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<sst xmlns="http://schemas.openxmlformats.org/spreadsheetml/2006/main" count="2947" uniqueCount="627">
  <si>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</si>
  <si>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</si>
  <si>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</si>
  <si>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</si>
  <si>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</si>
  <si>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</si>
  <si>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</si>
  <si>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</si>
  <si>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</si>
  <si>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</si>
  <si>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</si>
  <si>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</si>
  <si>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</si>
  <si>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</si>
  <si>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</si>
  <si>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</si>
  <si>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</si>
  <si>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</si>
  <si>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</si>
  <si>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</si>
  <si>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</si>
  <si>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</si>
  <si>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</si>
  <si>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</si>
  <si>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</si>
  <si>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</si>
  <si>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</si>
  <si>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</si>
  <si>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</si>
  <si>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</si>
  <si>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</si>
  <si>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</si>
  <si>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</si>
  <si>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</si>
  <si>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</si>
  <si>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</si>
  <si>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</si>
  <si>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</si>
  <si>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</si>
  <si>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</si>
  <si>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</si>
  <si>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</si>
  <si>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</si>
  <si>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</si>
  <si>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</si>
  <si>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</si>
  <si>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</si>
  <si>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</si>
  <si>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</si>
  <si>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</si>
  <si>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</si>
  <si>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</si>
  <si>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</si>
  <si>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</si>
  <si>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</si>
  <si>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</si>
  <si>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</si>
  <si>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</si>
  <si>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</si>
  <si>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</si>
  <si>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</si>
  <si>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</si>
  <si>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</si>
  <si>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</si>
  <si>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</si>
  <si>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</si>
  <si>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</si>
  <si>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</si>
  <si>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</si>
  <si>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</si>
  <si>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</si>
  <si>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</si>
  <si>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</si>
  <si>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</si>
  <si>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</si>
  <si>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</si>
  <si>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</si>
  <si>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</si>
  <si>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</si>
  <si>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</si>
  <si>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</si>
  <si>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</si>
  <si>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</si>
  <si>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</si>
  <si>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</si>
  <si>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</si>
  <si>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</si>
  <si>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</si>
  <si>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</si>
  <si>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</si>
  <si>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</si>
  <si>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</si>
  <si>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</si>
  <si>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</si>
  <si>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</si>
  <si>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</si>
  <si>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</si>
  <si>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</si>
  <si>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</si>
  <si>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</si>
  <si>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</si>
  <si>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</si>
  <si>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</si>
  <si>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</si>
  <si>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</si>
  <si>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</si>
  <si>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</si>
  <si>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</si>
  <si>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</si>
  <si>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</si>
  <si>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</si>
  <si>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</si>
  <si>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</si>
  <si>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</si>
  <si>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</si>
  <si>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</si>
  <si>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</si>
  <si>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</si>
  <si>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</si>
  <si>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</si>
  <si>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</si>
  <si>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</si>
  <si>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</si>
  <si>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</si>
  <si>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</si>
  <si>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</si>
  <si>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</si>
  <si>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</si>
  <si>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</si>
  <si>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</si>
  <si>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</si>
  <si>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</si>
  <si>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</si>
  <si>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</si>
  <si>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</si>
  <si>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</si>
  <si>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</si>
  <si>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</si>
  <si>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</si>
  <si>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</si>
  <si>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</si>
  <si>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</si>
  <si>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</si>
  <si>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</si>
  <si>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</si>
  <si>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</si>
  <si>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</si>
  <si>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</si>
  <si>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</si>
  <si>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</si>
  <si>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</si>
  <si>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</si>
  <si>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</si>
  <si>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</si>
  <si>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</si>
  <si>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</si>
  <si>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</si>
  <si>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</si>
  <si>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</si>
  <si>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</si>
  <si>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</si>
  <si>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</si>
  <si>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</si>
  <si>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</si>
  <si>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</si>
  <si>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</si>
  <si>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</si>
  <si>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</si>
  <si>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</si>
  <si>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</si>
  <si>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</si>
  <si>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</si>
  <si>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</si>
  <si>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</si>
  <si>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</si>
  <si>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</si>
  <si>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</si>
  <si>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</si>
  <si>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</si>
  <si>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</si>
  <si>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</si>
  <si>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</si>
  <si>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</si>
  <si>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</si>
  <si>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</si>
  <si>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</si>
  <si>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</si>
  <si>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</si>
  <si>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</si>
  <si>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</si>
  <si>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</si>
  <si>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</si>
  <si>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</si>
  <si>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</si>
  <si>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</si>
  <si>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</si>
  <si>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</si>
  <si>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</si>
  <si>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</si>
  <si>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</si>
  <si>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</si>
  <si>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</si>
  <si>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</si>
  <si>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</si>
  <si>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</si>
  <si>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</si>
  <si>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</si>
  <si>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</si>
  <si>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</si>
  <si>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</si>
  <si>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</si>
  <si>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</si>
  <si>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</si>
  <si>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</si>
  <si>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</si>
  <si>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</si>
  <si>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</si>
  <si>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</si>
  <si>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</si>
  <si>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</si>
  <si>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</si>
  <si>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</si>
  <si>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</si>
  <si>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</si>
  <si>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</si>
  <si>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</si>
  <si>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</si>
  <si>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</si>
  <si>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</si>
  <si>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</si>
  <si>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</si>
  <si>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</si>
  <si>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</si>
  <si>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</si>
  <si>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</si>
  <si>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</si>
  <si>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</si>
  <si>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</si>
  <si>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</si>
  <si>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</si>
  <si>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</si>
  <si>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</si>
  <si>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</si>
  <si>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</si>
  <si>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</si>
  <si>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</si>
  <si>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</si>
  <si>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</si>
  <si>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</si>
  <si>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</si>
  <si>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</si>
  <si>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</si>
  <si>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</si>
  <si>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</si>
  <si>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</si>
  <si>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</si>
  <si>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</si>
  <si>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</si>
  <si>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</si>
  <si>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</si>
  <si>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</si>
  <si>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</si>
  <si>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</si>
  <si>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</si>
  <si>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</si>
  <si>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</si>
  <si>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</si>
  <si>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</si>
  <si>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</si>
  <si>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</si>
  <si>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</si>
  <si>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</si>
  <si>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</si>
  <si>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</si>
  <si>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</si>
  <si>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</si>
  <si>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</si>
  <si>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</si>
  <si>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</si>
  <si>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</si>
  <si>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</si>
  <si>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</si>
  <si>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</si>
  <si>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</si>
  <si>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</si>
  <si>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</si>
  <si>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</si>
  <si>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</si>
  <si>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</si>
  <si>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</si>
  <si>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</si>
  <si>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</si>
  <si>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</si>
  <si>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</si>
  <si>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</si>
  <si>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</si>
  <si>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</si>
  <si>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</si>
  <si>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</si>
  <si>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</si>
  <si>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</si>
  <si>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</si>
  <si>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</si>
  <si>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</si>
  <si>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</si>
  <si>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</si>
  <si>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</si>
  <si>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</si>
  <si>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</si>
  <si>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</si>
  <si>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</si>
  <si>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</si>
  <si>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</si>
  <si>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</si>
  <si>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</si>
  <si>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</si>
  <si>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</si>
  <si>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</si>
  <si>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</si>
  <si>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</si>
  <si>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</si>
  <si>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</si>
  <si>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</si>
  <si>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</si>
  <si>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</si>
  <si>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</si>
  <si>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</si>
  <si>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</si>
  <si>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</si>
  <si>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</si>
  <si>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</si>
  <si>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</si>
  <si>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</si>
  <si>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</si>
  <si>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</si>
  <si>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</si>
  <si>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</si>
  <si>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</si>
  <si>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</si>
  <si>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</si>
  <si>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</si>
  <si>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</si>
  <si>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</si>
  <si>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</si>
  <si>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</si>
  <si>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</si>
  <si>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</si>
  <si>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</si>
  <si>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</si>
  <si>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</si>
  <si>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</si>
  <si>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</si>
  <si>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</si>
  <si>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</si>
  <si>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</si>
  <si>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</si>
  <si>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</si>
  <si>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</si>
  <si>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</si>
  <si>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</si>
  <si>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</si>
  <si>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</si>
  <si>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</si>
  <si>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</si>
  <si>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</si>
  <si>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</si>
  <si>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</si>
  <si>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</si>
  <si>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</si>
  <si>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</si>
  <si>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</si>
  <si>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</si>
  <si>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</si>
  <si>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</si>
  <si>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</si>
  <si>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</si>
  <si>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</si>
  <si>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</si>
  <si>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</si>
  <si>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</si>
  <si>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</si>
  <si>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</si>
  <si>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</si>
  <si>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</si>
  <si>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</si>
  <si>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</si>
  <si>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</si>
  <si>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</si>
  <si>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</si>
  <si>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</si>
  <si>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</si>
  <si>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</si>
  <si>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</si>
  <si>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</si>
  <si>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</si>
  <si>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</si>
  <si>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</si>
  <si>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</si>
  <si>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</si>
  <si>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</si>
  <si>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</si>
  <si>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</si>
  <si>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</si>
  <si>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</si>
  <si>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</si>
  <si>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</si>
  <si>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</si>
  <si>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</si>
  <si>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</si>
  <si>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</si>
  <si>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</si>
  <si>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</si>
  <si>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</si>
  <si>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</si>
  <si>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</si>
  <si>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</si>
  <si>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</si>
  <si>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</si>
  <si>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</si>
  <si>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</si>
  <si>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</si>
  <si>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</si>
  <si>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</si>
  <si>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</si>
  <si>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</si>
  <si>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</si>
  <si>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</si>
  <si>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</si>
  <si>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</si>
  <si>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</si>
  <si>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</si>
  <si>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</si>
  <si>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</si>
  <si>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</si>
  <si>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</si>
  <si>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</si>
  <si>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</si>
  <si>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</si>
  <si>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</si>
  <si>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</si>
  <si>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</si>
  <si>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</si>
  <si>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</si>
  <si>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</si>
  <si>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</si>
  <si>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</si>
  <si>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</si>
  <si>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</si>
  <si>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</si>
  <si>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</si>
  <si>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</si>
  <si>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</si>
  <si>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</si>
  <si>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</si>
  <si>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</si>
  <si>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</si>
  <si>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</si>
  <si>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</si>
  <si>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</si>
  <si>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</si>
  <si>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</si>
  <si>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</si>
  <si>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</si>
  <si>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</si>
  <si>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</si>
  <si>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</si>
  <si>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</si>
  <si>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</si>
  <si>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</si>
  <si>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</si>
  <si>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</si>
  <si>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</si>
  <si>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</si>
  <si>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</si>
  <si>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</si>
  <si>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</si>
  <si>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</si>
  <si>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</si>
  <si>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</si>
  <si>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</si>
  <si>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</si>
  <si>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</si>
  <si>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</si>
  <si>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</si>
  <si>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</si>
  <si>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</si>
  <si>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</si>
  <si>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</si>
  <si>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</si>
  <si>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</si>
  <si>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</si>
  <si>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</si>
  <si>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</si>
  <si>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</si>
  <si>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</si>
  <si>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</si>
  <si>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</si>
  <si>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</si>
  <si>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</si>
  <si>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</si>
  <si>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</si>
  <si>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</si>
  <si>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</si>
  <si>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</si>
  <si>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</si>
  <si>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</si>
  <si>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</si>
  <si>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</si>
  <si>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</si>
  <si>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</si>
  <si>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</si>
  <si>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</si>
  <si>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</si>
  <si>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</si>
  <si>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</si>
  <si>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</si>
  <si>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</si>
  <si>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</si>
  <si>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</si>
  <si>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</si>
  <si>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</si>
  <si>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</si>
  <si>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</si>
  <si>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</si>
  <si>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</si>
  <si>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</si>
  <si>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</si>
  <si>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</si>
  <si>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</si>
  <si>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</si>
  <si>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</si>
  <si>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</si>
  <si>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</si>
  <si>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</si>
  <si>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</si>
  <si>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</si>
  <si>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</si>
  <si>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</si>
  <si>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</si>
  <si>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</si>
  <si>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</si>
  <si>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</si>
  <si>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</si>
  <si>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</si>
  <si>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</si>
  <si>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</si>
  <si>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</si>
  <si>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</si>
  <si>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</si>
  <si>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</si>
  <si>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地球温暖化防止等の環境の保全</t>
  </si>
  <si>
    <t>総合政策局</t>
    <rPh sb="0" eb="5">
      <t>ソウゴウセイサクキョク</t>
    </rPh>
    <phoneticPr fontId="6"/>
  </si>
  <si>
    <t>環境政策課</t>
    <rPh sb="0" eb="2">
      <t>カンキョウ</t>
    </rPh>
    <rPh sb="2" eb="5">
      <t>セイサクカ</t>
    </rPh>
    <phoneticPr fontId="6"/>
  </si>
  <si>
    <t>課長　佐竹　健次</t>
    <rPh sb="0" eb="2">
      <t>カチョウ</t>
    </rPh>
    <rPh sb="3" eb="5">
      <t>サタケ</t>
    </rPh>
    <rPh sb="6" eb="8">
      <t>ケンジ</t>
    </rPh>
    <phoneticPr fontId="5"/>
  </si>
  <si>
    <t>○</t>
  </si>
  <si>
    <t>-</t>
  </si>
  <si>
    <t>地球温暖化対策計画（平成28年5月13日閣議決定）、
エネルギー基本計画（平成26年4月11日閣議決定）、
国土交通省環境行動計画（平成29年3月一部改訂）等</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2" eb="34">
      <t>キホン</t>
    </rPh>
    <rPh sb="34" eb="36">
      <t>ケイカク</t>
    </rPh>
    <rPh sb="37" eb="39">
      <t>ヘイセイ</t>
    </rPh>
    <rPh sb="41" eb="42">
      <t>ネン</t>
    </rPh>
    <rPh sb="43" eb="44">
      <t>ガツ</t>
    </rPh>
    <rPh sb="46" eb="47">
      <t>ニチ</t>
    </rPh>
    <rPh sb="47" eb="49">
      <t>カクギ</t>
    </rPh>
    <rPh sb="49" eb="51">
      <t>ケッテイ</t>
    </rPh>
    <rPh sb="54" eb="56">
      <t>コクド</t>
    </rPh>
    <rPh sb="56" eb="59">
      <t>コウツウショウ</t>
    </rPh>
    <rPh sb="59" eb="61">
      <t>カンキョウ</t>
    </rPh>
    <rPh sb="61" eb="63">
      <t>コウドウ</t>
    </rPh>
    <rPh sb="63" eb="65">
      <t>ケイカク</t>
    </rPh>
    <rPh sb="66" eb="68">
      <t>ヘイセイ</t>
    </rPh>
    <rPh sb="70" eb="71">
      <t>ネン</t>
    </rPh>
    <rPh sb="72" eb="73">
      <t>ガツ</t>
    </rPh>
    <rPh sb="73" eb="75">
      <t>イチブ</t>
    </rPh>
    <rPh sb="75" eb="77">
      <t>カイテイ</t>
    </rPh>
    <rPh sb="78" eb="79">
      <t>トウ</t>
    </rPh>
    <phoneticPr fontId="6"/>
  </si>
  <si>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</si>
  <si>
    <t>-</t>
    <phoneticPr fontId="5"/>
  </si>
  <si>
    <t>地球温暖化防止等対策調査費</t>
  </si>
  <si>
    <t>職員旅費</t>
  </si>
  <si>
    <t>諸謝金</t>
  </si>
  <si>
    <t>委員等旅費</t>
  </si>
  <si>
    <t>５年度間平均変化率の１％以上の改善</t>
    <rPh sb="1" eb="4">
      <t>ネンドカン</t>
    </rPh>
    <rPh sb="4" eb="6">
      <t>ヘイキン</t>
    </rPh>
    <rPh sb="6" eb="9">
      <t>ヘンカリツ</t>
    </rPh>
    <rPh sb="12" eb="14">
      <t>イジョウ</t>
    </rPh>
    <rPh sb="15" eb="17">
      <t>カイゼン</t>
    </rPh>
    <phoneticPr fontId="5"/>
  </si>
  <si>
    <t>-</t>
    <phoneticPr fontId="5"/>
  </si>
  <si>
    <t>１tあたりのCO2削減コスト</t>
    <rPh sb="9" eb="11">
      <t>サクゲン</t>
    </rPh>
    <phoneticPr fontId="5"/>
  </si>
  <si>
    <t>当該年度の予算額/削減効果(波及効果含む)</t>
    <rPh sb="0" eb="2">
      <t>トウガイ</t>
    </rPh>
    <rPh sb="2" eb="4">
      <t>ネンド</t>
    </rPh>
    <rPh sb="5" eb="8">
      <t>ヨサンガク</t>
    </rPh>
    <rPh sb="9" eb="11">
      <t>サクゲン</t>
    </rPh>
    <rPh sb="11" eb="13">
      <t>コウカ</t>
    </rPh>
    <rPh sb="14" eb="18">
      <t>ハキュウコウカ</t>
    </rPh>
    <rPh sb="18" eb="19">
      <t>フク</t>
    </rPh>
    <phoneticPr fontId="5"/>
  </si>
  <si>
    <t>輸送部門における省エネ対策を普及・促進するための周知活動等の回数。</t>
    <rPh sb="0" eb="2">
      <t>ユソウ</t>
    </rPh>
    <rPh sb="2" eb="4">
      <t>ブモン</t>
    </rPh>
    <rPh sb="8" eb="9">
      <t>ショウ</t>
    </rPh>
    <rPh sb="24" eb="26">
      <t>シュウチ</t>
    </rPh>
    <rPh sb="26" eb="28">
      <t>カツドウ</t>
    </rPh>
    <rPh sb="28" eb="29">
      <t>トウ</t>
    </rPh>
    <rPh sb="30" eb="32">
      <t>カイスウ</t>
    </rPh>
    <phoneticPr fontId="5"/>
  </si>
  <si>
    <t>回</t>
    <rPh sb="0" eb="1">
      <t>カイ</t>
    </rPh>
    <phoneticPr fontId="5"/>
  </si>
  <si>
    <t>予算執行額／周知活動等の回数　　　　　　　　　　　　　　</t>
    <rPh sb="0" eb="2">
      <t>ヨサン</t>
    </rPh>
    <rPh sb="2" eb="4">
      <t>シッコウ</t>
    </rPh>
    <rPh sb="4" eb="5">
      <t>ガク</t>
    </rPh>
    <rPh sb="6" eb="8">
      <t>シュウチ</t>
    </rPh>
    <rPh sb="8" eb="10">
      <t>カツドウ</t>
    </rPh>
    <rPh sb="10" eb="11">
      <t>トウ</t>
    </rPh>
    <rPh sb="12" eb="14">
      <t>カイスウ</t>
    </rPh>
    <phoneticPr fontId="5"/>
  </si>
  <si>
    <t>円／回</t>
    <rPh sb="0" eb="1">
      <t>エン</t>
    </rPh>
    <rPh sb="2" eb="3">
      <t>カイ</t>
    </rPh>
    <phoneticPr fontId="5"/>
  </si>
  <si>
    <t>　　/</t>
  </si>
  <si>
    <t>3,028,219/49</t>
  </si>
  <si>
    <t>2,699,383/45</t>
    <phoneticPr fontId="5"/>
  </si>
  <si>
    <t>3,980,000/44</t>
    <phoneticPr fontId="5"/>
  </si>
  <si>
    <t>３　地球環境の保全</t>
    <rPh sb="2" eb="4">
      <t>チキュウ</t>
    </rPh>
    <rPh sb="4" eb="6">
      <t>カンキョウ</t>
    </rPh>
    <rPh sb="7" eb="9">
      <t>ホゼン</t>
    </rPh>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</si>
  <si>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</si>
  <si>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6"/>
  </si>
  <si>
    <t>‐</t>
  </si>
  <si>
    <t>地球温暖化問題等の人類の生存基板に多大な影響を及ぼす地球環境問題は、国の重要課題の一つであり、不特定かつ多数の者の利益の増進に寄与するものである。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50">
      <t>フトクテイ</t>
    </rPh>
    <rPh sb="52" eb="54">
      <t>タスウ</t>
    </rPh>
    <rPh sb="55" eb="56">
      <t>モノ</t>
    </rPh>
    <rPh sb="57" eb="59">
      <t>リエキ</t>
    </rPh>
    <rPh sb="60" eb="62">
      <t>ゾウシン</t>
    </rPh>
    <rPh sb="63" eb="65">
      <t>キヨ</t>
    </rPh>
    <phoneticPr fontId="6"/>
  </si>
  <si>
    <t>地球温暖化問題等の人類の生存基板に多大な影響を及ぼす地球環境問題は、国の重要課題の一つであり、政府として取り組む必要がある。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クニ</t>
    </rPh>
    <rPh sb="36" eb="38">
      <t>ジュウヨウ</t>
    </rPh>
    <rPh sb="38" eb="40">
      <t>カダイ</t>
    </rPh>
    <rPh sb="41" eb="42">
      <t>ヒト</t>
    </rPh>
    <rPh sb="47" eb="49">
      <t>セイフ</t>
    </rPh>
    <rPh sb="52" eb="53">
      <t>ト</t>
    </rPh>
    <rPh sb="54" eb="55">
      <t>ク</t>
    </rPh>
    <rPh sb="56" eb="58">
      <t>ヒツヨウ</t>
    </rPh>
    <phoneticPr fontId="6"/>
  </si>
  <si>
    <t>有</t>
  </si>
  <si>
    <t>無</t>
  </si>
  <si>
    <t>地方運輸局等執行分は、本省で地方運輸局等からの要望の集約を行い、必要性を精査している。本省執行分においては、一般競争入札を原則とし、競争性のある契約方法により適切に執行している。</t>
    <rPh sb="0" eb="2">
      <t>チホウ</t>
    </rPh>
    <rPh sb="2" eb="5">
      <t>ウンユキョク</t>
    </rPh>
    <rPh sb="5" eb="6">
      <t>トウ</t>
    </rPh>
    <rPh sb="6" eb="8">
      <t>シッコウ</t>
    </rPh>
    <rPh sb="8" eb="9">
      <t>ブン</t>
    </rPh>
    <rPh sb="11" eb="13">
      <t>ホンショウ</t>
    </rPh>
    <rPh sb="14" eb="16">
      <t>チホウ</t>
    </rPh>
    <rPh sb="16" eb="19">
      <t>ウンユキョク</t>
    </rPh>
    <rPh sb="19" eb="20">
      <t>トウ</t>
    </rPh>
    <rPh sb="23" eb="25">
      <t>ヨウボウ</t>
    </rPh>
    <rPh sb="26" eb="28">
      <t>シュウヤク</t>
    </rPh>
    <rPh sb="29" eb="30">
      <t>オコナ</t>
    </rPh>
    <rPh sb="32" eb="35">
      <t>ヒツヨウセイ</t>
    </rPh>
    <rPh sb="36" eb="38">
      <t>セイサ</t>
    </rPh>
    <rPh sb="43" eb="45">
      <t>ホンショウ</t>
    </rPh>
    <rPh sb="45" eb="47">
      <t>シッコウ</t>
    </rPh>
    <rPh sb="47" eb="48">
      <t>ブン</t>
    </rPh>
    <rPh sb="54" eb="56">
      <t>イッパン</t>
    </rPh>
    <rPh sb="56" eb="58">
      <t>キョウソウ</t>
    </rPh>
    <rPh sb="58" eb="60">
      <t>ニュウサツ</t>
    </rPh>
    <rPh sb="61" eb="63">
      <t>ゲンソク</t>
    </rPh>
    <rPh sb="66" eb="69">
      <t>キョウソウセイ</t>
    </rPh>
    <rPh sb="72" eb="74">
      <t>ケイヤク</t>
    </rPh>
    <rPh sb="74" eb="76">
      <t>ホウホウ</t>
    </rPh>
    <rPh sb="79" eb="81">
      <t>テキセツ</t>
    </rPh>
    <rPh sb="82" eb="84">
      <t>シッコウ</t>
    </rPh>
    <phoneticPr fontId="6"/>
  </si>
  <si>
    <t>地方運輸局等執行分は、限られた予算の中、本省で必要性の精査を行っている。本省執行分は、一般競争入札を原則とし、競争性のある契約方法により適切に執行している。</t>
    <rPh sb="0" eb="2">
      <t>チホウ</t>
    </rPh>
    <rPh sb="2" eb="5">
      <t>ウンユキョク</t>
    </rPh>
    <rPh sb="5" eb="6">
      <t>トウ</t>
    </rPh>
    <rPh sb="6" eb="8">
      <t>シッコウ</t>
    </rPh>
    <rPh sb="8" eb="9">
      <t>ブン</t>
    </rPh>
    <rPh sb="11" eb="12">
      <t>カギ</t>
    </rPh>
    <rPh sb="15" eb="17">
      <t>ヨサン</t>
    </rPh>
    <rPh sb="18" eb="19">
      <t>ナカ</t>
    </rPh>
    <rPh sb="20" eb="22">
      <t>ホンショウ</t>
    </rPh>
    <rPh sb="23" eb="26">
      <t>ヒツヨウセイ</t>
    </rPh>
    <rPh sb="27" eb="29">
      <t>セイサ</t>
    </rPh>
    <rPh sb="30" eb="31">
      <t>オコナ</t>
    </rPh>
    <rPh sb="36" eb="38">
      <t>ホンショウ</t>
    </rPh>
    <rPh sb="38" eb="40">
      <t>シッコウ</t>
    </rPh>
    <rPh sb="40" eb="41">
      <t>ブン</t>
    </rPh>
    <rPh sb="43" eb="45">
      <t>イッパン</t>
    </rPh>
    <rPh sb="45" eb="47">
      <t>キョウソウ</t>
    </rPh>
    <rPh sb="47" eb="49">
      <t>ニュウサツ</t>
    </rPh>
    <rPh sb="50" eb="52">
      <t>ゲンソク</t>
    </rPh>
    <rPh sb="55" eb="58">
      <t>キョウソウセイ</t>
    </rPh>
    <rPh sb="61" eb="63">
      <t>ケイヤク</t>
    </rPh>
    <rPh sb="63" eb="65">
      <t>ホウホウ</t>
    </rPh>
    <rPh sb="68" eb="70">
      <t>テキセツ</t>
    </rPh>
    <rPh sb="71" eb="73">
      <t>シッコウ</t>
    </rPh>
    <phoneticPr fontId="6"/>
  </si>
  <si>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6"/>
  </si>
  <si>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6"/>
  </si>
  <si>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6"/>
  </si>
  <si>
    <t>当初見込みに沿って着実に実施している。</t>
    <rPh sb="0" eb="2">
      <t>トウショ</t>
    </rPh>
    <rPh sb="2" eb="4">
      <t>ミコ</t>
    </rPh>
    <rPh sb="6" eb="7">
      <t>ソ</t>
    </rPh>
    <rPh sb="9" eb="11">
      <t>チャクジツ</t>
    </rPh>
    <rPh sb="12" eb="14">
      <t>ジッシ</t>
    </rPh>
    <phoneticPr fontId="6"/>
  </si>
  <si>
    <t>輸送部門における省エネ対策等に活用している。</t>
    <rPh sb="0" eb="2">
      <t>ユソウ</t>
    </rPh>
    <rPh sb="2" eb="4">
      <t>ブモン</t>
    </rPh>
    <rPh sb="8" eb="9">
      <t>ショウ</t>
    </rPh>
    <rPh sb="11" eb="13">
      <t>タイサク</t>
    </rPh>
    <rPh sb="13" eb="14">
      <t>トウ</t>
    </rPh>
    <rPh sb="15" eb="17">
      <t>カツヨウ</t>
    </rPh>
    <phoneticPr fontId="6"/>
  </si>
  <si>
    <t>地球温暖化防止等の人類の生存基盤に多大な影響を及ぼす地球環境問題は、各国が早急に取り組むべき課題とされており、国土交通省としても、地球環境への負担の少ない持続的発展が可能な社会の構築等を図るため、運輸分野における環境対策を推進していく必要がある。</t>
    <rPh sb="0" eb="2">
      <t>チキュウ</t>
    </rPh>
    <rPh sb="2" eb="5">
      <t>オンダンカ</t>
    </rPh>
    <rPh sb="5" eb="7">
      <t>ボウシ</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rPh sb="34" eb="35">
      <t>カク</t>
    </rPh>
    <rPh sb="35" eb="36">
      <t>クニ</t>
    </rPh>
    <rPh sb="37" eb="39">
      <t>ソウキュウ</t>
    </rPh>
    <rPh sb="40" eb="41">
      <t>ト</t>
    </rPh>
    <rPh sb="42" eb="43">
      <t>ク</t>
    </rPh>
    <rPh sb="46" eb="48">
      <t>カダイ</t>
    </rPh>
    <rPh sb="55" eb="57">
      <t>コクド</t>
    </rPh>
    <rPh sb="57" eb="60">
      <t>コウツウショウ</t>
    </rPh>
    <rPh sb="65" eb="67">
      <t>チキュウ</t>
    </rPh>
    <rPh sb="67" eb="69">
      <t>カンキョウ</t>
    </rPh>
    <rPh sb="71" eb="73">
      <t>フタン</t>
    </rPh>
    <rPh sb="74" eb="75">
      <t>スク</t>
    </rPh>
    <rPh sb="77" eb="80">
      <t>ジゾクテキ</t>
    </rPh>
    <rPh sb="80" eb="82">
      <t>ハッテン</t>
    </rPh>
    <rPh sb="83" eb="85">
      <t>カノウ</t>
    </rPh>
    <rPh sb="86" eb="88">
      <t>シャカイ</t>
    </rPh>
    <rPh sb="89" eb="91">
      <t>コウチク</t>
    </rPh>
    <rPh sb="91" eb="92">
      <t>トウ</t>
    </rPh>
    <rPh sb="93" eb="94">
      <t>ハカ</t>
    </rPh>
    <rPh sb="98" eb="100">
      <t>ウンユ</t>
    </rPh>
    <rPh sb="100" eb="102">
      <t>ブンヤ</t>
    </rPh>
    <rPh sb="106" eb="108">
      <t>カンキョウ</t>
    </rPh>
    <rPh sb="108" eb="110">
      <t>タイサク</t>
    </rPh>
    <rPh sb="111" eb="113">
      <t>スイシン</t>
    </rPh>
    <rPh sb="117" eb="119">
      <t>ヒツヨウ</t>
    </rPh>
    <phoneticPr fontId="6"/>
  </si>
  <si>
    <t>輸送部門における省エネ対策に係る情報提供や省エネ対策の普及促進について、引き続き効果的に実施していく予定。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7">
      <t>ヒ</t>
    </rPh>
    <rPh sb="38" eb="39">
      <t>ツヅ</t>
    </rPh>
    <rPh sb="40" eb="43">
      <t>コウカテキ</t>
    </rPh>
    <rPh sb="44" eb="46">
      <t>ジッシ</t>
    </rPh>
    <rPh sb="50" eb="52">
      <t>ヨテイ</t>
    </rPh>
    <phoneticPr fontId="6"/>
  </si>
  <si>
    <t>24</t>
    <phoneticPr fontId="5"/>
  </si>
  <si>
    <t>38</t>
    <phoneticPr fontId="5"/>
  </si>
  <si>
    <t>43</t>
    <phoneticPr fontId="5"/>
  </si>
  <si>
    <t>64</t>
    <phoneticPr fontId="5"/>
  </si>
  <si>
    <t>63</t>
    <phoneticPr fontId="5"/>
  </si>
  <si>
    <t>62</t>
    <phoneticPr fontId="5"/>
  </si>
  <si>
    <t>72</t>
    <phoneticPr fontId="5"/>
  </si>
  <si>
    <t>地球温暖化防止等対策調査費</t>
    <phoneticPr fontId="5"/>
  </si>
  <si>
    <t>輸送部門における省エネ法及びフロン排出抑制法に係る調査分析業務</t>
    <phoneticPr fontId="5"/>
  </si>
  <si>
    <t>A.エム・アール・アイリサーチアソシエイツ（株）</t>
    <phoneticPr fontId="5"/>
  </si>
  <si>
    <t>B.九州運輸局</t>
    <rPh sb="2" eb="4">
      <t>キュウシュウ</t>
    </rPh>
    <rPh sb="4" eb="7">
      <t>ウンユキョク</t>
    </rPh>
    <phoneticPr fontId="5"/>
  </si>
  <si>
    <t>地球温暖化防止等の環境の保全に関する業務</t>
  </si>
  <si>
    <t>同上</t>
    <rPh sb="0" eb="2">
      <t>ドウジョウ</t>
    </rPh>
    <phoneticPr fontId="5"/>
  </si>
  <si>
    <t>地球温暖化防止等対策調査費</t>
    <phoneticPr fontId="5"/>
  </si>
  <si>
    <t>職員旅費</t>
    <phoneticPr fontId="5"/>
  </si>
  <si>
    <t>エム・アール・アイリサーチアソシエイツ（株）</t>
    <phoneticPr fontId="5"/>
  </si>
  <si>
    <t>輸送部門における省エネ法及びフロン排出抑制法に係る調査分析業務</t>
    <phoneticPr fontId="5"/>
  </si>
  <si>
    <t>-</t>
    <phoneticPr fontId="5"/>
  </si>
  <si>
    <t>九州運輸局</t>
    <rPh sb="0" eb="2">
      <t>キュウシュウ</t>
    </rPh>
    <rPh sb="2" eb="5">
      <t>ウンユキョク</t>
    </rPh>
    <phoneticPr fontId="5"/>
  </si>
  <si>
    <t>北海道運輸局</t>
    <rPh sb="0" eb="3">
      <t>ホッカイドウ</t>
    </rPh>
    <rPh sb="3" eb="6">
      <t>ウンユキョク</t>
    </rPh>
    <phoneticPr fontId="5"/>
  </si>
  <si>
    <t>関東運輸局</t>
    <rPh sb="0" eb="2">
      <t>カントウ</t>
    </rPh>
    <rPh sb="2" eb="5">
      <t>ウンユキョク</t>
    </rPh>
    <phoneticPr fontId="5"/>
  </si>
  <si>
    <t>東北運輸局</t>
    <rPh sb="0" eb="2">
      <t>トウホク</t>
    </rPh>
    <rPh sb="2" eb="5">
      <t>ウンユキョク</t>
    </rPh>
    <phoneticPr fontId="5"/>
  </si>
  <si>
    <t>中部運輸局</t>
    <rPh sb="0" eb="2">
      <t>チュウブ</t>
    </rPh>
    <rPh sb="2" eb="5">
      <t>ウンユキョク</t>
    </rPh>
    <phoneticPr fontId="5"/>
  </si>
  <si>
    <t>四国運輸局</t>
    <rPh sb="0" eb="2">
      <t>シコク</t>
    </rPh>
    <rPh sb="2" eb="5">
      <t>ウンユキョク</t>
    </rPh>
    <phoneticPr fontId="5"/>
  </si>
  <si>
    <t>神戸運輸監理部</t>
    <rPh sb="0" eb="2">
      <t>コウベ</t>
    </rPh>
    <rPh sb="2" eb="4">
      <t>ウンユ</t>
    </rPh>
    <rPh sb="4" eb="7">
      <t>カンリブ</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</si>
  <si>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</si>
  <si>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</si>
  <si>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</si>
  <si>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沖縄総合事務局</t>
    <rPh sb="0" eb="2">
      <t>オキナワ</t>
    </rPh>
    <rPh sb="2" eb="4">
      <t>ソウゴウ</t>
    </rPh>
    <rPh sb="4" eb="7">
      <t>ジムキョク</t>
    </rPh>
    <phoneticPr fontId="5"/>
  </si>
  <si>
    <t>省エネ法に基づく輸送事業者の省エネ対策、及び省エネ法改正を踏まえた電力ピーク対策が輸送部門に対し引き起こす影響・効果について調査分析を行うとともに、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</si>
  <si>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t>
    <phoneticPr fontId="5"/>
  </si>
  <si>
    <t>3,041,104/48</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</si>
  <si>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rPh sb="15" eb="17">
      <t>タンイ</t>
    </rPh>
    <rPh sb="17" eb="20">
      <t>ユソウリョウ</t>
    </rPh>
    <rPh sb="29" eb="32">
      <t>シヨウリョウ</t>
    </rPh>
    <rPh sb="33" eb="36">
      <t>ヘンカリツ</t>
    </rPh>
    <rPh sb="76" eb="78">
      <t>カコ</t>
    </rPh>
    <rPh sb="79" eb="81">
      <t>ネンド</t>
    </rPh>
    <rPh sb="81" eb="82">
      <t>カン</t>
    </rPh>
    <rPh sb="83" eb="84">
      <t>タイ</t>
    </rPh>
    <rPh sb="84" eb="87">
      <t>ゼンネンド</t>
    </rPh>
    <rPh sb="87" eb="88">
      <t>ヒ</t>
    </rPh>
    <rPh sb="93" eb="94">
      <t>ジョウ</t>
    </rPh>
    <rPh sb="96" eb="97">
      <t>アタイ</t>
    </rPh>
    <rPh sb="99" eb="100">
      <t>ジョウ</t>
    </rPh>
    <rPh sb="100" eb="101">
      <t>コン</t>
    </rPh>
    <rPh sb="108" eb="110">
      <t>サンシュツ</t>
    </rPh>
    <phoneticPr fontId="5"/>
  </si>
  <si>
    <t>・旅客の輸送に係るエネルギーの使用の合理化に関する旅客輸送事業者の判断の基準（平成１８年経済産業省・国土交通省告示第６号）
・貨物の輸送に係るエネルギーの使用の合理化に関する貨物輸送事業者の判断の基準（平成１８年経済産業省・国土交通省告示第７号）
ＵＲＬ：　http://www.mlit.go.jp/sogoseisaku/environment/sosei_environment_tk_000002.html</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</si>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</sst>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horizontal="center" vertical="top"/>
      <protection locked="0"/>
    </xf>
    <xf numFmtId="0" fontId="11" fillId="0" borderId="82" xfId="1" applyFont="1" applyFill="1" applyBorder="1" applyAlignment="1" applyProtection="1">
      <alignment horizontal="center" vertical="top"/>
      <protection locked="0"/>
    </xf>
    <xf numFmtId="0" fontId="11" fillId="0" borderId="160"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4804</xdr:colOff>
      <xdr:row>741</xdr:row>
      <xdr:rowOff>53628</xdr:rowOff>
    </xdr:from>
    <xdr:ext cx="2364441" cy="805204"/>
    <xdr:sp macro="" textlink="">
      <xdr:nvSpPr>
        <xdr:cNvPr id="2" name="テキスト ボックス 1"/>
        <xdr:cNvSpPr txBox="1"/>
      </xdr:nvSpPr>
      <xdr:spPr>
        <a:xfrm>
          <a:off x="4405354" y="4349715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７．８百万円</a:t>
          </a:r>
        </a:p>
      </xdr:txBody>
    </xdr:sp>
    <xdr:clientData/>
  </xdr:oneCellAnchor>
  <xdr:twoCellAnchor>
    <xdr:from>
      <xdr:col>22</xdr:col>
      <xdr:colOff>40521</xdr:colOff>
      <xdr:row>744</xdr:row>
      <xdr:rowOff>26512</xdr:rowOff>
    </xdr:from>
    <xdr:to>
      <xdr:col>34</xdr:col>
      <xdr:colOff>81643</xdr:colOff>
      <xdr:row>745</xdr:row>
      <xdr:rowOff>130968</xdr:rowOff>
    </xdr:to>
    <xdr:sp macro="" textlink="">
      <xdr:nvSpPr>
        <xdr:cNvPr id="3" name="大かっこ 2"/>
        <xdr:cNvSpPr/>
      </xdr:nvSpPr>
      <xdr:spPr>
        <a:xfrm>
          <a:off x="4530878" y="43800691"/>
          <a:ext cx="2490408" cy="4582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27</xdr:col>
      <xdr:colOff>194501</xdr:colOff>
      <xdr:row>746</xdr:row>
      <xdr:rowOff>30618</xdr:rowOff>
    </xdr:from>
    <xdr:to>
      <xdr:col>27</xdr:col>
      <xdr:colOff>202405</xdr:colOff>
      <xdr:row>747</xdr:row>
      <xdr:rowOff>321469</xdr:rowOff>
    </xdr:to>
    <xdr:cxnSp macro="">
      <xdr:nvCxnSpPr>
        <xdr:cNvPr id="4" name="カギ線コネクタ 3"/>
        <xdr:cNvCxnSpPr/>
      </xdr:nvCxnSpPr>
      <xdr:spPr>
        <a:xfrm>
          <a:off x="5659470" y="45060056"/>
          <a:ext cx="7904" cy="64803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120263</xdr:colOff>
      <xdr:row>747</xdr:row>
      <xdr:rowOff>317266</xdr:rowOff>
    </xdr:from>
    <xdr:to>
      <xdr:col>36</xdr:col>
      <xdr:colOff>21011</xdr:colOff>
      <xdr:row>747</xdr:row>
      <xdr:rowOff>334075</xdr:rowOff>
    </xdr:to>
    <xdr:cxnSp macro="">
      <xdr:nvCxnSpPr>
        <xdr:cNvPr id="5" name="直線コネクタ 4"/>
        <xdr:cNvCxnSpPr/>
      </xdr:nvCxnSpPr>
      <xdr:spPr>
        <a:xfrm flipV="1">
          <a:off x="3965982" y="45703891"/>
          <a:ext cx="3341654"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8201</xdr:colOff>
      <xdr:row>747</xdr:row>
      <xdr:rowOff>325269</xdr:rowOff>
    </xdr:from>
    <xdr:to>
      <xdr:col>36</xdr:col>
      <xdr:colOff>11905</xdr:colOff>
      <xdr:row>749</xdr:row>
      <xdr:rowOff>333375</xdr:rowOff>
    </xdr:to>
    <xdr:cxnSp macro="">
      <xdr:nvCxnSpPr>
        <xdr:cNvPr id="6" name="直線矢印コネクタ 5"/>
        <xdr:cNvCxnSpPr/>
      </xdr:nvCxnSpPr>
      <xdr:spPr>
        <a:xfrm>
          <a:off x="7294826" y="45711894"/>
          <a:ext cx="3704" cy="7224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138271</xdr:colOff>
      <xdr:row>750</xdr:row>
      <xdr:rowOff>86905</xdr:rowOff>
    </xdr:from>
    <xdr:ext cx="2356437" cy="782251"/>
    <xdr:sp macro="" textlink="">
      <xdr:nvSpPr>
        <xdr:cNvPr id="7" name="テキスト ボックス 6"/>
        <xdr:cNvSpPr txBox="1"/>
      </xdr:nvSpPr>
      <xdr:spPr>
        <a:xfrm>
          <a:off x="6210459" y="46545093"/>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３．０百万円</a:t>
          </a:r>
        </a:p>
      </xdr:txBody>
    </xdr:sp>
    <xdr:clientData/>
  </xdr:oneCellAnchor>
  <xdr:oneCellAnchor>
    <xdr:from>
      <xdr:col>13</xdr:col>
      <xdr:colOff>100551</xdr:colOff>
      <xdr:row>750</xdr:row>
      <xdr:rowOff>95948</xdr:rowOff>
    </xdr:from>
    <xdr:ext cx="2428476" cy="962305"/>
    <xdr:sp macro="" textlink="">
      <xdr:nvSpPr>
        <xdr:cNvPr id="8" name="テキスト ボックス 7"/>
        <xdr:cNvSpPr txBox="1"/>
      </xdr:nvSpPr>
      <xdr:spPr>
        <a:xfrm>
          <a:off x="2722727" y="45300477"/>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r>
            <a:rPr kumimoji="1" lang="ja-JP" altLang="en-US" sz="1200" b="0"/>
            <a:t>　　　Ａ．</a:t>
          </a:r>
          <a:r>
            <a:rPr lang="ja-JP" altLang="en-US" sz="1100" b="0" i="0" u="none" strike="noStrike" baseline="0" smtClean="0">
              <a:solidFill>
                <a:schemeClr val="tx1"/>
              </a:solidFill>
              <a:latin typeface="+mn-lt"/>
              <a:ea typeface="+mn-ea"/>
              <a:cs typeface="+mn-cs"/>
            </a:rPr>
            <a:t>エム・アール・アイリサーチ</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　　　　　　　アソシエイツ</a:t>
          </a:r>
          <a:r>
            <a:rPr kumimoji="1" lang="ja-JP" altLang="en-US" sz="1200" b="0"/>
            <a:t>（株）</a:t>
          </a:r>
          <a:endParaRPr kumimoji="1" lang="en-US" altLang="ja-JP" sz="1200" b="0"/>
        </a:p>
        <a:p>
          <a:r>
            <a:rPr kumimoji="1" lang="ja-JP" altLang="en-US" sz="1200" b="0">
              <a:solidFill>
                <a:schemeClr val="tx1"/>
              </a:solidFill>
              <a:latin typeface="+mn-lt"/>
              <a:ea typeface="+mn-ea"/>
              <a:cs typeface="+mn-cs"/>
            </a:rPr>
            <a:t>　　　　　　　４．５</a:t>
          </a:r>
          <a:r>
            <a:rPr kumimoji="1" lang="ja-JP" altLang="en-US" sz="1200" b="0"/>
            <a:t>百万円</a:t>
          </a:r>
        </a:p>
      </xdr:txBody>
    </xdr:sp>
    <xdr:clientData/>
  </xdr:oneCellAnchor>
  <xdr:oneCellAnchor>
    <xdr:from>
      <xdr:col>16</xdr:col>
      <xdr:colOff>108656</xdr:colOff>
      <xdr:row>749</xdr:row>
      <xdr:rowOff>114461</xdr:rowOff>
    </xdr:from>
    <xdr:ext cx="1187824" cy="283348"/>
    <xdr:sp macro="" textlink="">
      <xdr:nvSpPr>
        <xdr:cNvPr id="9" name="テキスト ボックス 8"/>
        <xdr:cNvSpPr txBox="1"/>
      </xdr:nvSpPr>
      <xdr:spPr>
        <a:xfrm>
          <a:off x="3347156" y="46215461"/>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70038</xdr:colOff>
      <xdr:row>753</xdr:row>
      <xdr:rowOff>149783</xdr:rowOff>
    </xdr:from>
    <xdr:to>
      <xdr:col>26</xdr:col>
      <xdr:colOff>178592</xdr:colOff>
      <xdr:row>755</xdr:row>
      <xdr:rowOff>146277</xdr:rowOff>
    </xdr:to>
    <xdr:sp macro="" textlink="">
      <xdr:nvSpPr>
        <xdr:cNvPr id="10" name="大かっこ 9"/>
        <xdr:cNvSpPr/>
      </xdr:nvSpPr>
      <xdr:spPr>
        <a:xfrm>
          <a:off x="2723431" y="47108033"/>
          <a:ext cx="2761947" cy="704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172089</xdr:colOff>
      <xdr:row>752</xdr:row>
      <xdr:rowOff>285150</xdr:rowOff>
    </xdr:from>
    <xdr:to>
      <xdr:col>45</xdr:col>
      <xdr:colOff>108858</xdr:colOff>
      <xdr:row>753</xdr:row>
      <xdr:rowOff>333375</xdr:rowOff>
    </xdr:to>
    <xdr:sp macro="" textlink="">
      <xdr:nvSpPr>
        <xdr:cNvPr id="11" name="大かっこ 10"/>
        <xdr:cNvSpPr/>
      </xdr:nvSpPr>
      <xdr:spPr>
        <a:xfrm>
          <a:off x="5887089" y="46889614"/>
          <a:ext cx="3406590" cy="40201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112456</xdr:colOff>
      <xdr:row>747</xdr:row>
      <xdr:rowOff>333374</xdr:rowOff>
    </xdr:from>
    <xdr:to>
      <xdr:col>19</xdr:col>
      <xdr:colOff>119061</xdr:colOff>
      <xdr:row>749</xdr:row>
      <xdr:rowOff>47625</xdr:rowOff>
    </xdr:to>
    <xdr:cxnSp macro="">
      <xdr:nvCxnSpPr>
        <xdr:cNvPr id="12" name="直線矢印コネクタ 11"/>
        <xdr:cNvCxnSpPr/>
      </xdr:nvCxnSpPr>
      <xdr:spPr>
        <a:xfrm>
          <a:off x="3958175" y="45719999"/>
          <a:ext cx="6605" cy="4286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90149</xdr:colOff>
      <xdr:row>740</xdr:row>
      <xdr:rowOff>340178</xdr:rowOff>
    </xdr:from>
    <xdr:to>
      <xdr:col>47</xdr:col>
      <xdr:colOff>137772</xdr:colOff>
      <xdr:row>743</xdr:row>
      <xdr:rowOff>212611</xdr:rowOff>
    </xdr:to>
    <xdr:sp macro="" textlink="">
      <xdr:nvSpPr>
        <xdr:cNvPr id="13" name="大かっこ 12"/>
        <xdr:cNvSpPr/>
      </xdr:nvSpPr>
      <xdr:spPr>
        <a:xfrm>
          <a:off x="7438006" y="42699214"/>
          <a:ext cx="2292802" cy="933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twoCellAnchor>
    <xdr:from>
      <xdr:col>61</xdr:col>
      <xdr:colOff>619125</xdr:colOff>
      <xdr:row>21</xdr:row>
      <xdr:rowOff>226217</xdr:rowOff>
    </xdr:from>
    <xdr:to>
      <xdr:col>66</xdr:col>
      <xdr:colOff>35718</xdr:colOff>
      <xdr:row>28</xdr:row>
      <xdr:rowOff>297654</xdr:rowOff>
    </xdr:to>
    <xdr:sp macro="" textlink="">
      <xdr:nvSpPr>
        <xdr:cNvPr id="21" name="正方形/長方形 20"/>
        <xdr:cNvSpPr/>
      </xdr:nvSpPr>
      <xdr:spPr>
        <a:xfrm>
          <a:off x="14966156" y="8727280"/>
          <a:ext cx="4536281" cy="20359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輸送部門における事業者が連携して行う省エネ取組等について、事業者に情報を提供するため、連携して省エネ法に取り組む実態を調査し公表したり、認定管理統括貨客輸送事業者の実態を調査したりする等、対応を強化する必要がある。</a:t>
          </a:r>
        </a:p>
      </xdr:txBody>
    </xdr:sp>
    <xdr:clientData/>
  </xdr:twoCellAnchor>
  <xdr:twoCellAnchor>
    <xdr:from>
      <xdr:col>66</xdr:col>
      <xdr:colOff>59531</xdr:colOff>
      <xdr:row>21</xdr:row>
      <xdr:rowOff>226218</xdr:rowOff>
    </xdr:from>
    <xdr:to>
      <xdr:col>72</xdr:col>
      <xdr:colOff>452437</xdr:colOff>
      <xdr:row>28</xdr:row>
      <xdr:rowOff>297655</xdr:rowOff>
    </xdr:to>
    <xdr:sp macro="" textlink="">
      <xdr:nvSpPr>
        <xdr:cNvPr id="18" name="正方形/長方形 17"/>
        <xdr:cNvSpPr/>
      </xdr:nvSpPr>
      <xdr:spPr>
        <a:xfrm>
          <a:off x="19526250" y="8727281"/>
          <a:ext cx="4536281" cy="20359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複数事業者が連携した省エネ取組の促進等の対応が求められており、輸送事業者の取組状況や今後の方針等について調査・分析を実施する必要があるため。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66</v>
      </c>
      <c r="AT2" s="947"/>
      <c r="AU2" s="947"/>
      <c r="AV2" s="52" t="str">
        <f>IF(AW2="", "", "-")</f>
        <v/>
      </c>
      <c r="AW2" s="918"/>
      <c r="AX2" s="918"/>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550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551</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175</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552</v>
      </c>
      <c r="AF5" s="707"/>
      <c r="AG5" s="707"/>
      <c r="AH5" s="707"/>
      <c r="AI5" s="707"/>
      <c r="AJ5" s="707"/>
      <c r="AK5" s="707"/>
      <c r="AL5" s="707"/>
      <c r="AM5" s="707"/>
      <c r="AN5" s="707"/>
      <c r="AO5" s="707"/>
      <c r="AP5" s="708"/>
      <c r="AQ5" s="709" t="s">
        <v>553</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555</v>
      </c>
      <c r="H7" s="504"/>
      <c r="I7" s="504"/>
      <c r="J7" s="504"/>
      <c r="K7" s="504"/>
      <c r="L7" s="504"/>
      <c r="M7" s="504"/>
      <c r="N7" s="504"/>
      <c r="O7" s="504"/>
      <c r="P7" s="504"/>
      <c r="Q7" s="504"/>
      <c r="R7" s="504"/>
      <c r="S7" s="504"/>
      <c r="T7" s="504"/>
      <c r="U7" s="504"/>
      <c r="V7" s="504"/>
      <c r="W7" s="504"/>
      <c r="X7" s="505"/>
      <c r="Y7" s="929" t="s">
        <v>547</v>
      </c>
      <c r="Z7" s="448"/>
      <c r="AA7" s="448"/>
      <c r="AB7" s="448"/>
      <c r="AC7" s="448"/>
      <c r="AD7" s="930"/>
      <c r="AE7" s="919" t="s">
        <v>556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389</v>
      </c>
      <c r="B8" s="501"/>
      <c r="C8" s="501"/>
      <c r="D8" s="501"/>
      <c r="E8" s="501"/>
      <c r="F8" s="502"/>
      <c r="G8" s="948" t="str">
        <f>入力規則等!A26</f>
        <v>地球温暖化対策</v>
      </c>
      <c r="H8" s="728"/>
      <c r="I8" s="728"/>
      <c r="J8" s="728"/>
      <c r="K8" s="728"/>
      <c r="L8" s="728"/>
      <c r="M8" s="728"/>
      <c r="N8" s="728"/>
      <c r="O8" s="728"/>
      <c r="P8" s="728"/>
      <c r="Q8" s="728"/>
      <c r="R8" s="728"/>
      <c r="S8" s="728"/>
      <c r="T8" s="728"/>
      <c r="U8" s="728"/>
      <c r="V8" s="728"/>
      <c r="W8" s="728"/>
      <c r="X8" s="949"/>
      <c r="Y8" s="854" t="s">
        <v>390</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557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621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0" t="s">
        <v>24</v>
      </c>
      <c r="B12" s="951"/>
      <c r="C12" s="951"/>
      <c r="D12" s="951"/>
      <c r="E12" s="951"/>
      <c r="F12" s="952"/>
      <c r="G12" s="768"/>
      <c r="H12" s="769"/>
      <c r="I12" s="769"/>
      <c r="J12" s="769"/>
      <c r="K12" s="769"/>
      <c r="L12" s="769"/>
      <c r="M12" s="769"/>
      <c r="N12" s="769"/>
      <c r="O12" s="769"/>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8</v>
      </c>
      <c r="Q13" s="666"/>
      <c r="R13" s="666"/>
      <c r="S13" s="666"/>
      <c r="T13" s="666"/>
      <c r="U13" s="666"/>
      <c r="V13" s="667"/>
      <c r="W13" s="665">
        <v>10</v>
      </c>
      <c r="X13" s="666"/>
      <c r="Y13" s="666"/>
      <c r="Z13" s="666"/>
      <c r="AA13" s="666"/>
      <c r="AB13" s="666"/>
      <c r="AC13" s="667"/>
      <c r="AD13" s="665">
        <v>10</v>
      </c>
      <c r="AE13" s="666"/>
      <c r="AF13" s="666"/>
      <c r="AG13" s="666"/>
      <c r="AH13" s="666"/>
      <c r="AI13" s="666"/>
      <c r="AJ13" s="667"/>
      <c r="AK13" s="665">
        <v>9</v>
      </c>
      <c r="AL13" s="666"/>
      <c r="AM13" s="666"/>
      <c r="AN13" s="666"/>
      <c r="AO13" s="666"/>
      <c r="AP13" s="666"/>
      <c r="AQ13" s="667"/>
      <c r="AR13" s="926"/>
      <c r="AS13" s="927"/>
      <c r="AT13" s="927"/>
      <c r="AU13" s="927"/>
      <c r="AV13" s="927"/>
      <c r="AW13" s="927"/>
      <c r="AX13" s="928"/>
    </row>
    <row r="14" spans="1:50" ht="21" customHeight="1" x14ac:dyDescent="0.15">
      <c r="A14" s="622"/>
      <c r="B14" s="623"/>
      <c r="C14" s="623"/>
      <c r="D14" s="623"/>
      <c r="E14" s="623"/>
      <c r="F14" s="624"/>
      <c r="G14" s="733"/>
      <c r="H14" s="734"/>
      <c r="I14" s="719" t="s">
        <v>8</v>
      </c>
      <c r="J14" s="770"/>
      <c r="K14" s="770"/>
      <c r="L14" s="770"/>
      <c r="M14" s="770"/>
      <c r="N14" s="770"/>
      <c r="O14" s="771"/>
      <c r="P14" s="665" t="s">
        <v>555</v>
      </c>
      <c r="Q14" s="666"/>
      <c r="R14" s="666"/>
      <c r="S14" s="666"/>
      <c r="T14" s="666"/>
      <c r="U14" s="666"/>
      <c r="V14" s="667"/>
      <c r="W14" s="665" t="s">
        <v>555</v>
      </c>
      <c r="X14" s="666"/>
      <c r="Y14" s="666"/>
      <c r="Z14" s="666"/>
      <c r="AA14" s="666"/>
      <c r="AB14" s="666"/>
      <c r="AC14" s="667"/>
      <c r="AD14" s="665" t="s">
        <v>555</v>
      </c>
      <c r="AE14" s="666"/>
      <c r="AF14" s="666"/>
      <c r="AG14" s="666"/>
      <c r="AH14" s="666"/>
      <c r="AI14" s="666"/>
      <c r="AJ14" s="667"/>
      <c r="AK14" s="665" t="s">
        <v>555</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555</v>
      </c>
      <c r="Q15" s="666"/>
      <c r="R15" s="666"/>
      <c r="S15" s="666"/>
      <c r="T15" s="666"/>
      <c r="U15" s="666"/>
      <c r="V15" s="667"/>
      <c r="W15" s="665" t="s">
        <v>555</v>
      </c>
      <c r="X15" s="666"/>
      <c r="Y15" s="666"/>
      <c r="Z15" s="666"/>
      <c r="AA15" s="666"/>
      <c r="AB15" s="666"/>
      <c r="AC15" s="667"/>
      <c r="AD15" s="665" t="s">
        <v>555</v>
      </c>
      <c r="AE15" s="666"/>
      <c r="AF15" s="666"/>
      <c r="AG15" s="666"/>
      <c r="AH15" s="666"/>
      <c r="AI15" s="666"/>
      <c r="AJ15" s="667"/>
      <c r="AK15" s="665" t="s">
        <v>555</v>
      </c>
      <c r="AL15" s="666"/>
      <c r="AM15" s="666"/>
      <c r="AN15" s="666"/>
      <c r="AO15" s="666"/>
      <c r="AP15" s="666"/>
      <c r="AQ15" s="667"/>
      <c r="AR15" s="665" t="s">
        <v>558</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555</v>
      </c>
      <c r="Q16" s="666"/>
      <c r="R16" s="666"/>
      <c r="S16" s="666"/>
      <c r="T16" s="666"/>
      <c r="U16" s="666"/>
      <c r="V16" s="667"/>
      <c r="W16" s="665" t="s">
        <v>555</v>
      </c>
      <c r="X16" s="666"/>
      <c r="Y16" s="666"/>
      <c r="Z16" s="666"/>
      <c r="AA16" s="666"/>
      <c r="AB16" s="666"/>
      <c r="AC16" s="667"/>
      <c r="AD16" s="665" t="s">
        <v>555</v>
      </c>
      <c r="AE16" s="666"/>
      <c r="AF16" s="666"/>
      <c r="AG16" s="666"/>
      <c r="AH16" s="666"/>
      <c r="AI16" s="666"/>
      <c r="AJ16" s="667"/>
      <c r="AK16" s="665" t="s">
        <v>555</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555</v>
      </c>
      <c r="Q17" s="666"/>
      <c r="R17" s="666"/>
      <c r="S17" s="666"/>
      <c r="T17" s="666"/>
      <c r="U17" s="666"/>
      <c r="V17" s="667"/>
      <c r="W17" s="665" t="s">
        <v>555</v>
      </c>
      <c r="X17" s="666"/>
      <c r="Y17" s="666"/>
      <c r="Z17" s="666"/>
      <c r="AA17" s="666"/>
      <c r="AB17" s="666"/>
      <c r="AC17" s="667"/>
      <c r="AD17" s="665" t="s">
        <v>555</v>
      </c>
      <c r="AE17" s="666"/>
      <c r="AF17" s="666"/>
      <c r="AG17" s="666"/>
      <c r="AH17" s="666"/>
      <c r="AI17" s="666"/>
      <c r="AJ17" s="667"/>
      <c r="AK17" s="665" t="s">
        <v>555</v>
      </c>
      <c r="AL17" s="666"/>
      <c r="AM17" s="666"/>
      <c r="AN17" s="666"/>
      <c r="AO17" s="666"/>
      <c r="AP17" s="666"/>
      <c r="AQ17" s="667"/>
      <c r="AR17" s="924"/>
      <c r="AS17" s="924"/>
      <c r="AT17" s="924"/>
      <c r="AU17" s="924"/>
      <c r="AV17" s="924"/>
      <c r="AW17" s="924"/>
      <c r="AX17" s="925"/>
    </row>
    <row r="18" spans="1:50" ht="24.75" customHeight="1" x14ac:dyDescent="0.15">
      <c r="A18" s="622"/>
      <c r="B18" s="623"/>
      <c r="C18" s="623"/>
      <c r="D18" s="623"/>
      <c r="E18" s="623"/>
      <c r="F18" s="624"/>
      <c r="G18" s="735"/>
      <c r="H18" s="736"/>
      <c r="I18" s="724" t="s">
        <v>20</v>
      </c>
      <c r="J18" s="725"/>
      <c r="K18" s="725"/>
      <c r="L18" s="725"/>
      <c r="M18" s="725"/>
      <c r="N18" s="725"/>
      <c r="O18" s="726"/>
      <c r="P18" s="886">
        <f>SUM(P13:V17)</f>
        <v>8</v>
      </c>
      <c r="Q18" s="887"/>
      <c r="R18" s="887"/>
      <c r="S18" s="887"/>
      <c r="T18" s="887"/>
      <c r="U18" s="887"/>
      <c r="V18" s="888"/>
      <c r="W18" s="886">
        <f>SUM(W13:AC17)</f>
        <v>10</v>
      </c>
      <c r="X18" s="887"/>
      <c r="Y18" s="887"/>
      <c r="Z18" s="887"/>
      <c r="AA18" s="887"/>
      <c r="AB18" s="887"/>
      <c r="AC18" s="888"/>
      <c r="AD18" s="886">
        <f>SUM(AD13:AJ17)</f>
        <v>10</v>
      </c>
      <c r="AE18" s="887"/>
      <c r="AF18" s="887"/>
      <c r="AG18" s="887"/>
      <c r="AH18" s="887"/>
      <c r="AI18" s="887"/>
      <c r="AJ18" s="888"/>
      <c r="AK18" s="886">
        <f>SUM(AK13:AQ17)</f>
        <v>9</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7</v>
      </c>
      <c r="Q19" s="666"/>
      <c r="R19" s="666"/>
      <c r="S19" s="666"/>
      <c r="T19" s="666"/>
      <c r="U19" s="666"/>
      <c r="V19" s="667"/>
      <c r="W19" s="665">
        <v>8</v>
      </c>
      <c r="X19" s="666"/>
      <c r="Y19" s="666"/>
      <c r="Z19" s="666"/>
      <c r="AA19" s="666"/>
      <c r="AB19" s="666"/>
      <c r="AC19" s="667"/>
      <c r="AD19" s="665">
        <v>8</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2"/>
      <c r="B20" s="623"/>
      <c r="C20" s="623"/>
      <c r="D20" s="623"/>
      <c r="E20" s="623"/>
      <c r="F20" s="624"/>
      <c r="G20" s="884" t="s">
        <v>10</v>
      </c>
      <c r="H20" s="885"/>
      <c r="I20" s="885"/>
      <c r="J20" s="885"/>
      <c r="K20" s="885"/>
      <c r="L20" s="885"/>
      <c r="M20" s="885"/>
      <c r="N20" s="885"/>
      <c r="O20" s="885"/>
      <c r="P20" s="320">
        <f>IF(P18=0, "-", SUM(P19)/P18)</f>
        <v>0.875</v>
      </c>
      <c r="Q20" s="320"/>
      <c r="R20" s="320"/>
      <c r="S20" s="320"/>
      <c r="T20" s="320"/>
      <c r="U20" s="320"/>
      <c r="V20" s="320"/>
      <c r="W20" s="320">
        <f t="shared" ref="W20" si="0">IF(W18=0, "-", SUM(W19)/W18)</f>
        <v>0.8</v>
      </c>
      <c r="X20" s="320"/>
      <c r="Y20" s="320"/>
      <c r="Z20" s="320"/>
      <c r="AA20" s="320"/>
      <c r="AB20" s="320"/>
      <c r="AC20" s="320"/>
      <c r="AD20" s="320">
        <f t="shared" ref="AD20" si="1">IF(AD18=0, "-", SUM(AD19)/AD18)</f>
        <v>0.8</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7"/>
      <c r="B21" s="858"/>
      <c r="C21" s="858"/>
      <c r="D21" s="858"/>
      <c r="E21" s="858"/>
      <c r="F21" s="953"/>
      <c r="G21" s="318" t="s">
        <v>497</v>
      </c>
      <c r="H21" s="319"/>
      <c r="I21" s="319"/>
      <c r="J21" s="319"/>
      <c r="K21" s="319"/>
      <c r="L21" s="319"/>
      <c r="M21" s="319"/>
      <c r="N21" s="319"/>
      <c r="O21" s="319"/>
      <c r="P21" s="320">
        <f>IF(P19=0, "-", SUM(P19)/SUM(P13,P14))</f>
        <v>0.875</v>
      </c>
      <c r="Q21" s="320"/>
      <c r="R21" s="320"/>
      <c r="S21" s="320"/>
      <c r="T21" s="320"/>
      <c r="U21" s="320"/>
      <c r="V21" s="320"/>
      <c r="W21" s="320">
        <f t="shared" ref="W21" si="2">IF(W19=0, "-", SUM(W19)/SUM(W13,W14))</f>
        <v>0.8</v>
      </c>
      <c r="X21" s="320"/>
      <c r="Y21" s="320"/>
      <c r="Z21" s="320"/>
      <c r="AA21" s="320"/>
      <c r="AB21" s="320"/>
      <c r="AC21" s="320"/>
      <c r="AD21" s="320">
        <f t="shared" ref="AD21" si="3">IF(AD19=0, "-", SUM(AD19)/SUM(AD13,AD14))</f>
        <v>0.8</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1" t="s">
        <v>539</v>
      </c>
      <c r="B22" s="972"/>
      <c r="C22" s="972"/>
      <c r="D22" s="972"/>
      <c r="E22" s="972"/>
      <c r="F22" s="973"/>
      <c r="G22" s="958" t="s">
        <v>474</v>
      </c>
      <c r="H22" s="224"/>
      <c r="I22" s="224"/>
      <c r="J22" s="224"/>
      <c r="K22" s="224"/>
      <c r="L22" s="224"/>
      <c r="M22" s="224"/>
      <c r="N22" s="224"/>
      <c r="O22" s="225"/>
      <c r="P22" s="943" t="s">
        <v>537</v>
      </c>
      <c r="Q22" s="224"/>
      <c r="R22" s="224"/>
      <c r="S22" s="224"/>
      <c r="T22" s="224"/>
      <c r="U22" s="224"/>
      <c r="V22" s="225"/>
      <c r="W22" s="943" t="s">
        <v>538</v>
      </c>
      <c r="X22" s="224"/>
      <c r="Y22" s="224"/>
      <c r="Z22" s="224"/>
      <c r="AA22" s="224"/>
      <c r="AB22" s="224"/>
      <c r="AC22" s="225"/>
      <c r="AD22" s="943" t="s">
        <v>473</v>
      </c>
      <c r="AE22" s="224"/>
      <c r="AF22" s="224"/>
      <c r="AG22" s="224"/>
      <c r="AH22" s="224"/>
      <c r="AI22" s="224"/>
      <c r="AJ22" s="224"/>
      <c r="AK22" s="224"/>
      <c r="AL22" s="224"/>
      <c r="AM22" s="224"/>
      <c r="AN22" s="224"/>
      <c r="AO22" s="224"/>
      <c r="AP22" s="224"/>
      <c r="AQ22" s="224"/>
      <c r="AR22" s="224"/>
      <c r="AS22" s="224"/>
      <c r="AT22" s="224"/>
      <c r="AU22" s="224"/>
      <c r="AV22" s="224"/>
      <c r="AW22" s="224"/>
      <c r="AX22" s="980"/>
    </row>
    <row r="23" spans="1:50" ht="36" customHeight="1" x14ac:dyDescent="0.15">
      <c r="A23" s="974"/>
      <c r="B23" s="975"/>
      <c r="C23" s="975"/>
      <c r="D23" s="975"/>
      <c r="E23" s="975"/>
      <c r="F23" s="976"/>
      <c r="G23" s="959" t="s">
        <v>559</v>
      </c>
      <c r="H23" s="960"/>
      <c r="I23" s="960"/>
      <c r="J23" s="960"/>
      <c r="K23" s="960"/>
      <c r="L23" s="960"/>
      <c r="M23" s="960"/>
      <c r="N23" s="960"/>
      <c r="O23" s="961"/>
      <c r="P23" s="926">
        <v>7</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560</v>
      </c>
      <c r="H24" s="963"/>
      <c r="I24" s="963"/>
      <c r="J24" s="963"/>
      <c r="K24" s="963"/>
      <c r="L24" s="963"/>
      <c r="M24" s="963"/>
      <c r="N24" s="963"/>
      <c r="O24" s="964"/>
      <c r="P24" s="665">
        <v>2</v>
      </c>
      <c r="Q24" s="666"/>
      <c r="R24" s="666"/>
      <c r="S24" s="666"/>
      <c r="T24" s="666"/>
      <c r="U24" s="666"/>
      <c r="V24" s="667"/>
      <c r="W24" s="665"/>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561</v>
      </c>
      <c r="H25" s="963"/>
      <c r="I25" s="963"/>
      <c r="J25" s="963"/>
      <c r="K25" s="963"/>
      <c r="L25" s="963"/>
      <c r="M25" s="963"/>
      <c r="N25" s="963"/>
      <c r="O25" s="964"/>
      <c r="P25" s="665">
        <v>0.1</v>
      </c>
      <c r="Q25" s="666"/>
      <c r="R25" s="666"/>
      <c r="S25" s="666"/>
      <c r="T25" s="666"/>
      <c r="U25" s="666"/>
      <c r="V25" s="667"/>
      <c r="W25" s="665"/>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562</v>
      </c>
      <c r="H26" s="963"/>
      <c r="I26" s="963"/>
      <c r="J26" s="963"/>
      <c r="K26" s="963"/>
      <c r="L26" s="963"/>
      <c r="M26" s="963"/>
      <c r="N26" s="963"/>
      <c r="O26" s="964"/>
      <c r="P26" s="665">
        <v>0.1</v>
      </c>
      <c r="Q26" s="666"/>
      <c r="R26" s="666"/>
      <c r="S26" s="666"/>
      <c r="T26" s="666"/>
      <c r="U26" s="666"/>
      <c r="V26" s="667"/>
      <c r="W26" s="665"/>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4" customHeight="1" x14ac:dyDescent="0.15">
      <c r="A27" s="974"/>
      <c r="B27" s="975"/>
      <c r="C27" s="975"/>
      <c r="D27" s="975"/>
      <c r="E27" s="975"/>
      <c r="F27" s="976"/>
      <c r="G27" s="962"/>
      <c r="H27" s="963"/>
      <c r="I27" s="963"/>
      <c r="J27" s="963"/>
      <c r="K27" s="963"/>
      <c r="L27" s="963"/>
      <c r="M27" s="963"/>
      <c r="N27" s="963"/>
      <c r="O27" s="964"/>
      <c r="P27" s="665"/>
      <c r="Q27" s="666"/>
      <c r="R27" s="666"/>
      <c r="S27" s="666"/>
      <c r="T27" s="666"/>
      <c r="U27" s="666"/>
      <c r="V27" s="667"/>
      <c r="W27" s="665"/>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6">
        <f>P29-SUM(P23:P27)</f>
        <v>-0.19999999999999929</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0">
        <f>AK13</f>
        <v>9</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2" t="s">
        <v>472</v>
      </c>
      <c r="AN30" s="922"/>
      <c r="AO30" s="922"/>
      <c r="AP30" s="866"/>
      <c r="AQ30" s="775" t="s">
        <v>355</v>
      </c>
      <c r="AR30" s="776"/>
      <c r="AS30" s="776"/>
      <c r="AT30" s="777"/>
      <c r="AU30" s="782" t="s">
        <v>253</v>
      </c>
      <c r="AV30" s="782"/>
      <c r="AW30" s="782"/>
      <c r="AX30" s="92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8"/>
      <c r="AR31" s="202"/>
      <c r="AS31" s="135" t="s">
        <v>356</v>
      </c>
      <c r="AT31" s="136"/>
      <c r="AU31" s="201"/>
      <c r="AV31" s="201"/>
      <c r="AW31" s="403" t="s">
        <v>300</v>
      </c>
      <c r="AX31" s="404"/>
    </row>
    <row r="32" spans="1:50" ht="51.75" customHeight="1" x14ac:dyDescent="0.15">
      <c r="A32" s="408"/>
      <c r="B32" s="406"/>
      <c r="C32" s="406"/>
      <c r="D32" s="406"/>
      <c r="E32" s="406"/>
      <c r="F32" s="407"/>
      <c r="G32" s="569" t="s">
        <v>563</v>
      </c>
      <c r="H32" s="570"/>
      <c r="I32" s="570"/>
      <c r="J32" s="570"/>
      <c r="K32" s="570"/>
      <c r="L32" s="570"/>
      <c r="M32" s="570"/>
      <c r="N32" s="570"/>
      <c r="O32" s="571"/>
      <c r="P32" s="107" t="s">
        <v>624</v>
      </c>
      <c r="Q32" s="107"/>
      <c r="R32" s="107"/>
      <c r="S32" s="107"/>
      <c r="T32" s="107"/>
      <c r="U32" s="107"/>
      <c r="V32" s="107"/>
      <c r="W32" s="107"/>
      <c r="X32" s="108"/>
      <c r="Y32" s="476" t="s">
        <v>12</v>
      </c>
      <c r="Z32" s="536"/>
      <c r="AA32" s="537"/>
      <c r="AB32" s="466" t="s">
        <v>518</v>
      </c>
      <c r="AC32" s="466"/>
      <c r="AD32" s="466"/>
      <c r="AE32" s="220">
        <v>-1</v>
      </c>
      <c r="AF32" s="221"/>
      <c r="AG32" s="221"/>
      <c r="AH32" s="221"/>
      <c r="AI32" s="220">
        <v>-1</v>
      </c>
      <c r="AJ32" s="221"/>
      <c r="AK32" s="221"/>
      <c r="AL32" s="221"/>
      <c r="AM32" s="220" t="s">
        <v>622</v>
      </c>
      <c r="AN32" s="221"/>
      <c r="AO32" s="221"/>
      <c r="AP32" s="221"/>
      <c r="AQ32" s="342" t="s">
        <v>622</v>
      </c>
      <c r="AR32" s="209"/>
      <c r="AS32" s="209"/>
      <c r="AT32" s="343"/>
      <c r="AU32" s="221" t="s">
        <v>622</v>
      </c>
      <c r="AV32" s="221"/>
      <c r="AW32" s="221"/>
      <c r="AX32" s="223"/>
    </row>
    <row r="33" spans="1:50" ht="51.75" customHeight="1" x14ac:dyDescent="0.15">
      <c r="A33" s="409"/>
      <c r="B33" s="410"/>
      <c r="C33" s="410"/>
      <c r="D33" s="410"/>
      <c r="E33" s="410"/>
      <c r="F33" s="411"/>
      <c r="G33" s="572"/>
      <c r="H33" s="573"/>
      <c r="I33" s="573"/>
      <c r="J33" s="573"/>
      <c r="K33" s="573"/>
      <c r="L33" s="573"/>
      <c r="M33" s="573"/>
      <c r="N33" s="573"/>
      <c r="O33" s="574"/>
      <c r="P33" s="110"/>
      <c r="Q33" s="110"/>
      <c r="R33" s="110"/>
      <c r="S33" s="110"/>
      <c r="T33" s="110"/>
      <c r="U33" s="110"/>
      <c r="V33" s="110"/>
      <c r="W33" s="110"/>
      <c r="X33" s="111"/>
      <c r="Y33" s="420" t="s">
        <v>54</v>
      </c>
      <c r="Z33" s="421"/>
      <c r="AA33" s="422"/>
      <c r="AB33" s="528" t="s">
        <v>518</v>
      </c>
      <c r="AC33" s="528"/>
      <c r="AD33" s="528"/>
      <c r="AE33" s="220">
        <v>-1</v>
      </c>
      <c r="AF33" s="221"/>
      <c r="AG33" s="221"/>
      <c r="AH33" s="221"/>
      <c r="AI33" s="220">
        <v>-1</v>
      </c>
      <c r="AJ33" s="221"/>
      <c r="AK33" s="221"/>
      <c r="AL33" s="221"/>
      <c r="AM33" s="220" t="s">
        <v>622</v>
      </c>
      <c r="AN33" s="221"/>
      <c r="AO33" s="221"/>
      <c r="AP33" s="221"/>
      <c r="AQ33" s="342" t="s">
        <v>622</v>
      </c>
      <c r="AR33" s="209"/>
      <c r="AS33" s="209"/>
      <c r="AT33" s="343"/>
      <c r="AU33" s="221" t="s">
        <v>622</v>
      </c>
      <c r="AV33" s="221"/>
      <c r="AW33" s="221"/>
      <c r="AX33" s="223"/>
    </row>
    <row r="34" spans="1:50" ht="51.75" customHeight="1" x14ac:dyDescent="0.15">
      <c r="A34" s="408"/>
      <c r="B34" s="406"/>
      <c r="C34" s="406"/>
      <c r="D34" s="406"/>
      <c r="E34" s="406"/>
      <c r="F34" s="407"/>
      <c r="G34" s="575"/>
      <c r="H34" s="576"/>
      <c r="I34" s="576"/>
      <c r="J34" s="576"/>
      <c r="K34" s="576"/>
      <c r="L34" s="576"/>
      <c r="M34" s="576"/>
      <c r="N34" s="576"/>
      <c r="O34" s="577"/>
      <c r="P34" s="113"/>
      <c r="Q34" s="113"/>
      <c r="R34" s="113"/>
      <c r="S34" s="113"/>
      <c r="T34" s="113"/>
      <c r="U34" s="113"/>
      <c r="V34" s="113"/>
      <c r="W34" s="113"/>
      <c r="X34" s="114"/>
      <c r="Y34" s="420" t="s">
        <v>13</v>
      </c>
      <c r="Z34" s="421"/>
      <c r="AA34" s="422"/>
      <c r="AB34" s="561" t="s">
        <v>301</v>
      </c>
      <c r="AC34" s="561"/>
      <c r="AD34" s="561"/>
      <c r="AE34" s="220">
        <v>100</v>
      </c>
      <c r="AF34" s="221"/>
      <c r="AG34" s="221"/>
      <c r="AH34" s="221"/>
      <c r="AI34" s="220">
        <v>100</v>
      </c>
      <c r="AJ34" s="221"/>
      <c r="AK34" s="221"/>
      <c r="AL34" s="221"/>
      <c r="AM34" s="220" t="s">
        <v>622</v>
      </c>
      <c r="AN34" s="221"/>
      <c r="AO34" s="221"/>
      <c r="AP34" s="221"/>
      <c r="AQ34" s="342" t="s">
        <v>622</v>
      </c>
      <c r="AR34" s="209"/>
      <c r="AS34" s="209"/>
      <c r="AT34" s="343"/>
      <c r="AU34" s="221" t="s">
        <v>622</v>
      </c>
      <c r="AV34" s="221"/>
      <c r="AW34" s="221"/>
      <c r="AX34" s="223"/>
    </row>
    <row r="35" spans="1:50" ht="23.25" customHeight="1" x14ac:dyDescent="0.15">
      <c r="A35" s="228" t="s">
        <v>527</v>
      </c>
      <c r="B35" s="229"/>
      <c r="C35" s="229"/>
      <c r="D35" s="229"/>
      <c r="E35" s="229"/>
      <c r="F35" s="230"/>
      <c r="G35" s="234" t="s">
        <v>625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3.5" hidden="1" customHeight="1" x14ac:dyDescent="0.15">
      <c r="A37" s="778" t="s">
        <v>491</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357</v>
      </c>
      <c r="AF37" s="247"/>
      <c r="AG37" s="247"/>
      <c r="AH37" s="248"/>
      <c r="AI37" s="246" t="s">
        <v>363</v>
      </c>
      <c r="AJ37" s="247"/>
      <c r="AK37" s="247"/>
      <c r="AL37" s="248"/>
      <c r="AM37" s="252" t="s">
        <v>472</v>
      </c>
      <c r="AN37" s="252"/>
      <c r="AO37" s="252"/>
      <c r="AP37" s="246"/>
      <c r="AQ37" s="153" t="s">
        <v>355</v>
      </c>
      <c r="AR37" s="154"/>
      <c r="AS37" s="154"/>
      <c r="AT37" s="155"/>
      <c r="AU37" s="416" t="s">
        <v>253</v>
      </c>
      <c r="AV37" s="416"/>
      <c r="AW37" s="416"/>
      <c r="AX37" s="917"/>
    </row>
    <row r="38" spans="1:50" ht="13.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8"/>
      <c r="AR38" s="202"/>
      <c r="AS38" s="135" t="s">
        <v>356</v>
      </c>
      <c r="AT38" s="136"/>
      <c r="AU38" s="201"/>
      <c r="AV38" s="201"/>
      <c r="AW38" s="403" t="s">
        <v>300</v>
      </c>
      <c r="AX38" s="404"/>
    </row>
    <row r="39" spans="1:50" ht="13.5" hidden="1" customHeight="1" x14ac:dyDescent="0.15">
      <c r="A39" s="408"/>
      <c r="B39" s="406"/>
      <c r="C39" s="406"/>
      <c r="D39" s="406"/>
      <c r="E39" s="406"/>
      <c r="F39" s="407"/>
      <c r="G39" s="569"/>
      <c r="H39" s="570"/>
      <c r="I39" s="570"/>
      <c r="J39" s="570"/>
      <c r="K39" s="570"/>
      <c r="L39" s="570"/>
      <c r="M39" s="570"/>
      <c r="N39" s="570"/>
      <c r="O39" s="571"/>
      <c r="P39" s="107"/>
      <c r="Q39" s="107"/>
      <c r="R39" s="107"/>
      <c r="S39" s="107"/>
      <c r="T39" s="107"/>
      <c r="U39" s="107"/>
      <c r="V39" s="107"/>
      <c r="W39" s="107"/>
      <c r="X39" s="108"/>
      <c r="Y39" s="476" t="s">
        <v>12</v>
      </c>
      <c r="Z39" s="536"/>
      <c r="AA39" s="537"/>
      <c r="AB39" s="466"/>
      <c r="AC39" s="466"/>
      <c r="AD39" s="466"/>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13.5" hidden="1" customHeight="1" x14ac:dyDescent="0.15">
      <c r="A40" s="409"/>
      <c r="B40" s="410"/>
      <c r="C40" s="410"/>
      <c r="D40" s="410"/>
      <c r="E40" s="410"/>
      <c r="F40" s="411"/>
      <c r="G40" s="572"/>
      <c r="H40" s="573"/>
      <c r="I40" s="573"/>
      <c r="J40" s="573"/>
      <c r="K40" s="573"/>
      <c r="L40" s="573"/>
      <c r="M40" s="573"/>
      <c r="N40" s="573"/>
      <c r="O40" s="574"/>
      <c r="P40" s="110"/>
      <c r="Q40" s="110"/>
      <c r="R40" s="110"/>
      <c r="S40" s="110"/>
      <c r="T40" s="110"/>
      <c r="U40" s="110"/>
      <c r="V40" s="110"/>
      <c r="W40" s="110"/>
      <c r="X40" s="111"/>
      <c r="Y40" s="420" t="s">
        <v>54</v>
      </c>
      <c r="Z40" s="421"/>
      <c r="AA40" s="422"/>
      <c r="AB40" s="528"/>
      <c r="AC40" s="528"/>
      <c r="AD40" s="528"/>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13.5" hidden="1" customHeight="1" x14ac:dyDescent="0.15">
      <c r="A41" s="412"/>
      <c r="B41" s="413"/>
      <c r="C41" s="413"/>
      <c r="D41" s="413"/>
      <c r="E41" s="413"/>
      <c r="F41" s="414"/>
      <c r="G41" s="575"/>
      <c r="H41" s="576"/>
      <c r="I41" s="576"/>
      <c r="J41" s="576"/>
      <c r="K41" s="576"/>
      <c r="L41" s="576"/>
      <c r="M41" s="576"/>
      <c r="N41" s="576"/>
      <c r="O41" s="577"/>
      <c r="P41" s="113"/>
      <c r="Q41" s="113"/>
      <c r="R41" s="113"/>
      <c r="S41" s="113"/>
      <c r="T41" s="113"/>
      <c r="U41" s="113"/>
      <c r="V41" s="113"/>
      <c r="W41" s="113"/>
      <c r="X41" s="114"/>
      <c r="Y41" s="420" t="s">
        <v>13</v>
      </c>
      <c r="Z41" s="421"/>
      <c r="AA41" s="422"/>
      <c r="AB41" s="561" t="s">
        <v>301</v>
      </c>
      <c r="AC41" s="561"/>
      <c r="AD41" s="561"/>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ht="13.5" hidden="1"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13.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3.5" hidden="1" customHeight="1" x14ac:dyDescent="0.15">
      <c r="A44" s="778" t="s">
        <v>491</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357</v>
      </c>
      <c r="AF44" s="247"/>
      <c r="AG44" s="247"/>
      <c r="AH44" s="248"/>
      <c r="AI44" s="246" t="s">
        <v>363</v>
      </c>
      <c r="AJ44" s="247"/>
      <c r="AK44" s="247"/>
      <c r="AL44" s="248"/>
      <c r="AM44" s="252" t="s">
        <v>472</v>
      </c>
      <c r="AN44" s="252"/>
      <c r="AO44" s="252"/>
      <c r="AP44" s="246"/>
      <c r="AQ44" s="153" t="s">
        <v>355</v>
      </c>
      <c r="AR44" s="154"/>
      <c r="AS44" s="154"/>
      <c r="AT44" s="155"/>
      <c r="AU44" s="416" t="s">
        <v>253</v>
      </c>
      <c r="AV44" s="416"/>
      <c r="AW44" s="416"/>
      <c r="AX44" s="917"/>
    </row>
    <row r="45" spans="1:50" ht="13.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8"/>
      <c r="AR45" s="202"/>
      <c r="AS45" s="135" t="s">
        <v>356</v>
      </c>
      <c r="AT45" s="136"/>
      <c r="AU45" s="201"/>
      <c r="AV45" s="201"/>
      <c r="AW45" s="403" t="s">
        <v>300</v>
      </c>
      <c r="AX45" s="404"/>
    </row>
    <row r="46" spans="1:50" ht="13.5" hidden="1" customHeight="1" x14ac:dyDescent="0.15">
      <c r="A46" s="408"/>
      <c r="B46" s="406"/>
      <c r="C46" s="406"/>
      <c r="D46" s="406"/>
      <c r="E46" s="406"/>
      <c r="F46" s="407"/>
      <c r="G46" s="569"/>
      <c r="H46" s="570"/>
      <c r="I46" s="570"/>
      <c r="J46" s="570"/>
      <c r="K46" s="570"/>
      <c r="L46" s="570"/>
      <c r="M46" s="570"/>
      <c r="N46" s="570"/>
      <c r="O46" s="571"/>
      <c r="P46" s="107"/>
      <c r="Q46" s="107"/>
      <c r="R46" s="107"/>
      <c r="S46" s="107"/>
      <c r="T46" s="107"/>
      <c r="U46" s="107"/>
      <c r="V46" s="107"/>
      <c r="W46" s="107"/>
      <c r="X46" s="108"/>
      <c r="Y46" s="476" t="s">
        <v>12</v>
      </c>
      <c r="Z46" s="536"/>
      <c r="AA46" s="537"/>
      <c r="AB46" s="466"/>
      <c r="AC46" s="466"/>
      <c r="AD46" s="466"/>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13.5" hidden="1" customHeight="1" x14ac:dyDescent="0.15">
      <c r="A47" s="409"/>
      <c r="B47" s="410"/>
      <c r="C47" s="410"/>
      <c r="D47" s="410"/>
      <c r="E47" s="410"/>
      <c r="F47" s="411"/>
      <c r="G47" s="572"/>
      <c r="H47" s="573"/>
      <c r="I47" s="573"/>
      <c r="J47" s="573"/>
      <c r="K47" s="573"/>
      <c r="L47" s="573"/>
      <c r="M47" s="573"/>
      <c r="N47" s="573"/>
      <c r="O47" s="574"/>
      <c r="P47" s="110"/>
      <c r="Q47" s="110"/>
      <c r="R47" s="110"/>
      <c r="S47" s="110"/>
      <c r="T47" s="110"/>
      <c r="U47" s="110"/>
      <c r="V47" s="110"/>
      <c r="W47" s="110"/>
      <c r="X47" s="111"/>
      <c r="Y47" s="420" t="s">
        <v>54</v>
      </c>
      <c r="Z47" s="421"/>
      <c r="AA47" s="422"/>
      <c r="AB47" s="528"/>
      <c r="AC47" s="528"/>
      <c r="AD47" s="528"/>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13.5" hidden="1" customHeight="1" x14ac:dyDescent="0.15">
      <c r="A48" s="412"/>
      <c r="B48" s="413"/>
      <c r="C48" s="413"/>
      <c r="D48" s="413"/>
      <c r="E48" s="413"/>
      <c r="F48" s="414"/>
      <c r="G48" s="575"/>
      <c r="H48" s="576"/>
      <c r="I48" s="576"/>
      <c r="J48" s="576"/>
      <c r="K48" s="576"/>
      <c r="L48" s="576"/>
      <c r="M48" s="576"/>
      <c r="N48" s="576"/>
      <c r="O48" s="577"/>
      <c r="P48" s="113"/>
      <c r="Q48" s="113"/>
      <c r="R48" s="113"/>
      <c r="S48" s="113"/>
      <c r="T48" s="113"/>
      <c r="U48" s="113"/>
      <c r="V48" s="113"/>
      <c r="W48" s="113"/>
      <c r="X48" s="114"/>
      <c r="Y48" s="420" t="s">
        <v>13</v>
      </c>
      <c r="Z48" s="421"/>
      <c r="AA48" s="422"/>
      <c r="AB48" s="561" t="s">
        <v>301</v>
      </c>
      <c r="AC48" s="561"/>
      <c r="AD48" s="561"/>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ht="13.5" hidden="1"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13.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3.5" hidden="1"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357</v>
      </c>
      <c r="AF51" s="247"/>
      <c r="AG51" s="247"/>
      <c r="AH51" s="248"/>
      <c r="AI51" s="246" t="s">
        <v>363</v>
      </c>
      <c r="AJ51" s="247"/>
      <c r="AK51" s="247"/>
      <c r="AL51" s="248"/>
      <c r="AM51" s="252" t="s">
        <v>472</v>
      </c>
      <c r="AN51" s="252"/>
      <c r="AO51" s="252"/>
      <c r="AP51" s="246"/>
      <c r="AQ51" s="153" t="s">
        <v>355</v>
      </c>
      <c r="AR51" s="154"/>
      <c r="AS51" s="154"/>
      <c r="AT51" s="155"/>
      <c r="AU51" s="931" t="s">
        <v>253</v>
      </c>
      <c r="AV51" s="931"/>
      <c r="AW51" s="931"/>
      <c r="AX51" s="932"/>
    </row>
    <row r="52" spans="1:50" ht="13.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8"/>
      <c r="AR52" s="202"/>
      <c r="AS52" s="135" t="s">
        <v>356</v>
      </c>
      <c r="AT52" s="136"/>
      <c r="AU52" s="201"/>
      <c r="AV52" s="201"/>
      <c r="AW52" s="403" t="s">
        <v>300</v>
      </c>
      <c r="AX52" s="404"/>
    </row>
    <row r="53" spans="1:50" ht="13.5" hidden="1" customHeight="1" x14ac:dyDescent="0.15">
      <c r="A53" s="408"/>
      <c r="B53" s="406"/>
      <c r="C53" s="406"/>
      <c r="D53" s="406"/>
      <c r="E53" s="406"/>
      <c r="F53" s="407"/>
      <c r="G53" s="569"/>
      <c r="H53" s="570"/>
      <c r="I53" s="570"/>
      <c r="J53" s="570"/>
      <c r="K53" s="570"/>
      <c r="L53" s="570"/>
      <c r="M53" s="570"/>
      <c r="N53" s="570"/>
      <c r="O53" s="571"/>
      <c r="P53" s="107"/>
      <c r="Q53" s="107"/>
      <c r="R53" s="107"/>
      <c r="S53" s="107"/>
      <c r="T53" s="107"/>
      <c r="U53" s="107"/>
      <c r="V53" s="107"/>
      <c r="W53" s="107"/>
      <c r="X53" s="108"/>
      <c r="Y53" s="476" t="s">
        <v>12</v>
      </c>
      <c r="Z53" s="536"/>
      <c r="AA53" s="537"/>
      <c r="AB53" s="466"/>
      <c r="AC53" s="466"/>
      <c r="AD53" s="466"/>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13.5" hidden="1" customHeight="1" x14ac:dyDescent="0.15">
      <c r="A54" s="409"/>
      <c r="B54" s="410"/>
      <c r="C54" s="410"/>
      <c r="D54" s="410"/>
      <c r="E54" s="410"/>
      <c r="F54" s="411"/>
      <c r="G54" s="572"/>
      <c r="H54" s="573"/>
      <c r="I54" s="573"/>
      <c r="J54" s="573"/>
      <c r="K54" s="573"/>
      <c r="L54" s="573"/>
      <c r="M54" s="573"/>
      <c r="N54" s="573"/>
      <c r="O54" s="574"/>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13.5" hidden="1" customHeight="1" x14ac:dyDescent="0.15">
      <c r="A55" s="412"/>
      <c r="B55" s="413"/>
      <c r="C55" s="413"/>
      <c r="D55" s="413"/>
      <c r="E55" s="413"/>
      <c r="F55" s="414"/>
      <c r="G55" s="575"/>
      <c r="H55" s="576"/>
      <c r="I55" s="576"/>
      <c r="J55" s="576"/>
      <c r="K55" s="576"/>
      <c r="L55" s="576"/>
      <c r="M55" s="576"/>
      <c r="N55" s="576"/>
      <c r="O55" s="577"/>
      <c r="P55" s="113"/>
      <c r="Q55" s="113"/>
      <c r="R55" s="113"/>
      <c r="S55" s="113"/>
      <c r="T55" s="113"/>
      <c r="U55" s="113"/>
      <c r="V55" s="113"/>
      <c r="W55" s="113"/>
      <c r="X55" s="114"/>
      <c r="Y55" s="420" t="s">
        <v>13</v>
      </c>
      <c r="Z55" s="421"/>
      <c r="AA55" s="422"/>
      <c r="AB55" s="602" t="s">
        <v>14</v>
      </c>
      <c r="AC55" s="602"/>
      <c r="AD55" s="602"/>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ht="13.5" hidden="1"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13.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3.5" hidden="1"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357</v>
      </c>
      <c r="AF58" s="247"/>
      <c r="AG58" s="247"/>
      <c r="AH58" s="248"/>
      <c r="AI58" s="246" t="s">
        <v>363</v>
      </c>
      <c r="AJ58" s="247"/>
      <c r="AK58" s="247"/>
      <c r="AL58" s="248"/>
      <c r="AM58" s="252" t="s">
        <v>472</v>
      </c>
      <c r="AN58" s="252"/>
      <c r="AO58" s="252"/>
      <c r="AP58" s="246"/>
      <c r="AQ58" s="153" t="s">
        <v>355</v>
      </c>
      <c r="AR58" s="154"/>
      <c r="AS58" s="154"/>
      <c r="AT58" s="155"/>
      <c r="AU58" s="931" t="s">
        <v>253</v>
      </c>
      <c r="AV58" s="931"/>
      <c r="AW58" s="931"/>
      <c r="AX58" s="932"/>
    </row>
    <row r="59" spans="1:50" ht="13.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8"/>
      <c r="AR59" s="202"/>
      <c r="AS59" s="135" t="s">
        <v>356</v>
      </c>
      <c r="AT59" s="136"/>
      <c r="AU59" s="201"/>
      <c r="AV59" s="201"/>
      <c r="AW59" s="403" t="s">
        <v>300</v>
      </c>
      <c r="AX59" s="404"/>
    </row>
    <row r="60" spans="1:50" ht="13.5" hidden="1" customHeight="1" x14ac:dyDescent="0.15">
      <c r="A60" s="408"/>
      <c r="B60" s="406"/>
      <c r="C60" s="406"/>
      <c r="D60" s="406"/>
      <c r="E60" s="406"/>
      <c r="F60" s="407"/>
      <c r="G60" s="569"/>
      <c r="H60" s="570"/>
      <c r="I60" s="570"/>
      <c r="J60" s="570"/>
      <c r="K60" s="570"/>
      <c r="L60" s="570"/>
      <c r="M60" s="570"/>
      <c r="N60" s="570"/>
      <c r="O60" s="571"/>
      <c r="P60" s="107"/>
      <c r="Q60" s="107"/>
      <c r="R60" s="107"/>
      <c r="S60" s="107"/>
      <c r="T60" s="107"/>
      <c r="U60" s="107"/>
      <c r="V60" s="107"/>
      <c r="W60" s="107"/>
      <c r="X60" s="108"/>
      <c r="Y60" s="476" t="s">
        <v>12</v>
      </c>
      <c r="Z60" s="536"/>
      <c r="AA60" s="537"/>
      <c r="AB60" s="466"/>
      <c r="AC60" s="466"/>
      <c r="AD60" s="466"/>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13.5" hidden="1" customHeight="1" x14ac:dyDescent="0.15">
      <c r="A61" s="409"/>
      <c r="B61" s="410"/>
      <c r="C61" s="410"/>
      <c r="D61" s="410"/>
      <c r="E61" s="410"/>
      <c r="F61" s="411"/>
      <c r="G61" s="572"/>
      <c r="H61" s="573"/>
      <c r="I61" s="573"/>
      <c r="J61" s="573"/>
      <c r="K61" s="573"/>
      <c r="L61" s="573"/>
      <c r="M61" s="573"/>
      <c r="N61" s="573"/>
      <c r="O61" s="574"/>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13.5" hidden="1" customHeight="1" x14ac:dyDescent="0.15">
      <c r="A62" s="409"/>
      <c r="B62" s="410"/>
      <c r="C62" s="410"/>
      <c r="D62" s="410"/>
      <c r="E62" s="410"/>
      <c r="F62" s="411"/>
      <c r="G62" s="575"/>
      <c r="H62" s="576"/>
      <c r="I62" s="576"/>
      <c r="J62" s="576"/>
      <c r="K62" s="576"/>
      <c r="L62" s="576"/>
      <c r="M62" s="576"/>
      <c r="N62" s="576"/>
      <c r="O62" s="577"/>
      <c r="P62" s="113"/>
      <c r="Q62" s="113"/>
      <c r="R62" s="113"/>
      <c r="S62" s="113"/>
      <c r="T62" s="113"/>
      <c r="U62" s="113"/>
      <c r="V62" s="113"/>
      <c r="W62" s="113"/>
      <c r="X62" s="114"/>
      <c r="Y62" s="420" t="s">
        <v>13</v>
      </c>
      <c r="Z62" s="421"/>
      <c r="AA62" s="422"/>
      <c r="AB62" s="561" t="s">
        <v>14</v>
      </c>
      <c r="AC62" s="561"/>
      <c r="AD62" s="561"/>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ht="13.5" hidden="1"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13.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87" t="s">
        <v>492</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487</v>
      </c>
      <c r="X65" s="493"/>
      <c r="Y65" s="496"/>
      <c r="Z65" s="496"/>
      <c r="AA65" s="497"/>
      <c r="AB65" s="240" t="s">
        <v>11</v>
      </c>
      <c r="AC65" s="241"/>
      <c r="AD65" s="242"/>
      <c r="AE65" s="246" t="s">
        <v>357</v>
      </c>
      <c r="AF65" s="247"/>
      <c r="AG65" s="247"/>
      <c r="AH65" s="248"/>
      <c r="AI65" s="246" t="s">
        <v>363</v>
      </c>
      <c r="AJ65" s="247"/>
      <c r="AK65" s="247"/>
      <c r="AL65" s="248"/>
      <c r="AM65" s="252" t="s">
        <v>472</v>
      </c>
      <c r="AN65" s="252"/>
      <c r="AO65" s="252"/>
      <c r="AP65" s="246"/>
      <c r="AQ65" s="240" t="s">
        <v>355</v>
      </c>
      <c r="AR65" s="241"/>
      <c r="AS65" s="241"/>
      <c r="AT65" s="242"/>
      <c r="AU65" s="254" t="s">
        <v>253</v>
      </c>
      <c r="AV65" s="254"/>
      <c r="AW65" s="254"/>
      <c r="AX65" s="255"/>
    </row>
    <row r="66" spans="1:50" ht="18.75" customHeight="1" x14ac:dyDescent="0.15">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0"/>
      <c r="AR66" s="201"/>
      <c r="AS66" s="244" t="s">
        <v>356</v>
      </c>
      <c r="AT66" s="245"/>
      <c r="AU66" s="201"/>
      <c r="AV66" s="201"/>
      <c r="AW66" s="244" t="s">
        <v>490</v>
      </c>
      <c r="AX66" s="256"/>
    </row>
    <row r="67" spans="1:50" ht="23.25" customHeight="1" x14ac:dyDescent="0.15">
      <c r="A67" s="480"/>
      <c r="B67" s="481"/>
      <c r="C67" s="481"/>
      <c r="D67" s="481"/>
      <c r="E67" s="481"/>
      <c r="F67" s="482"/>
      <c r="G67" s="257" t="s">
        <v>364</v>
      </c>
      <c r="H67" s="260" t="s">
        <v>564</v>
      </c>
      <c r="I67" s="261"/>
      <c r="J67" s="261"/>
      <c r="K67" s="261"/>
      <c r="L67" s="261"/>
      <c r="M67" s="261"/>
      <c r="N67" s="261"/>
      <c r="O67" s="262"/>
      <c r="P67" s="260" t="s">
        <v>565</v>
      </c>
      <c r="Q67" s="261"/>
      <c r="R67" s="261"/>
      <c r="S67" s="261"/>
      <c r="T67" s="261"/>
      <c r="U67" s="261"/>
      <c r="V67" s="262"/>
      <c r="W67" s="266"/>
      <c r="X67" s="267"/>
      <c r="Y67" s="272" t="s">
        <v>12</v>
      </c>
      <c r="Z67" s="272"/>
      <c r="AA67" s="273"/>
      <c r="AB67" s="274" t="s">
        <v>517</v>
      </c>
      <c r="AC67" s="274"/>
      <c r="AD67" s="274"/>
      <c r="AE67" s="220">
        <v>282.39999999999998</v>
      </c>
      <c r="AF67" s="221"/>
      <c r="AG67" s="221"/>
      <c r="AH67" s="221"/>
      <c r="AI67" s="220">
        <v>343.9</v>
      </c>
      <c r="AJ67" s="221"/>
      <c r="AK67" s="221"/>
      <c r="AL67" s="221"/>
      <c r="AM67" s="220" t="s">
        <v>558</v>
      </c>
      <c r="AN67" s="221"/>
      <c r="AO67" s="221"/>
      <c r="AP67" s="221"/>
      <c r="AQ67" s="220" t="s">
        <v>558</v>
      </c>
      <c r="AR67" s="221"/>
      <c r="AS67" s="221"/>
      <c r="AT67" s="222"/>
      <c r="AU67" s="221" t="s">
        <v>558</v>
      </c>
      <c r="AV67" s="221"/>
      <c r="AW67" s="221"/>
      <c r="AX67" s="223"/>
    </row>
    <row r="68" spans="1:50" ht="23.25" customHeight="1" x14ac:dyDescent="0.15">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517</v>
      </c>
      <c r="AC68" s="226"/>
      <c r="AD68" s="226"/>
      <c r="AE68" s="220" t="s">
        <v>558</v>
      </c>
      <c r="AF68" s="221"/>
      <c r="AG68" s="221"/>
      <c r="AH68" s="221"/>
      <c r="AI68" s="220" t="s">
        <v>558</v>
      </c>
      <c r="AJ68" s="221"/>
      <c r="AK68" s="221"/>
      <c r="AL68" s="221"/>
      <c r="AM68" s="220" t="s">
        <v>558</v>
      </c>
      <c r="AN68" s="221"/>
      <c r="AO68" s="221"/>
      <c r="AP68" s="221"/>
      <c r="AQ68" s="220" t="s">
        <v>558</v>
      </c>
      <c r="AR68" s="221"/>
      <c r="AS68" s="221"/>
      <c r="AT68" s="222"/>
      <c r="AU68" s="221" t="s">
        <v>558</v>
      </c>
      <c r="AV68" s="221"/>
      <c r="AW68" s="221"/>
      <c r="AX68" s="223"/>
    </row>
    <row r="69" spans="1:50" ht="23.25" customHeight="1" x14ac:dyDescent="0.15">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518</v>
      </c>
      <c r="AC69" s="227"/>
      <c r="AD69" s="227"/>
      <c r="AE69" s="275" t="s">
        <v>558</v>
      </c>
      <c r="AF69" s="276"/>
      <c r="AG69" s="276"/>
      <c r="AH69" s="276"/>
      <c r="AI69" s="275" t="s">
        <v>558</v>
      </c>
      <c r="AJ69" s="276"/>
      <c r="AK69" s="276"/>
      <c r="AL69" s="276"/>
      <c r="AM69" s="275" t="s">
        <v>558</v>
      </c>
      <c r="AN69" s="276"/>
      <c r="AO69" s="276"/>
      <c r="AP69" s="276"/>
      <c r="AQ69" s="220" t="s">
        <v>558</v>
      </c>
      <c r="AR69" s="221"/>
      <c r="AS69" s="221"/>
      <c r="AT69" s="222"/>
      <c r="AU69" s="221" t="s">
        <v>558</v>
      </c>
      <c r="AV69" s="221"/>
      <c r="AW69" s="221"/>
      <c r="AX69" s="223"/>
    </row>
    <row r="70" spans="1:50" ht="23.25" customHeight="1" x14ac:dyDescent="0.15">
      <c r="A70" s="480" t="s">
        <v>498</v>
      </c>
      <c r="B70" s="481"/>
      <c r="C70" s="481"/>
      <c r="D70" s="481"/>
      <c r="E70" s="481"/>
      <c r="F70" s="482"/>
      <c r="G70" s="258" t="s">
        <v>365</v>
      </c>
      <c r="H70" s="309" t="s">
        <v>564</v>
      </c>
      <c r="I70" s="309"/>
      <c r="J70" s="309"/>
      <c r="K70" s="309"/>
      <c r="L70" s="309"/>
      <c r="M70" s="309"/>
      <c r="N70" s="309"/>
      <c r="O70" s="309"/>
      <c r="P70" s="309" t="s">
        <v>566</v>
      </c>
      <c r="Q70" s="309"/>
      <c r="R70" s="309"/>
      <c r="S70" s="309"/>
      <c r="T70" s="309"/>
      <c r="U70" s="309"/>
      <c r="V70" s="309"/>
      <c r="W70" s="312" t="s">
        <v>516</v>
      </c>
      <c r="X70" s="313"/>
      <c r="Y70" s="272" t="s">
        <v>12</v>
      </c>
      <c r="Z70" s="272"/>
      <c r="AA70" s="273"/>
      <c r="AB70" s="274" t="s">
        <v>517</v>
      </c>
      <c r="AC70" s="274"/>
      <c r="AD70" s="274"/>
      <c r="AE70" s="220" t="s">
        <v>558</v>
      </c>
      <c r="AF70" s="221"/>
      <c r="AG70" s="221"/>
      <c r="AH70" s="221"/>
      <c r="AI70" s="220" t="s">
        <v>558</v>
      </c>
      <c r="AJ70" s="221"/>
      <c r="AK70" s="221"/>
      <c r="AL70" s="221"/>
      <c r="AM70" s="220" t="s">
        <v>558</v>
      </c>
      <c r="AN70" s="221"/>
      <c r="AO70" s="221"/>
      <c r="AP70" s="221"/>
      <c r="AQ70" s="220" t="s">
        <v>558</v>
      </c>
      <c r="AR70" s="221"/>
      <c r="AS70" s="221"/>
      <c r="AT70" s="222"/>
      <c r="AU70" s="221" t="s">
        <v>558</v>
      </c>
      <c r="AV70" s="221"/>
      <c r="AW70" s="221"/>
      <c r="AX70" s="223"/>
    </row>
    <row r="71" spans="1:50" ht="23.25" customHeight="1" x14ac:dyDescent="0.15">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517</v>
      </c>
      <c r="AC71" s="226"/>
      <c r="AD71" s="226"/>
      <c r="AE71" s="220" t="s">
        <v>558</v>
      </c>
      <c r="AF71" s="221"/>
      <c r="AG71" s="221"/>
      <c r="AH71" s="221"/>
      <c r="AI71" s="220" t="s">
        <v>558</v>
      </c>
      <c r="AJ71" s="221"/>
      <c r="AK71" s="221"/>
      <c r="AL71" s="221"/>
      <c r="AM71" s="220" t="s">
        <v>558</v>
      </c>
      <c r="AN71" s="221"/>
      <c r="AO71" s="221"/>
      <c r="AP71" s="221"/>
      <c r="AQ71" s="220" t="s">
        <v>558</v>
      </c>
      <c r="AR71" s="221"/>
      <c r="AS71" s="221"/>
      <c r="AT71" s="222"/>
      <c r="AU71" s="221" t="s">
        <v>558</v>
      </c>
      <c r="AV71" s="221"/>
      <c r="AW71" s="221"/>
      <c r="AX71" s="223"/>
    </row>
    <row r="72" spans="1:50" ht="23.25" customHeight="1" x14ac:dyDescent="0.15">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518</v>
      </c>
      <c r="AC72" s="227"/>
      <c r="AD72" s="227"/>
      <c r="AE72" s="220" t="s">
        <v>558</v>
      </c>
      <c r="AF72" s="221"/>
      <c r="AG72" s="221"/>
      <c r="AH72" s="221"/>
      <c r="AI72" s="220" t="s">
        <v>558</v>
      </c>
      <c r="AJ72" s="221"/>
      <c r="AK72" s="221"/>
      <c r="AL72" s="221"/>
      <c r="AM72" s="220" t="s">
        <v>558</v>
      </c>
      <c r="AN72" s="221"/>
      <c r="AO72" s="221"/>
      <c r="AP72" s="222"/>
      <c r="AQ72" s="220" t="s">
        <v>558</v>
      </c>
      <c r="AR72" s="221"/>
      <c r="AS72" s="221"/>
      <c r="AT72" s="222"/>
      <c r="AU72" s="221" t="s">
        <v>558</v>
      </c>
      <c r="AV72" s="221"/>
      <c r="AW72" s="221"/>
      <c r="AX72" s="223"/>
    </row>
    <row r="73" spans="1:50" ht="18.75" hidden="1" customHeight="1" x14ac:dyDescent="0.15">
      <c r="A73" s="511" t="s">
        <v>492</v>
      </c>
      <c r="B73" s="512"/>
      <c r="C73" s="512"/>
      <c r="D73" s="512"/>
      <c r="E73" s="512"/>
      <c r="F73" s="513"/>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357</v>
      </c>
      <c r="AF73" s="247"/>
      <c r="AG73" s="247"/>
      <c r="AH73" s="248"/>
      <c r="AI73" s="246" t="s">
        <v>363</v>
      </c>
      <c r="AJ73" s="247"/>
      <c r="AK73" s="247"/>
      <c r="AL73" s="248"/>
      <c r="AM73" s="252" t="s">
        <v>472</v>
      </c>
      <c r="AN73" s="252"/>
      <c r="AO73" s="252"/>
      <c r="AP73" s="246"/>
      <c r="AQ73" s="161" t="s">
        <v>355</v>
      </c>
      <c r="AR73" s="132"/>
      <c r="AS73" s="132"/>
      <c r="AT73" s="133"/>
      <c r="AU73" s="137" t="s">
        <v>253</v>
      </c>
      <c r="AV73" s="138"/>
      <c r="AW73" s="138"/>
      <c r="AX73" s="139"/>
    </row>
    <row r="74" spans="1:50" ht="18.75" hidden="1" customHeight="1" x14ac:dyDescent="0.15">
      <c r="A74" s="514"/>
      <c r="B74" s="515"/>
      <c r="C74" s="515"/>
      <c r="D74" s="515"/>
      <c r="E74" s="515"/>
      <c r="F74" s="516"/>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356</v>
      </c>
      <c r="AT74" s="136"/>
      <c r="AU74" s="598"/>
      <c r="AV74" s="202"/>
      <c r="AW74" s="135" t="s">
        <v>300</v>
      </c>
      <c r="AX74" s="197"/>
    </row>
    <row r="75" spans="1:50" ht="23.25" hidden="1" customHeight="1" x14ac:dyDescent="0.15">
      <c r="A75" s="514"/>
      <c r="B75" s="515"/>
      <c r="C75" s="515"/>
      <c r="D75" s="515"/>
      <c r="E75" s="515"/>
      <c r="F75" s="516"/>
      <c r="G75" s="617" t="s">
        <v>364</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2"/>
      <c r="AF75" s="209"/>
      <c r="AG75" s="209"/>
      <c r="AH75" s="209"/>
      <c r="AI75" s="342"/>
      <c r="AJ75" s="209"/>
      <c r="AK75" s="209"/>
      <c r="AL75" s="209"/>
      <c r="AM75" s="342"/>
      <c r="AN75" s="209"/>
      <c r="AO75" s="209"/>
      <c r="AP75" s="209"/>
      <c r="AQ75" s="342"/>
      <c r="AR75" s="209"/>
      <c r="AS75" s="209"/>
      <c r="AT75" s="343"/>
      <c r="AU75" s="221"/>
      <c r="AV75" s="221"/>
      <c r="AW75" s="221"/>
      <c r="AX75" s="223"/>
    </row>
    <row r="76" spans="1:50" ht="23.25" hidden="1" customHeight="1" x14ac:dyDescent="0.15">
      <c r="A76" s="514"/>
      <c r="B76" s="515"/>
      <c r="C76" s="515"/>
      <c r="D76" s="515"/>
      <c r="E76" s="515"/>
      <c r="F76" s="516"/>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2"/>
      <c r="AF76" s="209"/>
      <c r="AG76" s="209"/>
      <c r="AH76" s="209"/>
      <c r="AI76" s="342"/>
      <c r="AJ76" s="209"/>
      <c r="AK76" s="209"/>
      <c r="AL76" s="209"/>
      <c r="AM76" s="342"/>
      <c r="AN76" s="209"/>
      <c r="AO76" s="209"/>
      <c r="AP76" s="209"/>
      <c r="AQ76" s="342"/>
      <c r="AR76" s="209"/>
      <c r="AS76" s="209"/>
      <c r="AT76" s="343"/>
      <c r="AU76" s="221"/>
      <c r="AV76" s="221"/>
      <c r="AW76" s="221"/>
      <c r="AX76" s="223"/>
    </row>
    <row r="77" spans="1:50" ht="23.25" hidden="1" customHeight="1" x14ac:dyDescent="0.15">
      <c r="A77" s="514"/>
      <c r="B77" s="515"/>
      <c r="C77" s="515"/>
      <c r="D77" s="515"/>
      <c r="E77" s="515"/>
      <c r="F77" s="516"/>
      <c r="G77" s="619"/>
      <c r="H77" s="113"/>
      <c r="I77" s="113"/>
      <c r="J77" s="113"/>
      <c r="K77" s="113"/>
      <c r="L77" s="113"/>
      <c r="M77" s="113"/>
      <c r="N77" s="113"/>
      <c r="O77" s="114"/>
      <c r="P77" s="110"/>
      <c r="Q77" s="110"/>
      <c r="R77" s="110"/>
      <c r="S77" s="110"/>
      <c r="T77" s="110"/>
      <c r="U77" s="110"/>
      <c r="V77" s="110"/>
      <c r="W77" s="110"/>
      <c r="X77" s="111"/>
      <c r="Y77" s="161" t="s">
        <v>13</v>
      </c>
      <c r="Z77" s="132"/>
      <c r="AA77" s="133"/>
      <c r="AB77" s="584" t="s">
        <v>14</v>
      </c>
      <c r="AC77" s="584"/>
      <c r="AD77" s="584"/>
      <c r="AE77" s="898"/>
      <c r="AF77" s="899"/>
      <c r="AG77" s="899"/>
      <c r="AH77" s="899"/>
      <c r="AI77" s="898"/>
      <c r="AJ77" s="899"/>
      <c r="AK77" s="899"/>
      <c r="AL77" s="899"/>
      <c r="AM77" s="898"/>
      <c r="AN77" s="899"/>
      <c r="AO77" s="899"/>
      <c r="AP77" s="899"/>
      <c r="AQ77" s="342"/>
      <c r="AR77" s="209"/>
      <c r="AS77" s="209"/>
      <c r="AT77" s="343"/>
      <c r="AU77" s="221"/>
      <c r="AV77" s="221"/>
      <c r="AW77" s="221"/>
      <c r="AX77" s="223"/>
    </row>
    <row r="78" spans="1:50" ht="69.75" hidden="1" customHeight="1" x14ac:dyDescent="0.15">
      <c r="A78" s="337" t="s">
        <v>530</v>
      </c>
      <c r="B78" s="338"/>
      <c r="C78" s="338"/>
      <c r="D78" s="338"/>
      <c r="E78" s="335" t="s">
        <v>465</v>
      </c>
      <c r="F78" s="336"/>
      <c r="G78" s="57" t="s">
        <v>365</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80" t="s">
        <v>486</v>
      </c>
      <c r="AP79" s="281"/>
      <c r="AQ79" s="281"/>
      <c r="AR79" s="81" t="s">
        <v>484</v>
      </c>
      <c r="AS79" s="280"/>
      <c r="AT79" s="281"/>
      <c r="AU79" s="281"/>
      <c r="AV79" s="281"/>
      <c r="AW79" s="281"/>
      <c r="AX79" s="954"/>
    </row>
    <row r="80" spans="1:50" ht="18.75" hidden="1" customHeight="1" x14ac:dyDescent="0.15">
      <c r="A80" s="872"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6"/>
      <c r="Z85" s="167"/>
      <c r="AA85" s="168"/>
      <c r="AB85" s="562" t="s">
        <v>11</v>
      </c>
      <c r="AC85" s="563"/>
      <c r="AD85" s="564"/>
      <c r="AE85" s="246" t="s">
        <v>357</v>
      </c>
      <c r="AF85" s="247"/>
      <c r="AG85" s="247"/>
      <c r="AH85" s="248"/>
      <c r="AI85" s="246" t="s">
        <v>363</v>
      </c>
      <c r="AJ85" s="247"/>
      <c r="AK85" s="247"/>
      <c r="AL85" s="248"/>
      <c r="AM85" s="252" t="s">
        <v>472</v>
      </c>
      <c r="AN85" s="252"/>
      <c r="AO85" s="252"/>
      <c r="AP85" s="246"/>
      <c r="AQ85" s="161" t="s">
        <v>355</v>
      </c>
      <c r="AR85" s="132"/>
      <c r="AS85" s="132"/>
      <c r="AT85" s="133"/>
      <c r="AU85" s="538" t="s">
        <v>253</v>
      </c>
      <c r="AV85" s="538"/>
      <c r="AW85" s="538"/>
      <c r="AX85" s="539"/>
      <c r="AY85" s="10"/>
      <c r="AZ85" s="10"/>
      <c r="BA85" s="10"/>
      <c r="BB85" s="10"/>
      <c r="BC85" s="10"/>
    </row>
    <row r="86" spans="1:60" ht="18.75" hidden="1" customHeight="1" x14ac:dyDescent="0.15">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356</v>
      </c>
      <c r="AT86" s="136"/>
      <c r="AU86" s="201"/>
      <c r="AV86" s="201"/>
      <c r="AW86" s="403" t="s">
        <v>300</v>
      </c>
      <c r="AX86" s="404"/>
      <c r="AY86" s="10"/>
      <c r="AZ86" s="10"/>
      <c r="BA86" s="10"/>
      <c r="BB86" s="10"/>
      <c r="BC86" s="10"/>
      <c r="BD86" s="10"/>
      <c r="BE86" s="10"/>
      <c r="BF86" s="10"/>
      <c r="BG86" s="10"/>
      <c r="BH86" s="10"/>
    </row>
    <row r="87" spans="1:60" ht="23.25" hidden="1" customHeight="1" x14ac:dyDescent="0.15">
      <c r="A87" s="873"/>
      <c r="B87" s="433"/>
      <c r="C87" s="433"/>
      <c r="D87" s="433"/>
      <c r="E87" s="433"/>
      <c r="F87" s="434"/>
      <c r="G87" s="106"/>
      <c r="H87" s="107"/>
      <c r="I87" s="107"/>
      <c r="J87" s="107"/>
      <c r="K87" s="107"/>
      <c r="L87" s="107"/>
      <c r="M87" s="107"/>
      <c r="N87" s="107"/>
      <c r="O87" s="108"/>
      <c r="P87" s="107"/>
      <c r="Q87" s="519"/>
      <c r="R87" s="519"/>
      <c r="S87" s="519"/>
      <c r="T87" s="519"/>
      <c r="U87" s="519"/>
      <c r="V87" s="519"/>
      <c r="W87" s="519"/>
      <c r="X87" s="520"/>
      <c r="Y87" s="566" t="s">
        <v>62</v>
      </c>
      <c r="Z87" s="567"/>
      <c r="AA87" s="568"/>
      <c r="AB87" s="466"/>
      <c r="AC87" s="466"/>
      <c r="AD87" s="466"/>
      <c r="AE87" s="220"/>
      <c r="AF87" s="221"/>
      <c r="AG87" s="221"/>
      <c r="AH87" s="221"/>
      <c r="AI87" s="220"/>
      <c r="AJ87" s="221"/>
      <c r="AK87" s="221"/>
      <c r="AL87" s="221"/>
      <c r="AM87" s="220"/>
      <c r="AN87" s="221"/>
      <c r="AO87" s="221"/>
      <c r="AP87" s="221"/>
      <c r="AQ87" s="342"/>
      <c r="AR87" s="209"/>
      <c r="AS87" s="209"/>
      <c r="AT87" s="343"/>
      <c r="AU87" s="221"/>
      <c r="AV87" s="221"/>
      <c r="AW87" s="221"/>
      <c r="AX87" s="223"/>
    </row>
    <row r="88" spans="1:60" ht="23.25" hidden="1" customHeight="1" x14ac:dyDescent="0.15">
      <c r="A88" s="873"/>
      <c r="B88" s="433"/>
      <c r="C88" s="433"/>
      <c r="D88" s="433"/>
      <c r="E88" s="433"/>
      <c r="F88" s="434"/>
      <c r="G88" s="109"/>
      <c r="H88" s="110"/>
      <c r="I88" s="110"/>
      <c r="J88" s="110"/>
      <c r="K88" s="110"/>
      <c r="L88" s="110"/>
      <c r="M88" s="110"/>
      <c r="N88" s="110"/>
      <c r="O88" s="111"/>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209"/>
      <c r="AS88" s="209"/>
      <c r="AT88" s="343"/>
      <c r="AU88" s="221"/>
      <c r="AV88" s="221"/>
      <c r="AW88" s="221"/>
      <c r="AX88" s="223"/>
      <c r="AY88" s="10"/>
      <c r="AZ88" s="10"/>
      <c r="BA88" s="10"/>
      <c r="BB88" s="10"/>
      <c r="BC88" s="10"/>
    </row>
    <row r="89" spans="1:60" ht="23.25" hidden="1" customHeight="1" x14ac:dyDescent="0.15">
      <c r="A89" s="873"/>
      <c r="B89" s="534"/>
      <c r="C89" s="534"/>
      <c r="D89" s="534"/>
      <c r="E89" s="534"/>
      <c r="F89" s="535"/>
      <c r="G89" s="112"/>
      <c r="H89" s="113"/>
      <c r="I89" s="113"/>
      <c r="J89" s="113"/>
      <c r="K89" s="113"/>
      <c r="L89" s="113"/>
      <c r="M89" s="113"/>
      <c r="N89" s="113"/>
      <c r="O89" s="114"/>
      <c r="P89" s="178"/>
      <c r="Q89" s="178"/>
      <c r="R89" s="178"/>
      <c r="S89" s="178"/>
      <c r="T89" s="178"/>
      <c r="U89" s="178"/>
      <c r="V89" s="178"/>
      <c r="W89" s="178"/>
      <c r="X89" s="565"/>
      <c r="Y89" s="463" t="s">
        <v>13</v>
      </c>
      <c r="Z89" s="464"/>
      <c r="AA89" s="465"/>
      <c r="AB89" s="602" t="s">
        <v>14</v>
      </c>
      <c r="AC89" s="602"/>
      <c r="AD89" s="602"/>
      <c r="AE89" s="220"/>
      <c r="AF89" s="221"/>
      <c r="AG89" s="221"/>
      <c r="AH89" s="221"/>
      <c r="AI89" s="220"/>
      <c r="AJ89" s="221"/>
      <c r="AK89" s="221"/>
      <c r="AL89" s="221"/>
      <c r="AM89" s="220"/>
      <c r="AN89" s="221"/>
      <c r="AO89" s="221"/>
      <c r="AP89" s="221"/>
      <c r="AQ89" s="342"/>
      <c r="AR89" s="209"/>
      <c r="AS89" s="209"/>
      <c r="AT89" s="343"/>
      <c r="AU89" s="221"/>
      <c r="AV89" s="221"/>
      <c r="AW89" s="221"/>
      <c r="AX89" s="223"/>
      <c r="AY89" s="10"/>
      <c r="AZ89" s="10"/>
      <c r="BA89" s="10"/>
      <c r="BB89" s="10"/>
      <c r="BC89" s="10"/>
      <c r="BD89" s="10"/>
      <c r="BE89" s="10"/>
      <c r="BF89" s="10"/>
      <c r="BG89" s="10"/>
      <c r="BH89" s="10"/>
    </row>
    <row r="90" spans="1:60" ht="18.75" hidden="1" customHeight="1" x14ac:dyDescent="0.15">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6"/>
      <c r="Z90" s="167"/>
      <c r="AA90" s="168"/>
      <c r="AB90" s="562" t="s">
        <v>11</v>
      </c>
      <c r="AC90" s="563"/>
      <c r="AD90" s="564"/>
      <c r="AE90" s="246" t="s">
        <v>357</v>
      </c>
      <c r="AF90" s="247"/>
      <c r="AG90" s="247"/>
      <c r="AH90" s="248"/>
      <c r="AI90" s="246" t="s">
        <v>363</v>
      </c>
      <c r="AJ90" s="247"/>
      <c r="AK90" s="247"/>
      <c r="AL90" s="248"/>
      <c r="AM90" s="252" t="s">
        <v>472</v>
      </c>
      <c r="AN90" s="252"/>
      <c r="AO90" s="252"/>
      <c r="AP90" s="246"/>
      <c r="AQ90" s="161" t="s">
        <v>355</v>
      </c>
      <c r="AR90" s="132"/>
      <c r="AS90" s="132"/>
      <c r="AT90" s="133"/>
      <c r="AU90" s="538" t="s">
        <v>253</v>
      </c>
      <c r="AV90" s="538"/>
      <c r="AW90" s="538"/>
      <c r="AX90" s="539"/>
    </row>
    <row r="91" spans="1:60" ht="18.75" hidden="1" customHeight="1" x14ac:dyDescent="0.15">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356</v>
      </c>
      <c r="AT91" s="136"/>
      <c r="AU91" s="201"/>
      <c r="AV91" s="201"/>
      <c r="AW91" s="403" t="s">
        <v>300</v>
      </c>
      <c r="AX91" s="404"/>
      <c r="AY91" s="10"/>
      <c r="AZ91" s="10"/>
      <c r="BA91" s="10"/>
      <c r="BB91" s="10"/>
      <c r="BC91" s="10"/>
    </row>
    <row r="92" spans="1:60" ht="23.25" hidden="1" customHeight="1" x14ac:dyDescent="0.15">
      <c r="A92" s="873"/>
      <c r="B92" s="433"/>
      <c r="C92" s="433"/>
      <c r="D92" s="433"/>
      <c r="E92" s="433"/>
      <c r="F92" s="434"/>
      <c r="G92" s="106"/>
      <c r="H92" s="107"/>
      <c r="I92" s="107"/>
      <c r="J92" s="107"/>
      <c r="K92" s="107"/>
      <c r="L92" s="107"/>
      <c r="M92" s="107"/>
      <c r="N92" s="107"/>
      <c r="O92" s="108"/>
      <c r="P92" s="107"/>
      <c r="Q92" s="519"/>
      <c r="R92" s="519"/>
      <c r="S92" s="519"/>
      <c r="T92" s="519"/>
      <c r="U92" s="519"/>
      <c r="V92" s="519"/>
      <c r="W92" s="519"/>
      <c r="X92" s="520"/>
      <c r="Y92" s="566" t="s">
        <v>62</v>
      </c>
      <c r="Z92" s="567"/>
      <c r="AA92" s="568"/>
      <c r="AB92" s="466"/>
      <c r="AC92" s="466"/>
      <c r="AD92" s="466"/>
      <c r="AE92" s="220"/>
      <c r="AF92" s="221"/>
      <c r="AG92" s="221"/>
      <c r="AH92" s="221"/>
      <c r="AI92" s="220"/>
      <c r="AJ92" s="221"/>
      <c r="AK92" s="221"/>
      <c r="AL92" s="221"/>
      <c r="AM92" s="220"/>
      <c r="AN92" s="221"/>
      <c r="AO92" s="221"/>
      <c r="AP92" s="221"/>
      <c r="AQ92" s="342"/>
      <c r="AR92" s="209"/>
      <c r="AS92" s="209"/>
      <c r="AT92" s="343"/>
      <c r="AU92" s="221"/>
      <c r="AV92" s="221"/>
      <c r="AW92" s="221"/>
      <c r="AX92" s="223"/>
      <c r="AY92" s="10"/>
      <c r="AZ92" s="10"/>
      <c r="BA92" s="10"/>
      <c r="BB92" s="10"/>
      <c r="BC92" s="10"/>
      <c r="BD92" s="10"/>
      <c r="BE92" s="10"/>
      <c r="BF92" s="10"/>
      <c r="BG92" s="10"/>
      <c r="BH92" s="10"/>
    </row>
    <row r="93" spans="1:60" ht="23.25" hidden="1" customHeight="1" x14ac:dyDescent="0.15">
      <c r="A93" s="873"/>
      <c r="B93" s="433"/>
      <c r="C93" s="433"/>
      <c r="D93" s="433"/>
      <c r="E93" s="433"/>
      <c r="F93" s="434"/>
      <c r="G93" s="109"/>
      <c r="H93" s="110"/>
      <c r="I93" s="110"/>
      <c r="J93" s="110"/>
      <c r="K93" s="110"/>
      <c r="L93" s="110"/>
      <c r="M93" s="110"/>
      <c r="N93" s="110"/>
      <c r="O93" s="111"/>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209"/>
      <c r="AS93" s="209"/>
      <c r="AT93" s="343"/>
      <c r="AU93" s="221"/>
      <c r="AV93" s="221"/>
      <c r="AW93" s="221"/>
      <c r="AX93" s="223"/>
    </row>
    <row r="94" spans="1:60" ht="23.25" hidden="1" customHeight="1" x14ac:dyDescent="0.15">
      <c r="A94" s="873"/>
      <c r="B94" s="534"/>
      <c r="C94" s="534"/>
      <c r="D94" s="534"/>
      <c r="E94" s="534"/>
      <c r="F94" s="535"/>
      <c r="G94" s="112"/>
      <c r="H94" s="113"/>
      <c r="I94" s="113"/>
      <c r="J94" s="113"/>
      <c r="K94" s="113"/>
      <c r="L94" s="113"/>
      <c r="M94" s="113"/>
      <c r="N94" s="113"/>
      <c r="O94" s="114"/>
      <c r="P94" s="178"/>
      <c r="Q94" s="178"/>
      <c r="R94" s="178"/>
      <c r="S94" s="178"/>
      <c r="T94" s="178"/>
      <c r="U94" s="178"/>
      <c r="V94" s="178"/>
      <c r="W94" s="178"/>
      <c r="X94" s="565"/>
      <c r="Y94" s="463" t="s">
        <v>13</v>
      </c>
      <c r="Z94" s="464"/>
      <c r="AA94" s="465"/>
      <c r="AB94" s="602" t="s">
        <v>14</v>
      </c>
      <c r="AC94" s="602"/>
      <c r="AD94" s="602"/>
      <c r="AE94" s="220"/>
      <c r="AF94" s="221"/>
      <c r="AG94" s="221"/>
      <c r="AH94" s="221"/>
      <c r="AI94" s="220"/>
      <c r="AJ94" s="221"/>
      <c r="AK94" s="221"/>
      <c r="AL94" s="221"/>
      <c r="AM94" s="220"/>
      <c r="AN94" s="221"/>
      <c r="AO94" s="221"/>
      <c r="AP94" s="221"/>
      <c r="AQ94" s="342"/>
      <c r="AR94" s="209"/>
      <c r="AS94" s="209"/>
      <c r="AT94" s="343"/>
      <c r="AU94" s="221"/>
      <c r="AV94" s="221"/>
      <c r="AW94" s="221"/>
      <c r="AX94" s="223"/>
      <c r="AY94" s="10"/>
      <c r="AZ94" s="10"/>
      <c r="BA94" s="10"/>
      <c r="BB94" s="10"/>
      <c r="BC94" s="10"/>
    </row>
    <row r="95" spans="1:60" ht="18.75" hidden="1" customHeight="1" x14ac:dyDescent="0.15">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6"/>
      <c r="Z95" s="167"/>
      <c r="AA95" s="168"/>
      <c r="AB95" s="562" t="s">
        <v>11</v>
      </c>
      <c r="AC95" s="563"/>
      <c r="AD95" s="564"/>
      <c r="AE95" s="246" t="s">
        <v>357</v>
      </c>
      <c r="AF95" s="247"/>
      <c r="AG95" s="247"/>
      <c r="AH95" s="248"/>
      <c r="AI95" s="246" t="s">
        <v>363</v>
      </c>
      <c r="AJ95" s="247"/>
      <c r="AK95" s="247"/>
      <c r="AL95" s="248"/>
      <c r="AM95" s="252" t="s">
        <v>472</v>
      </c>
      <c r="AN95" s="252"/>
      <c r="AO95" s="252"/>
      <c r="AP95" s="246"/>
      <c r="AQ95" s="161" t="s">
        <v>355</v>
      </c>
      <c r="AR95" s="132"/>
      <c r="AS95" s="132"/>
      <c r="AT95" s="133"/>
      <c r="AU95" s="538" t="s">
        <v>253</v>
      </c>
      <c r="AV95" s="538"/>
      <c r="AW95" s="538"/>
      <c r="AX95" s="539"/>
      <c r="AY95" s="10"/>
      <c r="AZ95" s="10"/>
      <c r="BA95" s="10"/>
      <c r="BB95" s="10"/>
      <c r="BC95" s="10"/>
      <c r="BD95" s="10"/>
      <c r="BE95" s="10"/>
      <c r="BF95" s="10"/>
      <c r="BG95" s="10"/>
      <c r="BH95" s="10"/>
    </row>
    <row r="96" spans="1:60" ht="18.75" hidden="1" customHeight="1" x14ac:dyDescent="0.15">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356</v>
      </c>
      <c r="AT96" s="136"/>
      <c r="AU96" s="201"/>
      <c r="AV96" s="201"/>
      <c r="AW96" s="403" t="s">
        <v>300</v>
      </c>
      <c r="AX96" s="404"/>
    </row>
    <row r="97" spans="1:60" ht="23.25" hidden="1" customHeight="1" x14ac:dyDescent="0.15">
      <c r="A97" s="873"/>
      <c r="B97" s="433"/>
      <c r="C97" s="433"/>
      <c r="D97" s="433"/>
      <c r="E97" s="433"/>
      <c r="F97" s="434"/>
      <c r="G97" s="106"/>
      <c r="H97" s="107"/>
      <c r="I97" s="107"/>
      <c r="J97" s="107"/>
      <c r="K97" s="107"/>
      <c r="L97" s="107"/>
      <c r="M97" s="107"/>
      <c r="N97" s="107"/>
      <c r="O97" s="108"/>
      <c r="P97" s="107"/>
      <c r="Q97" s="519"/>
      <c r="R97" s="519"/>
      <c r="S97" s="519"/>
      <c r="T97" s="519"/>
      <c r="U97" s="519"/>
      <c r="V97" s="519"/>
      <c r="W97" s="519"/>
      <c r="X97" s="520"/>
      <c r="Y97" s="566" t="s">
        <v>62</v>
      </c>
      <c r="Z97" s="567"/>
      <c r="AA97" s="568"/>
      <c r="AB97" s="473"/>
      <c r="AC97" s="474"/>
      <c r="AD97" s="475"/>
      <c r="AE97" s="220"/>
      <c r="AF97" s="221"/>
      <c r="AG97" s="221"/>
      <c r="AH97" s="222"/>
      <c r="AI97" s="220"/>
      <c r="AJ97" s="221"/>
      <c r="AK97" s="221"/>
      <c r="AL97" s="222"/>
      <c r="AM97" s="220"/>
      <c r="AN97" s="221"/>
      <c r="AO97" s="221"/>
      <c r="AP97" s="221"/>
      <c r="AQ97" s="342"/>
      <c r="AR97" s="209"/>
      <c r="AS97" s="209"/>
      <c r="AT97" s="343"/>
      <c r="AU97" s="221"/>
      <c r="AV97" s="221"/>
      <c r="AW97" s="221"/>
      <c r="AX97" s="223"/>
      <c r="AY97" s="10"/>
      <c r="AZ97" s="10"/>
      <c r="BA97" s="10"/>
      <c r="BB97" s="10"/>
      <c r="BC97" s="10"/>
    </row>
    <row r="98" spans="1:60" ht="23.25" hidden="1" customHeight="1" x14ac:dyDescent="0.15">
      <c r="A98" s="873"/>
      <c r="B98" s="433"/>
      <c r="C98" s="433"/>
      <c r="D98" s="433"/>
      <c r="E98" s="433"/>
      <c r="F98" s="434"/>
      <c r="G98" s="109"/>
      <c r="H98" s="110"/>
      <c r="I98" s="110"/>
      <c r="J98" s="110"/>
      <c r="K98" s="110"/>
      <c r="L98" s="110"/>
      <c r="M98" s="110"/>
      <c r="N98" s="110"/>
      <c r="O98" s="111"/>
      <c r="P98" s="521"/>
      <c r="Q98" s="521"/>
      <c r="R98" s="521"/>
      <c r="S98" s="521"/>
      <c r="T98" s="521"/>
      <c r="U98" s="521"/>
      <c r="V98" s="521"/>
      <c r="W98" s="521"/>
      <c r="X98" s="522"/>
      <c r="Y98" s="463" t="s">
        <v>54</v>
      </c>
      <c r="Z98" s="464"/>
      <c r="AA98" s="465"/>
      <c r="AB98" s="585"/>
      <c r="AC98" s="586"/>
      <c r="AD98" s="587"/>
      <c r="AE98" s="220"/>
      <c r="AF98" s="221"/>
      <c r="AG98" s="221"/>
      <c r="AH98" s="222"/>
      <c r="AI98" s="220"/>
      <c r="AJ98" s="221"/>
      <c r="AK98" s="221"/>
      <c r="AL98" s="222"/>
      <c r="AM98" s="220"/>
      <c r="AN98" s="221"/>
      <c r="AO98" s="221"/>
      <c r="AP98" s="221"/>
      <c r="AQ98" s="342"/>
      <c r="AR98" s="209"/>
      <c r="AS98" s="209"/>
      <c r="AT98" s="343"/>
      <c r="AU98" s="221"/>
      <c r="AV98" s="221"/>
      <c r="AW98" s="221"/>
      <c r="AX98" s="223"/>
      <c r="AY98" s="10"/>
      <c r="AZ98" s="10"/>
      <c r="BA98" s="10"/>
      <c r="BB98" s="10"/>
      <c r="BC98" s="10"/>
      <c r="BD98" s="10"/>
      <c r="BE98" s="10"/>
      <c r="BF98" s="10"/>
      <c r="BG98" s="10"/>
      <c r="BH98" s="10"/>
    </row>
    <row r="99" spans="1:60" ht="23.25" hidden="1" customHeight="1" thickBot="1" x14ac:dyDescent="0.2">
      <c r="A99" s="874"/>
      <c r="B99" s="435"/>
      <c r="C99" s="435"/>
      <c r="D99" s="435"/>
      <c r="E99" s="435"/>
      <c r="F99" s="436"/>
      <c r="G99" s="588"/>
      <c r="H99" s="217"/>
      <c r="I99" s="217"/>
      <c r="J99" s="217"/>
      <c r="K99" s="217"/>
      <c r="L99" s="217"/>
      <c r="M99" s="217"/>
      <c r="N99" s="217"/>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357</v>
      </c>
      <c r="AF100" s="545"/>
      <c r="AG100" s="545"/>
      <c r="AH100" s="546"/>
      <c r="AI100" s="544" t="s">
        <v>363</v>
      </c>
      <c r="AJ100" s="545"/>
      <c r="AK100" s="545"/>
      <c r="AL100" s="546"/>
      <c r="AM100" s="544" t="s">
        <v>472</v>
      </c>
      <c r="AN100" s="545"/>
      <c r="AO100" s="545"/>
      <c r="AP100" s="546"/>
      <c r="AQ100" s="322" t="s">
        <v>494</v>
      </c>
      <c r="AR100" s="323"/>
      <c r="AS100" s="323"/>
      <c r="AT100" s="324"/>
      <c r="AU100" s="322" t="s">
        <v>540</v>
      </c>
      <c r="AV100" s="323"/>
      <c r="AW100" s="323"/>
      <c r="AX100" s="325"/>
    </row>
    <row r="101" spans="1:60" ht="23.25" customHeight="1" x14ac:dyDescent="0.15">
      <c r="A101" s="427"/>
      <c r="B101" s="428"/>
      <c r="C101" s="428"/>
      <c r="D101" s="428"/>
      <c r="E101" s="428"/>
      <c r="F101" s="429"/>
      <c r="G101" s="107" t="s">
        <v>567</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568</v>
      </c>
      <c r="AC101" s="466"/>
      <c r="AD101" s="466"/>
      <c r="AE101" s="220">
        <v>49</v>
      </c>
      <c r="AF101" s="221"/>
      <c r="AG101" s="221"/>
      <c r="AH101" s="222"/>
      <c r="AI101" s="220">
        <v>45</v>
      </c>
      <c r="AJ101" s="221"/>
      <c r="AK101" s="221"/>
      <c r="AL101" s="222"/>
      <c r="AM101" s="220">
        <v>48</v>
      </c>
      <c r="AN101" s="221"/>
      <c r="AO101" s="221"/>
      <c r="AP101" s="222"/>
      <c r="AQ101" s="220" t="s">
        <v>558</v>
      </c>
      <c r="AR101" s="221"/>
      <c r="AS101" s="221"/>
      <c r="AT101" s="222"/>
      <c r="AU101" s="220" t="s">
        <v>558</v>
      </c>
      <c r="AV101" s="221"/>
      <c r="AW101" s="221"/>
      <c r="AX101" s="222"/>
    </row>
    <row r="102" spans="1:60" ht="23.25" customHeight="1" x14ac:dyDescent="0.15">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568</v>
      </c>
      <c r="AC102" s="466"/>
      <c r="AD102" s="466"/>
      <c r="AE102" s="423">
        <v>44</v>
      </c>
      <c r="AF102" s="423"/>
      <c r="AG102" s="423"/>
      <c r="AH102" s="423"/>
      <c r="AI102" s="423">
        <v>44</v>
      </c>
      <c r="AJ102" s="423"/>
      <c r="AK102" s="423"/>
      <c r="AL102" s="423"/>
      <c r="AM102" s="423">
        <v>44</v>
      </c>
      <c r="AN102" s="423"/>
      <c r="AO102" s="423"/>
      <c r="AP102" s="423"/>
      <c r="AQ102" s="275">
        <v>44</v>
      </c>
      <c r="AR102" s="276"/>
      <c r="AS102" s="276"/>
      <c r="AT102" s="321"/>
      <c r="AU102" s="275">
        <v>44</v>
      </c>
      <c r="AV102" s="276"/>
      <c r="AW102" s="276"/>
      <c r="AX102" s="321"/>
    </row>
    <row r="103" spans="1:60" ht="31.5" hidden="1"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86" t="s">
        <v>494</v>
      </c>
      <c r="AR103" s="287"/>
      <c r="AS103" s="287"/>
      <c r="AT103" s="326"/>
      <c r="AU103" s="286" t="s">
        <v>540</v>
      </c>
      <c r="AV103" s="287"/>
      <c r="AW103" s="287"/>
      <c r="AX103" s="288"/>
    </row>
    <row r="104" spans="1:60" ht="23.25" hidden="1" customHeight="1" x14ac:dyDescent="0.15">
      <c r="A104" s="427"/>
      <c r="B104" s="428"/>
      <c r="C104" s="428"/>
      <c r="D104" s="428"/>
      <c r="E104" s="428"/>
      <c r="F104" s="429"/>
      <c r="G104" s="107"/>
      <c r="H104" s="107"/>
      <c r="I104" s="107"/>
      <c r="J104" s="107"/>
      <c r="K104" s="107"/>
      <c r="L104" s="107"/>
      <c r="M104" s="107"/>
      <c r="N104" s="107"/>
      <c r="O104" s="107"/>
      <c r="P104" s="107"/>
      <c r="Q104" s="107"/>
      <c r="R104" s="107"/>
      <c r="S104" s="107"/>
      <c r="T104" s="107"/>
      <c r="U104" s="107"/>
      <c r="V104" s="107"/>
      <c r="W104" s="107"/>
      <c r="X104" s="108"/>
      <c r="Y104" s="470" t="s">
        <v>55</v>
      </c>
      <c r="Z104" s="471"/>
      <c r="AA104" s="472"/>
      <c r="AB104" s="550"/>
      <c r="AC104" s="551"/>
      <c r="AD104" s="552"/>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3"/>
      <c r="AA105" s="554"/>
      <c r="AB105" s="473"/>
      <c r="AC105" s="474"/>
      <c r="AD105" s="475"/>
      <c r="AE105" s="423"/>
      <c r="AF105" s="423"/>
      <c r="AG105" s="423"/>
      <c r="AH105" s="423"/>
      <c r="AI105" s="423"/>
      <c r="AJ105" s="423"/>
      <c r="AK105" s="423"/>
      <c r="AL105" s="423"/>
      <c r="AM105" s="423"/>
      <c r="AN105" s="423"/>
      <c r="AO105" s="423"/>
      <c r="AP105" s="423"/>
      <c r="AQ105" s="220"/>
      <c r="AR105" s="221"/>
      <c r="AS105" s="221"/>
      <c r="AT105" s="222"/>
      <c r="AU105" s="275"/>
      <c r="AV105" s="276"/>
      <c r="AW105" s="276"/>
      <c r="AX105" s="321"/>
    </row>
    <row r="106" spans="1:60" ht="31.5" hidden="1"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86" t="s">
        <v>494</v>
      </c>
      <c r="AR106" s="287"/>
      <c r="AS106" s="287"/>
      <c r="AT106" s="326"/>
      <c r="AU106" s="286" t="s">
        <v>540</v>
      </c>
      <c r="AV106" s="287"/>
      <c r="AW106" s="287"/>
      <c r="AX106" s="288"/>
    </row>
    <row r="107" spans="1:60" ht="23.25" hidden="1" customHeight="1" x14ac:dyDescent="0.15">
      <c r="A107" s="427"/>
      <c r="B107" s="428"/>
      <c r="C107" s="428"/>
      <c r="D107" s="428"/>
      <c r="E107" s="428"/>
      <c r="F107" s="429"/>
      <c r="G107" s="107"/>
      <c r="H107" s="107"/>
      <c r="I107" s="107"/>
      <c r="J107" s="107"/>
      <c r="K107" s="107"/>
      <c r="L107" s="107"/>
      <c r="M107" s="107"/>
      <c r="N107" s="107"/>
      <c r="O107" s="107"/>
      <c r="P107" s="107"/>
      <c r="Q107" s="107"/>
      <c r="R107" s="107"/>
      <c r="S107" s="107"/>
      <c r="T107" s="107"/>
      <c r="U107" s="107"/>
      <c r="V107" s="107"/>
      <c r="W107" s="107"/>
      <c r="X107" s="108"/>
      <c r="Y107" s="470" t="s">
        <v>55</v>
      </c>
      <c r="Z107" s="471"/>
      <c r="AA107" s="472"/>
      <c r="AB107" s="550"/>
      <c r="AC107" s="551"/>
      <c r="AD107" s="552"/>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x14ac:dyDescent="0.15">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3"/>
      <c r="AA108" s="554"/>
      <c r="AB108" s="473"/>
      <c r="AC108" s="474"/>
      <c r="AD108" s="475"/>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86" t="s">
        <v>494</v>
      </c>
      <c r="AR109" s="287"/>
      <c r="AS109" s="287"/>
      <c r="AT109" s="326"/>
      <c r="AU109" s="286" t="s">
        <v>540</v>
      </c>
      <c r="AV109" s="287"/>
      <c r="AW109" s="287"/>
      <c r="AX109" s="288"/>
    </row>
    <row r="110" spans="1:60" ht="23.25" hidden="1" customHeight="1" x14ac:dyDescent="0.15">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0" t="s">
        <v>55</v>
      </c>
      <c r="Z110" s="471"/>
      <c r="AA110" s="472"/>
      <c r="AB110" s="550"/>
      <c r="AC110" s="551"/>
      <c r="AD110" s="552"/>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x14ac:dyDescent="0.15">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3"/>
      <c r="AA111" s="554"/>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86" t="s">
        <v>494</v>
      </c>
      <c r="AR112" s="287"/>
      <c r="AS112" s="287"/>
      <c r="AT112" s="326"/>
      <c r="AU112" s="286" t="s">
        <v>540</v>
      </c>
      <c r="AV112" s="287"/>
      <c r="AW112" s="287"/>
      <c r="AX112" s="288"/>
    </row>
    <row r="113" spans="1:50" ht="23.25" hidden="1" customHeight="1" x14ac:dyDescent="0.15">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0" t="s">
        <v>55</v>
      </c>
      <c r="Z113" s="471"/>
      <c r="AA113" s="472"/>
      <c r="AB113" s="550"/>
      <c r="AC113" s="551"/>
      <c r="AD113" s="552"/>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x14ac:dyDescent="0.15">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3"/>
      <c r="AA114" s="554"/>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472</v>
      </c>
      <c r="AN115" s="421"/>
      <c r="AO115" s="421"/>
      <c r="AP115" s="422"/>
      <c r="AQ115" s="599" t="s">
        <v>541</v>
      </c>
      <c r="AR115" s="600"/>
      <c r="AS115" s="600"/>
      <c r="AT115" s="600"/>
      <c r="AU115" s="600"/>
      <c r="AV115" s="600"/>
      <c r="AW115" s="600"/>
      <c r="AX115" s="601"/>
    </row>
    <row r="116" spans="1:50" ht="23.25" customHeight="1" x14ac:dyDescent="0.15">
      <c r="A116" s="444"/>
      <c r="B116" s="445"/>
      <c r="C116" s="445"/>
      <c r="D116" s="445"/>
      <c r="E116" s="445"/>
      <c r="F116" s="446"/>
      <c r="G116" s="398" t="s">
        <v>569</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570</v>
      </c>
      <c r="AC116" s="468"/>
      <c r="AD116" s="469"/>
      <c r="AE116" s="423">
        <v>61800.4</v>
      </c>
      <c r="AF116" s="423"/>
      <c r="AG116" s="423"/>
      <c r="AH116" s="423"/>
      <c r="AI116" s="423">
        <v>59986.3</v>
      </c>
      <c r="AJ116" s="423"/>
      <c r="AK116" s="423"/>
      <c r="AL116" s="423"/>
      <c r="AM116" s="423">
        <v>63356.3</v>
      </c>
      <c r="AN116" s="423"/>
      <c r="AO116" s="423"/>
      <c r="AP116" s="423"/>
      <c r="AQ116" s="220">
        <v>90454.5</v>
      </c>
      <c r="AR116" s="221"/>
      <c r="AS116" s="221"/>
      <c r="AT116" s="221"/>
      <c r="AU116" s="221"/>
      <c r="AV116" s="221"/>
      <c r="AW116" s="221"/>
      <c r="AX116" s="223"/>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571</v>
      </c>
      <c r="AC117" s="478"/>
      <c r="AD117" s="479"/>
      <c r="AE117" s="556" t="s">
        <v>572</v>
      </c>
      <c r="AF117" s="556"/>
      <c r="AG117" s="556"/>
      <c r="AH117" s="556"/>
      <c r="AI117" s="556" t="s">
        <v>573</v>
      </c>
      <c r="AJ117" s="556"/>
      <c r="AK117" s="556"/>
      <c r="AL117" s="556"/>
      <c r="AM117" s="556" t="s">
        <v>623</v>
      </c>
      <c r="AN117" s="556"/>
      <c r="AO117" s="556"/>
      <c r="AP117" s="556"/>
      <c r="AQ117" s="556" t="s">
        <v>574</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472</v>
      </c>
      <c r="AN118" s="421"/>
      <c r="AO118" s="421"/>
      <c r="AP118" s="422"/>
      <c r="AQ118" s="599" t="s">
        <v>541</v>
      </c>
      <c r="AR118" s="600"/>
      <c r="AS118" s="600"/>
      <c r="AT118" s="600"/>
      <c r="AU118" s="600"/>
      <c r="AV118" s="600"/>
      <c r="AW118" s="600"/>
      <c r="AX118" s="601"/>
    </row>
    <row r="119" spans="1:50" ht="23.25" hidden="1" customHeight="1" x14ac:dyDescent="0.15">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472</v>
      </c>
      <c r="AN121" s="421"/>
      <c r="AO121" s="421"/>
      <c r="AP121" s="422"/>
      <c r="AQ121" s="599" t="s">
        <v>541</v>
      </c>
      <c r="AR121" s="600"/>
      <c r="AS121" s="600"/>
      <c r="AT121" s="600"/>
      <c r="AU121" s="600"/>
      <c r="AV121" s="600"/>
      <c r="AW121" s="600"/>
      <c r="AX121" s="601"/>
    </row>
    <row r="122" spans="1:50" ht="23.25" hidden="1" customHeight="1" x14ac:dyDescent="0.15">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472</v>
      </c>
      <c r="AN124" s="421"/>
      <c r="AO124" s="421"/>
      <c r="AP124" s="422"/>
      <c r="AQ124" s="599" t="s">
        <v>541</v>
      </c>
      <c r="AR124" s="600"/>
      <c r="AS124" s="600"/>
      <c r="AT124" s="600"/>
      <c r="AU124" s="600"/>
      <c r="AV124" s="600"/>
      <c r="AW124" s="600"/>
      <c r="AX124" s="601"/>
    </row>
    <row r="125" spans="1:50" ht="23.25" hidden="1" customHeight="1" x14ac:dyDescent="0.15">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502</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3"/>
      <c r="Z127" s="934"/>
      <c r="AA127" s="935"/>
      <c r="AB127" s="249" t="s">
        <v>11</v>
      </c>
      <c r="AC127" s="250"/>
      <c r="AD127" s="251"/>
      <c r="AE127" s="420" t="s">
        <v>357</v>
      </c>
      <c r="AF127" s="421"/>
      <c r="AG127" s="421"/>
      <c r="AH127" s="422"/>
      <c r="AI127" s="420" t="s">
        <v>363</v>
      </c>
      <c r="AJ127" s="421"/>
      <c r="AK127" s="421"/>
      <c r="AL127" s="422"/>
      <c r="AM127" s="420" t="s">
        <v>472</v>
      </c>
      <c r="AN127" s="421"/>
      <c r="AO127" s="421"/>
      <c r="AP127" s="422"/>
      <c r="AQ127" s="599" t="s">
        <v>541</v>
      </c>
      <c r="AR127" s="600"/>
      <c r="AS127" s="600"/>
      <c r="AT127" s="600"/>
      <c r="AU127" s="600"/>
      <c r="AV127" s="600"/>
      <c r="AW127" s="600"/>
      <c r="AX127" s="601"/>
    </row>
    <row r="128" spans="1:50" ht="23.25" hidden="1" customHeight="1" x14ac:dyDescent="0.15">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502</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90" t="s">
        <v>369</v>
      </c>
      <c r="B130" s="187"/>
      <c r="C130" s="186" t="s">
        <v>366</v>
      </c>
      <c r="D130" s="187"/>
      <c r="E130" s="171" t="s">
        <v>399</v>
      </c>
      <c r="F130" s="172"/>
      <c r="G130" s="173" t="s">
        <v>575</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398</v>
      </c>
      <c r="F131" s="177"/>
      <c r="G131" s="112" t="s">
        <v>576</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472</v>
      </c>
      <c r="AN132" s="157"/>
      <c r="AO132" s="157"/>
      <c r="AP132" s="153"/>
      <c r="AQ132" s="153" t="s">
        <v>355</v>
      </c>
      <c r="AR132" s="154"/>
      <c r="AS132" s="154"/>
      <c r="AT132" s="155"/>
      <c r="AU132" s="198" t="s">
        <v>380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356</v>
      </c>
      <c r="AT133" s="136"/>
      <c r="AU133" s="202"/>
      <c r="AV133" s="202"/>
      <c r="AW133" s="135" t="s">
        <v>300</v>
      </c>
      <c r="AX133" s="197"/>
    </row>
    <row r="134" spans="1:50" ht="39.75" customHeight="1" x14ac:dyDescent="0.15">
      <c r="A134" s="191"/>
      <c r="B134" s="188"/>
      <c r="C134" s="182"/>
      <c r="D134" s="188"/>
      <c r="E134" s="182"/>
      <c r="F134" s="183"/>
      <c r="G134" s="106" t="s">
        <v>558</v>
      </c>
      <c r="H134" s="107"/>
      <c r="I134" s="107"/>
      <c r="J134" s="107"/>
      <c r="K134" s="107"/>
      <c r="L134" s="107"/>
      <c r="M134" s="107"/>
      <c r="N134" s="107"/>
      <c r="O134" s="107"/>
      <c r="P134" s="107"/>
      <c r="Q134" s="107"/>
      <c r="R134" s="107"/>
      <c r="S134" s="107"/>
      <c r="T134" s="107"/>
      <c r="U134" s="107"/>
      <c r="V134" s="107"/>
      <c r="W134" s="107"/>
      <c r="X134" s="108"/>
      <c r="Y134" s="203" t="s">
        <v>379</v>
      </c>
      <c r="Z134" s="204"/>
      <c r="AA134" s="205"/>
      <c r="AB134" s="206" t="s">
        <v>558</v>
      </c>
      <c r="AC134" s="207"/>
      <c r="AD134" s="207"/>
      <c r="AE134" s="208" t="s">
        <v>558</v>
      </c>
      <c r="AF134" s="209"/>
      <c r="AG134" s="209"/>
      <c r="AH134" s="209"/>
      <c r="AI134" s="208" t="s">
        <v>558</v>
      </c>
      <c r="AJ134" s="209"/>
      <c r="AK134" s="209"/>
      <c r="AL134" s="209"/>
      <c r="AM134" s="208" t="s">
        <v>558</v>
      </c>
      <c r="AN134" s="209"/>
      <c r="AO134" s="209"/>
      <c r="AP134" s="209"/>
      <c r="AQ134" s="208" t="s">
        <v>558</v>
      </c>
      <c r="AR134" s="209"/>
      <c r="AS134" s="209"/>
      <c r="AT134" s="209"/>
      <c r="AU134" s="208" t="s">
        <v>558</v>
      </c>
      <c r="AV134" s="209"/>
      <c r="AW134" s="209"/>
      <c r="AX134" s="210"/>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558</v>
      </c>
      <c r="AC135" s="215"/>
      <c r="AD135" s="215"/>
      <c r="AE135" s="208" t="s">
        <v>558</v>
      </c>
      <c r="AF135" s="209"/>
      <c r="AG135" s="209"/>
      <c r="AH135" s="209"/>
      <c r="AI135" s="208" t="s">
        <v>558</v>
      </c>
      <c r="AJ135" s="209"/>
      <c r="AK135" s="209"/>
      <c r="AL135" s="209"/>
      <c r="AM135" s="208" t="s">
        <v>558</v>
      </c>
      <c r="AN135" s="209"/>
      <c r="AO135" s="209"/>
      <c r="AP135" s="209"/>
      <c r="AQ135" s="208" t="s">
        <v>558</v>
      </c>
      <c r="AR135" s="209"/>
      <c r="AS135" s="209"/>
      <c r="AT135" s="209"/>
      <c r="AU135" s="208" t="s">
        <v>558</v>
      </c>
      <c r="AV135" s="209"/>
      <c r="AW135" s="209"/>
      <c r="AX135" s="210"/>
    </row>
    <row r="136" spans="1:50" ht="18.75" hidden="1" customHeight="1" x14ac:dyDescent="0.15">
      <c r="A136" s="191"/>
      <c r="B136" s="188"/>
      <c r="C136" s="182"/>
      <c r="D136" s="188"/>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472</v>
      </c>
      <c r="AN136" s="157"/>
      <c r="AO136" s="157"/>
      <c r="AP136" s="153"/>
      <c r="AQ136" s="153" t="s">
        <v>355</v>
      </c>
      <c r="AR136" s="154"/>
      <c r="AS136" s="154"/>
      <c r="AT136" s="155"/>
      <c r="AU136" s="198" t="s">
        <v>380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356</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379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472</v>
      </c>
      <c r="AN140" s="157"/>
      <c r="AO140" s="157"/>
      <c r="AP140" s="153"/>
      <c r="AQ140" s="153" t="s">
        <v>355</v>
      </c>
      <c r="AR140" s="154"/>
      <c r="AS140" s="154"/>
      <c r="AT140" s="155"/>
      <c r="AU140" s="198" t="s">
        <v>380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356</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379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472</v>
      </c>
      <c r="AN144" s="157"/>
      <c r="AO144" s="157"/>
      <c r="AP144" s="153"/>
      <c r="AQ144" s="153" t="s">
        <v>355</v>
      </c>
      <c r="AR144" s="154"/>
      <c r="AS144" s="154"/>
      <c r="AT144" s="155"/>
      <c r="AU144" s="198" t="s">
        <v>380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356</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379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472</v>
      </c>
      <c r="AN148" s="157"/>
      <c r="AO148" s="157"/>
      <c r="AP148" s="153"/>
      <c r="AQ148" s="153" t="s">
        <v>355</v>
      </c>
      <c r="AR148" s="154"/>
      <c r="AS148" s="154"/>
      <c r="AT148" s="155"/>
      <c r="AU148" s="198" t="s">
        <v>380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356</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379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381</v>
      </c>
      <c r="H152" s="132"/>
      <c r="I152" s="132"/>
      <c r="J152" s="132"/>
      <c r="K152" s="132"/>
      <c r="L152" s="132"/>
      <c r="M152" s="132"/>
      <c r="N152" s="132"/>
      <c r="O152" s="132"/>
      <c r="P152" s="133"/>
      <c r="Q152" s="161" t="s">
        <v>476</v>
      </c>
      <c r="R152" s="132"/>
      <c r="S152" s="132"/>
      <c r="T152" s="132"/>
      <c r="U152" s="132"/>
      <c r="V152" s="132"/>
      <c r="W152" s="132"/>
      <c r="X152" s="132"/>
      <c r="Y152" s="132"/>
      <c r="Z152" s="132"/>
      <c r="AA152" s="132"/>
      <c r="AB152" s="131" t="s">
        <v>477</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5"/>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381</v>
      </c>
      <c r="H159" s="132"/>
      <c r="I159" s="132"/>
      <c r="J159" s="132"/>
      <c r="K159" s="132"/>
      <c r="L159" s="132"/>
      <c r="M159" s="132"/>
      <c r="N159" s="132"/>
      <c r="O159" s="132"/>
      <c r="P159" s="133"/>
      <c r="Q159" s="161" t="s">
        <v>476</v>
      </c>
      <c r="R159" s="132"/>
      <c r="S159" s="132"/>
      <c r="T159" s="132"/>
      <c r="U159" s="132"/>
      <c r="V159" s="132"/>
      <c r="W159" s="132"/>
      <c r="X159" s="132"/>
      <c r="Y159" s="132"/>
      <c r="Z159" s="132"/>
      <c r="AA159" s="132"/>
      <c r="AB159" s="131" t="s">
        <v>477</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381</v>
      </c>
      <c r="H166" s="132"/>
      <c r="I166" s="132"/>
      <c r="J166" s="132"/>
      <c r="K166" s="132"/>
      <c r="L166" s="132"/>
      <c r="M166" s="132"/>
      <c r="N166" s="132"/>
      <c r="O166" s="132"/>
      <c r="P166" s="133"/>
      <c r="Q166" s="161" t="s">
        <v>476</v>
      </c>
      <c r="R166" s="132"/>
      <c r="S166" s="132"/>
      <c r="T166" s="132"/>
      <c r="U166" s="132"/>
      <c r="V166" s="132"/>
      <c r="W166" s="132"/>
      <c r="X166" s="132"/>
      <c r="Y166" s="132"/>
      <c r="Z166" s="132"/>
      <c r="AA166" s="132"/>
      <c r="AB166" s="131" t="s">
        <v>477</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381</v>
      </c>
      <c r="H173" s="132"/>
      <c r="I173" s="132"/>
      <c r="J173" s="132"/>
      <c r="K173" s="132"/>
      <c r="L173" s="132"/>
      <c r="M173" s="132"/>
      <c r="N173" s="132"/>
      <c r="O173" s="132"/>
      <c r="P173" s="133"/>
      <c r="Q173" s="161" t="s">
        <v>476</v>
      </c>
      <c r="R173" s="132"/>
      <c r="S173" s="132"/>
      <c r="T173" s="132"/>
      <c r="U173" s="132"/>
      <c r="V173" s="132"/>
      <c r="W173" s="132"/>
      <c r="X173" s="132"/>
      <c r="Y173" s="132"/>
      <c r="Z173" s="132"/>
      <c r="AA173" s="132"/>
      <c r="AB173" s="131" t="s">
        <v>477</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381</v>
      </c>
      <c r="H180" s="132"/>
      <c r="I180" s="132"/>
      <c r="J180" s="132"/>
      <c r="K180" s="132"/>
      <c r="L180" s="132"/>
      <c r="M180" s="132"/>
      <c r="N180" s="132"/>
      <c r="O180" s="132"/>
      <c r="P180" s="133"/>
      <c r="Q180" s="161" t="s">
        <v>476</v>
      </c>
      <c r="R180" s="132"/>
      <c r="S180" s="132"/>
      <c r="T180" s="132"/>
      <c r="U180" s="132"/>
      <c r="V180" s="132"/>
      <c r="W180" s="132"/>
      <c r="X180" s="132"/>
      <c r="Y180" s="132"/>
      <c r="Z180" s="132"/>
      <c r="AA180" s="132"/>
      <c r="AB180" s="131" t="s">
        <v>477</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383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577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472</v>
      </c>
      <c r="AN192" s="157"/>
      <c r="AO192" s="157"/>
      <c r="AP192" s="153"/>
      <c r="AQ192" s="153" t="s">
        <v>355</v>
      </c>
      <c r="AR192" s="154"/>
      <c r="AS192" s="154"/>
      <c r="AT192" s="155"/>
      <c r="AU192" s="198" t="s">
        <v>380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356</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379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472</v>
      </c>
      <c r="AN196" s="157"/>
      <c r="AO196" s="157"/>
      <c r="AP196" s="153"/>
      <c r="AQ196" s="153" t="s">
        <v>355</v>
      </c>
      <c r="AR196" s="154"/>
      <c r="AS196" s="154"/>
      <c r="AT196" s="155"/>
      <c r="AU196" s="198" t="s">
        <v>380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356</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379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472</v>
      </c>
      <c r="AN200" s="157"/>
      <c r="AO200" s="157"/>
      <c r="AP200" s="153"/>
      <c r="AQ200" s="153" t="s">
        <v>355</v>
      </c>
      <c r="AR200" s="154"/>
      <c r="AS200" s="154"/>
      <c r="AT200" s="155"/>
      <c r="AU200" s="198" t="s">
        <v>380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356</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379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472</v>
      </c>
      <c r="AN204" s="157"/>
      <c r="AO204" s="157"/>
      <c r="AP204" s="153"/>
      <c r="AQ204" s="153" t="s">
        <v>355</v>
      </c>
      <c r="AR204" s="154"/>
      <c r="AS204" s="154"/>
      <c r="AT204" s="155"/>
      <c r="AU204" s="198" t="s">
        <v>380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356</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379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472</v>
      </c>
      <c r="AN208" s="157"/>
      <c r="AO208" s="157"/>
      <c r="AP208" s="153"/>
      <c r="AQ208" s="153" t="s">
        <v>355</v>
      </c>
      <c r="AR208" s="154"/>
      <c r="AS208" s="154"/>
      <c r="AT208" s="155"/>
      <c r="AU208" s="198" t="s">
        <v>380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356</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379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381</v>
      </c>
      <c r="H212" s="132"/>
      <c r="I212" s="132"/>
      <c r="J212" s="132"/>
      <c r="K212" s="132"/>
      <c r="L212" s="132"/>
      <c r="M212" s="132"/>
      <c r="N212" s="132"/>
      <c r="O212" s="132"/>
      <c r="P212" s="133"/>
      <c r="Q212" s="161" t="s">
        <v>476</v>
      </c>
      <c r="R212" s="132"/>
      <c r="S212" s="132"/>
      <c r="T212" s="132"/>
      <c r="U212" s="132"/>
      <c r="V212" s="132"/>
      <c r="W212" s="132"/>
      <c r="X212" s="132"/>
      <c r="Y212" s="132"/>
      <c r="Z212" s="132"/>
      <c r="AA212" s="132"/>
      <c r="AB212" s="131" t="s">
        <v>477</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381</v>
      </c>
      <c r="H219" s="132"/>
      <c r="I219" s="132"/>
      <c r="J219" s="132"/>
      <c r="K219" s="132"/>
      <c r="L219" s="132"/>
      <c r="M219" s="132"/>
      <c r="N219" s="132"/>
      <c r="O219" s="132"/>
      <c r="P219" s="133"/>
      <c r="Q219" s="161" t="s">
        <v>476</v>
      </c>
      <c r="R219" s="132"/>
      <c r="S219" s="132"/>
      <c r="T219" s="132"/>
      <c r="U219" s="132"/>
      <c r="V219" s="132"/>
      <c r="W219" s="132"/>
      <c r="X219" s="132"/>
      <c r="Y219" s="132"/>
      <c r="Z219" s="132"/>
      <c r="AA219" s="132"/>
      <c r="AB219" s="131" t="s">
        <v>477</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381</v>
      </c>
      <c r="H226" s="132"/>
      <c r="I226" s="132"/>
      <c r="J226" s="132"/>
      <c r="K226" s="132"/>
      <c r="L226" s="132"/>
      <c r="M226" s="132"/>
      <c r="N226" s="132"/>
      <c r="O226" s="132"/>
      <c r="P226" s="133"/>
      <c r="Q226" s="161" t="s">
        <v>476</v>
      </c>
      <c r="R226" s="132"/>
      <c r="S226" s="132"/>
      <c r="T226" s="132"/>
      <c r="U226" s="132"/>
      <c r="V226" s="132"/>
      <c r="W226" s="132"/>
      <c r="X226" s="132"/>
      <c r="Y226" s="132"/>
      <c r="Z226" s="132"/>
      <c r="AA226" s="132"/>
      <c r="AB226" s="131" t="s">
        <v>477</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381</v>
      </c>
      <c r="H233" s="132"/>
      <c r="I233" s="132"/>
      <c r="J233" s="132"/>
      <c r="K233" s="132"/>
      <c r="L233" s="132"/>
      <c r="M233" s="132"/>
      <c r="N233" s="132"/>
      <c r="O233" s="132"/>
      <c r="P233" s="133"/>
      <c r="Q233" s="161" t="s">
        <v>476</v>
      </c>
      <c r="R233" s="132"/>
      <c r="S233" s="132"/>
      <c r="T233" s="132"/>
      <c r="U233" s="132"/>
      <c r="V233" s="132"/>
      <c r="W233" s="132"/>
      <c r="X233" s="132"/>
      <c r="Y233" s="132"/>
      <c r="Z233" s="132"/>
      <c r="AA233" s="132"/>
      <c r="AB233" s="131" t="s">
        <v>477</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381</v>
      </c>
      <c r="H240" s="132"/>
      <c r="I240" s="132"/>
      <c r="J240" s="132"/>
      <c r="K240" s="132"/>
      <c r="L240" s="132"/>
      <c r="M240" s="132"/>
      <c r="N240" s="132"/>
      <c r="O240" s="132"/>
      <c r="P240" s="133"/>
      <c r="Q240" s="161" t="s">
        <v>476</v>
      </c>
      <c r="R240" s="132"/>
      <c r="S240" s="132"/>
      <c r="T240" s="132"/>
      <c r="U240" s="132"/>
      <c r="V240" s="132"/>
      <c r="W240" s="132"/>
      <c r="X240" s="132"/>
      <c r="Y240" s="132"/>
      <c r="Z240" s="132"/>
      <c r="AA240" s="132"/>
      <c r="AB240" s="131" t="s">
        <v>477</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383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472</v>
      </c>
      <c r="AN252" s="157"/>
      <c r="AO252" s="157"/>
      <c r="AP252" s="153"/>
      <c r="AQ252" s="153" t="s">
        <v>355</v>
      </c>
      <c r="AR252" s="154"/>
      <c r="AS252" s="154"/>
      <c r="AT252" s="155"/>
      <c r="AU252" s="198" t="s">
        <v>380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356</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379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472</v>
      </c>
      <c r="AN256" s="157"/>
      <c r="AO256" s="157"/>
      <c r="AP256" s="153"/>
      <c r="AQ256" s="153" t="s">
        <v>355</v>
      </c>
      <c r="AR256" s="154"/>
      <c r="AS256" s="154"/>
      <c r="AT256" s="155"/>
      <c r="AU256" s="198" t="s">
        <v>380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356</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379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472</v>
      </c>
      <c r="AN260" s="157"/>
      <c r="AO260" s="157"/>
      <c r="AP260" s="153"/>
      <c r="AQ260" s="153" t="s">
        <v>355</v>
      </c>
      <c r="AR260" s="154"/>
      <c r="AS260" s="154"/>
      <c r="AT260" s="155"/>
      <c r="AU260" s="198" t="s">
        <v>380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356</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379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357</v>
      </c>
      <c r="AF264" s="219"/>
      <c r="AG264" s="219"/>
      <c r="AH264" s="219"/>
      <c r="AI264" s="219" t="s">
        <v>363</v>
      </c>
      <c r="AJ264" s="219"/>
      <c r="AK264" s="219"/>
      <c r="AL264" s="219"/>
      <c r="AM264" s="219" t="s">
        <v>472</v>
      </c>
      <c r="AN264" s="219"/>
      <c r="AO264" s="219"/>
      <c r="AP264" s="161"/>
      <c r="AQ264" s="161" t="s">
        <v>355</v>
      </c>
      <c r="AR264" s="132"/>
      <c r="AS264" s="132"/>
      <c r="AT264" s="133"/>
      <c r="AU264" s="138" t="s">
        <v>380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356</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379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472</v>
      </c>
      <c r="AN268" s="157"/>
      <c r="AO268" s="157"/>
      <c r="AP268" s="153"/>
      <c r="AQ268" s="153" t="s">
        <v>355</v>
      </c>
      <c r="AR268" s="154"/>
      <c r="AS268" s="154"/>
      <c r="AT268" s="155"/>
      <c r="AU268" s="198" t="s">
        <v>380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356</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379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381</v>
      </c>
      <c r="H272" s="132"/>
      <c r="I272" s="132"/>
      <c r="J272" s="132"/>
      <c r="K272" s="132"/>
      <c r="L272" s="132"/>
      <c r="M272" s="132"/>
      <c r="N272" s="132"/>
      <c r="O272" s="132"/>
      <c r="P272" s="133"/>
      <c r="Q272" s="161" t="s">
        <v>476</v>
      </c>
      <c r="R272" s="132"/>
      <c r="S272" s="132"/>
      <c r="T272" s="132"/>
      <c r="U272" s="132"/>
      <c r="V272" s="132"/>
      <c r="W272" s="132"/>
      <c r="X272" s="132"/>
      <c r="Y272" s="132"/>
      <c r="Z272" s="132"/>
      <c r="AA272" s="132"/>
      <c r="AB272" s="131" t="s">
        <v>477</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381</v>
      </c>
      <c r="H279" s="132"/>
      <c r="I279" s="132"/>
      <c r="J279" s="132"/>
      <c r="K279" s="132"/>
      <c r="L279" s="132"/>
      <c r="M279" s="132"/>
      <c r="N279" s="132"/>
      <c r="O279" s="132"/>
      <c r="P279" s="133"/>
      <c r="Q279" s="161" t="s">
        <v>476</v>
      </c>
      <c r="R279" s="132"/>
      <c r="S279" s="132"/>
      <c r="T279" s="132"/>
      <c r="U279" s="132"/>
      <c r="V279" s="132"/>
      <c r="W279" s="132"/>
      <c r="X279" s="132"/>
      <c r="Y279" s="132"/>
      <c r="Z279" s="132"/>
      <c r="AA279" s="132"/>
      <c r="AB279" s="131" t="s">
        <v>477</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381</v>
      </c>
      <c r="H286" s="132"/>
      <c r="I286" s="132"/>
      <c r="J286" s="132"/>
      <c r="K286" s="132"/>
      <c r="L286" s="132"/>
      <c r="M286" s="132"/>
      <c r="N286" s="132"/>
      <c r="O286" s="132"/>
      <c r="P286" s="133"/>
      <c r="Q286" s="161" t="s">
        <v>476</v>
      </c>
      <c r="R286" s="132"/>
      <c r="S286" s="132"/>
      <c r="T286" s="132"/>
      <c r="U286" s="132"/>
      <c r="V286" s="132"/>
      <c r="W286" s="132"/>
      <c r="X286" s="132"/>
      <c r="Y286" s="132"/>
      <c r="Z286" s="132"/>
      <c r="AA286" s="132"/>
      <c r="AB286" s="131" t="s">
        <v>477</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381</v>
      </c>
      <c r="H293" s="132"/>
      <c r="I293" s="132"/>
      <c r="J293" s="132"/>
      <c r="K293" s="132"/>
      <c r="L293" s="132"/>
      <c r="M293" s="132"/>
      <c r="N293" s="132"/>
      <c r="O293" s="132"/>
      <c r="P293" s="133"/>
      <c r="Q293" s="161" t="s">
        <v>476</v>
      </c>
      <c r="R293" s="132"/>
      <c r="S293" s="132"/>
      <c r="T293" s="132"/>
      <c r="U293" s="132"/>
      <c r="V293" s="132"/>
      <c r="W293" s="132"/>
      <c r="X293" s="132"/>
      <c r="Y293" s="132"/>
      <c r="Z293" s="132"/>
      <c r="AA293" s="132"/>
      <c r="AB293" s="131" t="s">
        <v>477</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381</v>
      </c>
      <c r="H300" s="132"/>
      <c r="I300" s="132"/>
      <c r="J300" s="132"/>
      <c r="K300" s="132"/>
      <c r="L300" s="132"/>
      <c r="M300" s="132"/>
      <c r="N300" s="132"/>
      <c r="O300" s="132"/>
      <c r="P300" s="133"/>
      <c r="Q300" s="161" t="s">
        <v>476</v>
      </c>
      <c r="R300" s="132"/>
      <c r="S300" s="132"/>
      <c r="T300" s="132"/>
      <c r="U300" s="132"/>
      <c r="V300" s="132"/>
      <c r="W300" s="132"/>
      <c r="X300" s="132"/>
      <c r="Y300" s="132"/>
      <c r="Z300" s="132"/>
      <c r="AA300" s="132"/>
      <c r="AB300" s="131" t="s">
        <v>477</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383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472</v>
      </c>
      <c r="AN312" s="157"/>
      <c r="AO312" s="157"/>
      <c r="AP312" s="153"/>
      <c r="AQ312" s="153" t="s">
        <v>355</v>
      </c>
      <c r="AR312" s="154"/>
      <c r="AS312" s="154"/>
      <c r="AT312" s="155"/>
      <c r="AU312" s="198" t="s">
        <v>380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356</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379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472</v>
      </c>
      <c r="AN316" s="157"/>
      <c r="AO316" s="157"/>
      <c r="AP316" s="153"/>
      <c r="AQ316" s="153" t="s">
        <v>355</v>
      </c>
      <c r="AR316" s="154"/>
      <c r="AS316" s="154"/>
      <c r="AT316" s="155"/>
      <c r="AU316" s="198" t="s">
        <v>380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356</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379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472</v>
      </c>
      <c r="AN320" s="157"/>
      <c r="AO320" s="157"/>
      <c r="AP320" s="153"/>
      <c r="AQ320" s="153" t="s">
        <v>355</v>
      </c>
      <c r="AR320" s="154"/>
      <c r="AS320" s="154"/>
      <c r="AT320" s="155"/>
      <c r="AU320" s="198" t="s">
        <v>380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356</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379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472</v>
      </c>
      <c r="AN324" s="157"/>
      <c r="AO324" s="157"/>
      <c r="AP324" s="153"/>
      <c r="AQ324" s="153" t="s">
        <v>355</v>
      </c>
      <c r="AR324" s="154"/>
      <c r="AS324" s="154"/>
      <c r="AT324" s="155"/>
      <c r="AU324" s="198" t="s">
        <v>380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356</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379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472</v>
      </c>
      <c r="AN328" s="157"/>
      <c r="AO328" s="157"/>
      <c r="AP328" s="153"/>
      <c r="AQ328" s="153" t="s">
        <v>355</v>
      </c>
      <c r="AR328" s="154"/>
      <c r="AS328" s="154"/>
      <c r="AT328" s="155"/>
      <c r="AU328" s="198" t="s">
        <v>380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356</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379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381</v>
      </c>
      <c r="H332" s="132"/>
      <c r="I332" s="132"/>
      <c r="J332" s="132"/>
      <c r="K332" s="132"/>
      <c r="L332" s="132"/>
      <c r="M332" s="132"/>
      <c r="N332" s="132"/>
      <c r="O332" s="132"/>
      <c r="P332" s="133"/>
      <c r="Q332" s="161" t="s">
        <v>476</v>
      </c>
      <c r="R332" s="132"/>
      <c r="S332" s="132"/>
      <c r="T332" s="132"/>
      <c r="U332" s="132"/>
      <c r="V332" s="132"/>
      <c r="W332" s="132"/>
      <c r="X332" s="132"/>
      <c r="Y332" s="132"/>
      <c r="Z332" s="132"/>
      <c r="AA332" s="132"/>
      <c r="AB332" s="131" t="s">
        <v>477</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381</v>
      </c>
      <c r="H339" s="132"/>
      <c r="I339" s="132"/>
      <c r="J339" s="132"/>
      <c r="K339" s="132"/>
      <c r="L339" s="132"/>
      <c r="M339" s="132"/>
      <c r="N339" s="132"/>
      <c r="O339" s="132"/>
      <c r="P339" s="133"/>
      <c r="Q339" s="161" t="s">
        <v>476</v>
      </c>
      <c r="R339" s="132"/>
      <c r="S339" s="132"/>
      <c r="T339" s="132"/>
      <c r="U339" s="132"/>
      <c r="V339" s="132"/>
      <c r="W339" s="132"/>
      <c r="X339" s="132"/>
      <c r="Y339" s="132"/>
      <c r="Z339" s="132"/>
      <c r="AA339" s="132"/>
      <c r="AB339" s="131" t="s">
        <v>477</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381</v>
      </c>
      <c r="H346" s="132"/>
      <c r="I346" s="132"/>
      <c r="J346" s="132"/>
      <c r="K346" s="132"/>
      <c r="L346" s="132"/>
      <c r="M346" s="132"/>
      <c r="N346" s="132"/>
      <c r="O346" s="132"/>
      <c r="P346" s="133"/>
      <c r="Q346" s="161" t="s">
        <v>476</v>
      </c>
      <c r="R346" s="132"/>
      <c r="S346" s="132"/>
      <c r="T346" s="132"/>
      <c r="U346" s="132"/>
      <c r="V346" s="132"/>
      <c r="W346" s="132"/>
      <c r="X346" s="132"/>
      <c r="Y346" s="132"/>
      <c r="Z346" s="132"/>
      <c r="AA346" s="132"/>
      <c r="AB346" s="131" t="s">
        <v>477</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381</v>
      </c>
      <c r="H353" s="132"/>
      <c r="I353" s="132"/>
      <c r="J353" s="132"/>
      <c r="K353" s="132"/>
      <c r="L353" s="132"/>
      <c r="M353" s="132"/>
      <c r="N353" s="132"/>
      <c r="O353" s="132"/>
      <c r="P353" s="133"/>
      <c r="Q353" s="161" t="s">
        <v>476</v>
      </c>
      <c r="R353" s="132"/>
      <c r="S353" s="132"/>
      <c r="T353" s="132"/>
      <c r="U353" s="132"/>
      <c r="V353" s="132"/>
      <c r="W353" s="132"/>
      <c r="X353" s="132"/>
      <c r="Y353" s="132"/>
      <c r="Z353" s="132"/>
      <c r="AA353" s="132"/>
      <c r="AB353" s="131" t="s">
        <v>477</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381</v>
      </c>
      <c r="H360" s="132"/>
      <c r="I360" s="132"/>
      <c r="J360" s="132"/>
      <c r="K360" s="132"/>
      <c r="L360" s="132"/>
      <c r="M360" s="132"/>
      <c r="N360" s="132"/>
      <c r="O360" s="132"/>
      <c r="P360" s="133"/>
      <c r="Q360" s="161" t="s">
        <v>476</v>
      </c>
      <c r="R360" s="132"/>
      <c r="S360" s="132"/>
      <c r="T360" s="132"/>
      <c r="U360" s="132"/>
      <c r="V360" s="132"/>
      <c r="W360" s="132"/>
      <c r="X360" s="132"/>
      <c r="Y360" s="132"/>
      <c r="Z360" s="132"/>
      <c r="AA360" s="132"/>
      <c r="AB360" s="131" t="s">
        <v>477</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383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472</v>
      </c>
      <c r="AN372" s="157"/>
      <c r="AO372" s="157"/>
      <c r="AP372" s="153"/>
      <c r="AQ372" s="153" t="s">
        <v>355</v>
      </c>
      <c r="AR372" s="154"/>
      <c r="AS372" s="154"/>
      <c r="AT372" s="155"/>
      <c r="AU372" s="198" t="s">
        <v>380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356</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379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472</v>
      </c>
      <c r="AN376" s="157"/>
      <c r="AO376" s="157"/>
      <c r="AP376" s="153"/>
      <c r="AQ376" s="153" t="s">
        <v>355</v>
      </c>
      <c r="AR376" s="154"/>
      <c r="AS376" s="154"/>
      <c r="AT376" s="155"/>
      <c r="AU376" s="198" t="s">
        <v>380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356</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379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472</v>
      </c>
      <c r="AN380" s="157"/>
      <c r="AO380" s="157"/>
      <c r="AP380" s="153"/>
      <c r="AQ380" s="153" t="s">
        <v>355</v>
      </c>
      <c r="AR380" s="154"/>
      <c r="AS380" s="154"/>
      <c r="AT380" s="155"/>
      <c r="AU380" s="198" t="s">
        <v>380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356</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379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472</v>
      </c>
      <c r="AN384" s="157"/>
      <c r="AO384" s="157"/>
      <c r="AP384" s="153"/>
      <c r="AQ384" s="153" t="s">
        <v>355</v>
      </c>
      <c r="AR384" s="154"/>
      <c r="AS384" s="154"/>
      <c r="AT384" s="155"/>
      <c r="AU384" s="198" t="s">
        <v>380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356</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379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472</v>
      </c>
      <c r="AN388" s="157"/>
      <c r="AO388" s="157"/>
      <c r="AP388" s="153"/>
      <c r="AQ388" s="153" t="s">
        <v>355</v>
      </c>
      <c r="AR388" s="154"/>
      <c r="AS388" s="154"/>
      <c r="AT388" s="155"/>
      <c r="AU388" s="198" t="s">
        <v>380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356</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379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381</v>
      </c>
      <c r="H392" s="132"/>
      <c r="I392" s="132"/>
      <c r="J392" s="132"/>
      <c r="K392" s="132"/>
      <c r="L392" s="132"/>
      <c r="M392" s="132"/>
      <c r="N392" s="132"/>
      <c r="O392" s="132"/>
      <c r="P392" s="133"/>
      <c r="Q392" s="161" t="s">
        <v>476</v>
      </c>
      <c r="R392" s="132"/>
      <c r="S392" s="132"/>
      <c r="T392" s="132"/>
      <c r="U392" s="132"/>
      <c r="V392" s="132"/>
      <c r="W392" s="132"/>
      <c r="X392" s="132"/>
      <c r="Y392" s="132"/>
      <c r="Z392" s="132"/>
      <c r="AA392" s="132"/>
      <c r="AB392" s="131" t="s">
        <v>477</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381</v>
      </c>
      <c r="H399" s="132"/>
      <c r="I399" s="132"/>
      <c r="J399" s="132"/>
      <c r="K399" s="132"/>
      <c r="L399" s="132"/>
      <c r="M399" s="132"/>
      <c r="N399" s="132"/>
      <c r="O399" s="132"/>
      <c r="P399" s="133"/>
      <c r="Q399" s="161" t="s">
        <v>476</v>
      </c>
      <c r="R399" s="132"/>
      <c r="S399" s="132"/>
      <c r="T399" s="132"/>
      <c r="U399" s="132"/>
      <c r="V399" s="132"/>
      <c r="W399" s="132"/>
      <c r="X399" s="132"/>
      <c r="Y399" s="132"/>
      <c r="Z399" s="132"/>
      <c r="AA399" s="132"/>
      <c r="AB399" s="131" t="s">
        <v>477</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381</v>
      </c>
      <c r="H406" s="132"/>
      <c r="I406" s="132"/>
      <c r="J406" s="132"/>
      <c r="K406" s="132"/>
      <c r="L406" s="132"/>
      <c r="M406" s="132"/>
      <c r="N406" s="132"/>
      <c r="O406" s="132"/>
      <c r="P406" s="133"/>
      <c r="Q406" s="161" t="s">
        <v>476</v>
      </c>
      <c r="R406" s="132"/>
      <c r="S406" s="132"/>
      <c r="T406" s="132"/>
      <c r="U406" s="132"/>
      <c r="V406" s="132"/>
      <c r="W406" s="132"/>
      <c r="X406" s="132"/>
      <c r="Y406" s="132"/>
      <c r="Z406" s="132"/>
      <c r="AA406" s="132"/>
      <c r="AB406" s="131" t="s">
        <v>477</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381</v>
      </c>
      <c r="H413" s="132"/>
      <c r="I413" s="132"/>
      <c r="J413" s="132"/>
      <c r="K413" s="132"/>
      <c r="L413" s="132"/>
      <c r="M413" s="132"/>
      <c r="N413" s="132"/>
      <c r="O413" s="132"/>
      <c r="P413" s="133"/>
      <c r="Q413" s="161" t="s">
        <v>476</v>
      </c>
      <c r="R413" s="132"/>
      <c r="S413" s="132"/>
      <c r="T413" s="132"/>
      <c r="U413" s="132"/>
      <c r="V413" s="132"/>
      <c r="W413" s="132"/>
      <c r="X413" s="132"/>
      <c r="Y413" s="132"/>
      <c r="Z413" s="132"/>
      <c r="AA413" s="132"/>
      <c r="AB413" s="131" t="s">
        <v>477</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381</v>
      </c>
      <c r="H420" s="132"/>
      <c r="I420" s="132"/>
      <c r="J420" s="132"/>
      <c r="K420" s="132"/>
      <c r="L420" s="132"/>
      <c r="M420" s="132"/>
      <c r="N420" s="132"/>
      <c r="O420" s="132"/>
      <c r="P420" s="133"/>
      <c r="Q420" s="161" t="s">
        <v>476</v>
      </c>
      <c r="R420" s="132"/>
      <c r="S420" s="132"/>
      <c r="T420" s="132"/>
      <c r="U420" s="132"/>
      <c r="V420" s="132"/>
      <c r="W420" s="132"/>
      <c r="X420" s="132"/>
      <c r="Y420" s="132"/>
      <c r="Z420" s="132"/>
      <c r="AA420" s="132"/>
      <c r="AB420" s="131" t="s">
        <v>477</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383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368</v>
      </c>
      <c r="D430" s="938"/>
      <c r="E430" s="176" t="s">
        <v>388</v>
      </c>
      <c r="F430" s="177"/>
      <c r="G430" s="906" t="s">
        <v>384</v>
      </c>
      <c r="H430" s="125"/>
      <c r="I430" s="125"/>
      <c r="J430" s="907" t="s">
        <v>555</v>
      </c>
      <c r="K430" s="908"/>
      <c r="L430" s="908"/>
      <c r="M430" s="908"/>
      <c r="N430" s="908"/>
      <c r="O430" s="908"/>
      <c r="P430" s="908"/>
      <c r="Q430" s="908"/>
      <c r="R430" s="908"/>
      <c r="S430" s="908"/>
      <c r="T430" s="90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0"/>
    </row>
    <row r="431" spans="1:50" ht="18.75" hidden="1" customHeight="1" x14ac:dyDescent="0.15">
      <c r="A431" s="191"/>
      <c r="B431" s="188"/>
      <c r="C431" s="182"/>
      <c r="D431" s="188"/>
      <c r="E431" s="344" t="s">
        <v>373</v>
      </c>
      <c r="F431" s="345"/>
      <c r="G431" s="346"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372</v>
      </c>
      <c r="AF431" s="340"/>
      <c r="AG431" s="340"/>
      <c r="AH431" s="341"/>
      <c r="AI431" s="219" t="s">
        <v>472</v>
      </c>
      <c r="AJ431" s="219"/>
      <c r="AK431" s="219"/>
      <c r="AL431" s="161"/>
      <c r="AM431" s="219" t="s">
        <v>535</v>
      </c>
      <c r="AN431" s="219"/>
      <c r="AO431" s="219"/>
      <c r="AP431" s="161"/>
      <c r="AQ431" s="161" t="s">
        <v>355</v>
      </c>
      <c r="AR431" s="132"/>
      <c r="AS431" s="132"/>
      <c r="AT431" s="133"/>
      <c r="AU431" s="138" t="s">
        <v>253</v>
      </c>
      <c r="AV431" s="138"/>
      <c r="AW431" s="138"/>
      <c r="AX431" s="139"/>
    </row>
    <row r="432" spans="1:50" ht="18.75" hidden="1" customHeight="1" x14ac:dyDescent="0.15">
      <c r="A432" s="191"/>
      <c r="B432" s="188"/>
      <c r="C432" s="182"/>
      <c r="D432" s="188"/>
      <c r="E432" s="344"/>
      <c r="F432" s="345"/>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c r="AF432" s="202"/>
      <c r="AG432" s="135" t="s">
        <v>356</v>
      </c>
      <c r="AH432" s="136"/>
      <c r="AI432" s="158"/>
      <c r="AJ432" s="158"/>
      <c r="AK432" s="158"/>
      <c r="AL432" s="156"/>
      <c r="AM432" s="158"/>
      <c r="AN432" s="158"/>
      <c r="AO432" s="158"/>
      <c r="AP432" s="156"/>
      <c r="AQ432" s="598"/>
      <c r="AR432" s="202"/>
      <c r="AS432" s="135" t="s">
        <v>356</v>
      </c>
      <c r="AT432" s="136"/>
      <c r="AU432" s="202"/>
      <c r="AV432" s="202"/>
      <c r="AW432" s="135" t="s">
        <v>300</v>
      </c>
      <c r="AX432" s="197"/>
    </row>
    <row r="433" spans="1:50" ht="23.25" hidden="1" customHeight="1" x14ac:dyDescent="0.15">
      <c r="A433" s="191"/>
      <c r="B433" s="188"/>
      <c r="C433" s="182"/>
      <c r="D433" s="188"/>
      <c r="E433" s="344"/>
      <c r="F433" s="345"/>
      <c r="G433" s="106"/>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c r="AC433" s="215"/>
      <c r="AD433" s="215"/>
      <c r="AE433" s="342"/>
      <c r="AF433" s="209"/>
      <c r="AG433" s="209"/>
      <c r="AH433" s="209"/>
      <c r="AI433" s="342"/>
      <c r="AJ433" s="209"/>
      <c r="AK433" s="209"/>
      <c r="AL433" s="209"/>
      <c r="AM433" s="342"/>
      <c r="AN433" s="209"/>
      <c r="AO433" s="209"/>
      <c r="AP433" s="343"/>
      <c r="AQ433" s="342"/>
      <c r="AR433" s="209"/>
      <c r="AS433" s="209"/>
      <c r="AT433" s="343"/>
      <c r="AU433" s="209"/>
      <c r="AV433" s="209"/>
      <c r="AW433" s="209"/>
      <c r="AX433" s="210"/>
    </row>
    <row r="434" spans="1:50" ht="23.25" hidden="1" customHeight="1" x14ac:dyDescent="0.15">
      <c r="A434" s="191"/>
      <c r="B434" s="188"/>
      <c r="C434" s="182"/>
      <c r="D434" s="188"/>
      <c r="E434" s="344"/>
      <c r="F434" s="345"/>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c r="AC434" s="207"/>
      <c r="AD434" s="207"/>
      <c r="AE434" s="342"/>
      <c r="AF434" s="209"/>
      <c r="AG434" s="209"/>
      <c r="AH434" s="343"/>
      <c r="AI434" s="342"/>
      <c r="AJ434" s="209"/>
      <c r="AK434" s="209"/>
      <c r="AL434" s="209"/>
      <c r="AM434" s="342"/>
      <c r="AN434" s="209"/>
      <c r="AO434" s="209"/>
      <c r="AP434" s="343"/>
      <c r="AQ434" s="342"/>
      <c r="AR434" s="209"/>
      <c r="AS434" s="209"/>
      <c r="AT434" s="343"/>
      <c r="AU434" s="209"/>
      <c r="AV434" s="209"/>
      <c r="AW434" s="209"/>
      <c r="AX434" s="210"/>
    </row>
    <row r="435" spans="1:50" ht="23.25" hidden="1" customHeight="1" x14ac:dyDescent="0.15">
      <c r="A435" s="191"/>
      <c r="B435" s="188"/>
      <c r="C435" s="182"/>
      <c r="D435" s="188"/>
      <c r="E435" s="344"/>
      <c r="F435" s="345"/>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4" t="s">
        <v>301</v>
      </c>
      <c r="AC435" s="584"/>
      <c r="AD435" s="584"/>
      <c r="AE435" s="342"/>
      <c r="AF435" s="209"/>
      <c r="AG435" s="209"/>
      <c r="AH435" s="343"/>
      <c r="AI435" s="342"/>
      <c r="AJ435" s="209"/>
      <c r="AK435" s="209"/>
      <c r="AL435" s="209"/>
      <c r="AM435" s="342"/>
      <c r="AN435" s="209"/>
      <c r="AO435" s="209"/>
      <c r="AP435" s="343"/>
      <c r="AQ435" s="342"/>
      <c r="AR435" s="209"/>
      <c r="AS435" s="209"/>
      <c r="AT435" s="343"/>
      <c r="AU435" s="209"/>
      <c r="AV435" s="209"/>
      <c r="AW435" s="209"/>
      <c r="AX435" s="210"/>
    </row>
    <row r="436" spans="1:50" ht="18.75" hidden="1" customHeight="1" x14ac:dyDescent="0.15">
      <c r="A436" s="191"/>
      <c r="B436" s="188"/>
      <c r="C436" s="182"/>
      <c r="D436" s="188"/>
      <c r="E436" s="344" t="s">
        <v>373</v>
      </c>
      <c r="F436" s="345"/>
      <c r="G436" s="346"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372</v>
      </c>
      <c r="AF436" s="340"/>
      <c r="AG436" s="340"/>
      <c r="AH436" s="341"/>
      <c r="AI436" s="219" t="s">
        <v>472</v>
      </c>
      <c r="AJ436" s="219"/>
      <c r="AK436" s="219"/>
      <c r="AL436" s="161"/>
      <c r="AM436" s="219" t="s">
        <v>535</v>
      </c>
      <c r="AN436" s="219"/>
      <c r="AO436" s="219"/>
      <c r="AP436" s="161"/>
      <c r="AQ436" s="161" t="s">
        <v>355</v>
      </c>
      <c r="AR436" s="132"/>
      <c r="AS436" s="132"/>
      <c r="AT436" s="133"/>
      <c r="AU436" s="138" t="s">
        <v>253</v>
      </c>
      <c r="AV436" s="138"/>
      <c r="AW436" s="138"/>
      <c r="AX436" s="139"/>
    </row>
    <row r="437" spans="1:50" ht="18.75" hidden="1" customHeight="1" x14ac:dyDescent="0.15">
      <c r="A437" s="191"/>
      <c r="B437" s="188"/>
      <c r="C437" s="182"/>
      <c r="D437" s="188"/>
      <c r="E437" s="344"/>
      <c r="F437" s="345"/>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356</v>
      </c>
      <c r="AH437" s="136"/>
      <c r="AI437" s="158"/>
      <c r="AJ437" s="158"/>
      <c r="AK437" s="158"/>
      <c r="AL437" s="156"/>
      <c r="AM437" s="158"/>
      <c r="AN437" s="158"/>
      <c r="AO437" s="158"/>
      <c r="AP437" s="156"/>
      <c r="AQ437" s="598"/>
      <c r="AR437" s="202"/>
      <c r="AS437" s="135" t="s">
        <v>356</v>
      </c>
      <c r="AT437" s="136"/>
      <c r="AU437" s="202"/>
      <c r="AV437" s="202"/>
      <c r="AW437" s="135" t="s">
        <v>300</v>
      </c>
      <c r="AX437" s="197"/>
    </row>
    <row r="438" spans="1:50" ht="23.25" hidden="1" customHeight="1" x14ac:dyDescent="0.15">
      <c r="A438" s="191"/>
      <c r="B438" s="188"/>
      <c r="C438" s="182"/>
      <c r="D438" s="188"/>
      <c r="E438" s="344"/>
      <c r="F438" s="345"/>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2"/>
      <c r="AF438" s="209"/>
      <c r="AG438" s="209"/>
      <c r="AH438" s="209"/>
      <c r="AI438" s="342"/>
      <c r="AJ438" s="209"/>
      <c r="AK438" s="209"/>
      <c r="AL438" s="209"/>
      <c r="AM438" s="342"/>
      <c r="AN438" s="209"/>
      <c r="AO438" s="209"/>
      <c r="AP438" s="343"/>
      <c r="AQ438" s="342"/>
      <c r="AR438" s="209"/>
      <c r="AS438" s="209"/>
      <c r="AT438" s="343"/>
      <c r="AU438" s="209"/>
      <c r="AV438" s="209"/>
      <c r="AW438" s="209"/>
      <c r="AX438" s="210"/>
    </row>
    <row r="439" spans="1:50" ht="23.25" hidden="1" customHeight="1" x14ac:dyDescent="0.15">
      <c r="A439" s="191"/>
      <c r="B439" s="188"/>
      <c r="C439" s="182"/>
      <c r="D439" s="188"/>
      <c r="E439" s="344"/>
      <c r="F439" s="345"/>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2"/>
      <c r="AF439" s="209"/>
      <c r="AG439" s="209"/>
      <c r="AH439" s="343"/>
      <c r="AI439" s="342"/>
      <c r="AJ439" s="209"/>
      <c r="AK439" s="209"/>
      <c r="AL439" s="209"/>
      <c r="AM439" s="342"/>
      <c r="AN439" s="209"/>
      <c r="AO439" s="209"/>
      <c r="AP439" s="343"/>
      <c r="AQ439" s="342"/>
      <c r="AR439" s="209"/>
      <c r="AS439" s="209"/>
      <c r="AT439" s="343"/>
      <c r="AU439" s="209"/>
      <c r="AV439" s="209"/>
      <c r="AW439" s="209"/>
      <c r="AX439" s="210"/>
    </row>
    <row r="440" spans="1:50" ht="23.25" hidden="1" customHeight="1" x14ac:dyDescent="0.15">
      <c r="A440" s="191"/>
      <c r="B440" s="188"/>
      <c r="C440" s="182"/>
      <c r="D440" s="188"/>
      <c r="E440" s="344"/>
      <c r="F440" s="345"/>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4" t="s">
        <v>301</v>
      </c>
      <c r="AC440" s="584"/>
      <c r="AD440" s="584"/>
      <c r="AE440" s="342"/>
      <c r="AF440" s="209"/>
      <c r="AG440" s="209"/>
      <c r="AH440" s="343"/>
      <c r="AI440" s="342"/>
      <c r="AJ440" s="209"/>
      <c r="AK440" s="209"/>
      <c r="AL440" s="209"/>
      <c r="AM440" s="342"/>
      <c r="AN440" s="209"/>
      <c r="AO440" s="209"/>
      <c r="AP440" s="343"/>
      <c r="AQ440" s="342"/>
      <c r="AR440" s="209"/>
      <c r="AS440" s="209"/>
      <c r="AT440" s="343"/>
      <c r="AU440" s="209"/>
      <c r="AV440" s="209"/>
      <c r="AW440" s="209"/>
      <c r="AX440" s="210"/>
    </row>
    <row r="441" spans="1:50" ht="18.75" hidden="1" customHeight="1" x14ac:dyDescent="0.15">
      <c r="A441" s="191"/>
      <c r="B441" s="188"/>
      <c r="C441" s="182"/>
      <c r="D441" s="188"/>
      <c r="E441" s="344" t="s">
        <v>373</v>
      </c>
      <c r="F441" s="345"/>
      <c r="G441" s="346"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372</v>
      </c>
      <c r="AF441" s="340"/>
      <c r="AG441" s="340"/>
      <c r="AH441" s="341"/>
      <c r="AI441" s="219" t="s">
        <v>472</v>
      </c>
      <c r="AJ441" s="219"/>
      <c r="AK441" s="219"/>
      <c r="AL441" s="161"/>
      <c r="AM441" s="219" t="s">
        <v>535</v>
      </c>
      <c r="AN441" s="219"/>
      <c r="AO441" s="219"/>
      <c r="AP441" s="161"/>
      <c r="AQ441" s="161" t="s">
        <v>355</v>
      </c>
      <c r="AR441" s="132"/>
      <c r="AS441" s="132"/>
      <c r="AT441" s="133"/>
      <c r="AU441" s="138" t="s">
        <v>253</v>
      </c>
      <c r="AV441" s="138"/>
      <c r="AW441" s="138"/>
      <c r="AX441" s="139"/>
    </row>
    <row r="442" spans="1:50" ht="18.75" hidden="1" customHeight="1" x14ac:dyDescent="0.15">
      <c r="A442" s="191"/>
      <c r="B442" s="188"/>
      <c r="C442" s="182"/>
      <c r="D442" s="188"/>
      <c r="E442" s="344"/>
      <c r="F442" s="345"/>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356</v>
      </c>
      <c r="AH442" s="136"/>
      <c r="AI442" s="158"/>
      <c r="AJ442" s="158"/>
      <c r="AK442" s="158"/>
      <c r="AL442" s="156"/>
      <c r="AM442" s="158"/>
      <c r="AN442" s="158"/>
      <c r="AO442" s="158"/>
      <c r="AP442" s="156"/>
      <c r="AQ442" s="598"/>
      <c r="AR442" s="202"/>
      <c r="AS442" s="135" t="s">
        <v>356</v>
      </c>
      <c r="AT442" s="136"/>
      <c r="AU442" s="202"/>
      <c r="AV442" s="202"/>
      <c r="AW442" s="135" t="s">
        <v>300</v>
      </c>
      <c r="AX442" s="197"/>
    </row>
    <row r="443" spans="1:50" ht="23.25" hidden="1" customHeight="1" x14ac:dyDescent="0.15">
      <c r="A443" s="191"/>
      <c r="B443" s="188"/>
      <c r="C443" s="182"/>
      <c r="D443" s="188"/>
      <c r="E443" s="344"/>
      <c r="F443" s="345"/>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2"/>
      <c r="AF443" s="209"/>
      <c r="AG443" s="209"/>
      <c r="AH443" s="209"/>
      <c r="AI443" s="342"/>
      <c r="AJ443" s="209"/>
      <c r="AK443" s="209"/>
      <c r="AL443" s="209"/>
      <c r="AM443" s="342"/>
      <c r="AN443" s="209"/>
      <c r="AO443" s="209"/>
      <c r="AP443" s="343"/>
      <c r="AQ443" s="342"/>
      <c r="AR443" s="209"/>
      <c r="AS443" s="209"/>
      <c r="AT443" s="343"/>
      <c r="AU443" s="209"/>
      <c r="AV443" s="209"/>
      <c r="AW443" s="209"/>
      <c r="AX443" s="210"/>
    </row>
    <row r="444" spans="1:50" ht="23.25" hidden="1" customHeight="1" x14ac:dyDescent="0.15">
      <c r="A444" s="191"/>
      <c r="B444" s="188"/>
      <c r="C444" s="182"/>
      <c r="D444" s="188"/>
      <c r="E444" s="344"/>
      <c r="F444" s="345"/>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2"/>
      <c r="AF444" s="209"/>
      <c r="AG444" s="209"/>
      <c r="AH444" s="343"/>
      <c r="AI444" s="342"/>
      <c r="AJ444" s="209"/>
      <c r="AK444" s="209"/>
      <c r="AL444" s="209"/>
      <c r="AM444" s="342"/>
      <c r="AN444" s="209"/>
      <c r="AO444" s="209"/>
      <c r="AP444" s="343"/>
      <c r="AQ444" s="342"/>
      <c r="AR444" s="209"/>
      <c r="AS444" s="209"/>
      <c r="AT444" s="343"/>
      <c r="AU444" s="209"/>
      <c r="AV444" s="209"/>
      <c r="AW444" s="209"/>
      <c r="AX444" s="210"/>
    </row>
    <row r="445" spans="1:50" ht="23.25" hidden="1" customHeight="1" x14ac:dyDescent="0.15">
      <c r="A445" s="191"/>
      <c r="B445" s="188"/>
      <c r="C445" s="182"/>
      <c r="D445" s="188"/>
      <c r="E445" s="344"/>
      <c r="F445" s="345"/>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4" t="s">
        <v>301</v>
      </c>
      <c r="AC445" s="584"/>
      <c r="AD445" s="584"/>
      <c r="AE445" s="342"/>
      <c r="AF445" s="209"/>
      <c r="AG445" s="209"/>
      <c r="AH445" s="343"/>
      <c r="AI445" s="342"/>
      <c r="AJ445" s="209"/>
      <c r="AK445" s="209"/>
      <c r="AL445" s="209"/>
      <c r="AM445" s="342"/>
      <c r="AN445" s="209"/>
      <c r="AO445" s="209"/>
      <c r="AP445" s="343"/>
      <c r="AQ445" s="342"/>
      <c r="AR445" s="209"/>
      <c r="AS445" s="209"/>
      <c r="AT445" s="343"/>
      <c r="AU445" s="209"/>
      <c r="AV445" s="209"/>
      <c r="AW445" s="209"/>
      <c r="AX445" s="210"/>
    </row>
    <row r="446" spans="1:50" ht="18.75" hidden="1" customHeight="1" x14ac:dyDescent="0.15">
      <c r="A446" s="191"/>
      <c r="B446" s="188"/>
      <c r="C446" s="182"/>
      <c r="D446" s="188"/>
      <c r="E446" s="344" t="s">
        <v>373</v>
      </c>
      <c r="F446" s="345"/>
      <c r="G446" s="346"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372</v>
      </c>
      <c r="AF446" s="340"/>
      <c r="AG446" s="340"/>
      <c r="AH446" s="341"/>
      <c r="AI446" s="219" t="s">
        <v>472</v>
      </c>
      <c r="AJ446" s="219"/>
      <c r="AK446" s="219"/>
      <c r="AL446" s="161"/>
      <c r="AM446" s="219" t="s">
        <v>535</v>
      </c>
      <c r="AN446" s="219"/>
      <c r="AO446" s="219"/>
      <c r="AP446" s="161"/>
      <c r="AQ446" s="161" t="s">
        <v>355</v>
      </c>
      <c r="AR446" s="132"/>
      <c r="AS446" s="132"/>
      <c r="AT446" s="133"/>
      <c r="AU446" s="138" t="s">
        <v>253</v>
      </c>
      <c r="AV446" s="138"/>
      <c r="AW446" s="138"/>
      <c r="AX446" s="139"/>
    </row>
    <row r="447" spans="1:50" ht="18.75" hidden="1" customHeight="1" x14ac:dyDescent="0.15">
      <c r="A447" s="191"/>
      <c r="B447" s="188"/>
      <c r="C447" s="182"/>
      <c r="D447" s="188"/>
      <c r="E447" s="344"/>
      <c r="F447" s="345"/>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356</v>
      </c>
      <c r="AH447" s="136"/>
      <c r="AI447" s="158"/>
      <c r="AJ447" s="158"/>
      <c r="AK447" s="158"/>
      <c r="AL447" s="156"/>
      <c r="AM447" s="158"/>
      <c r="AN447" s="158"/>
      <c r="AO447" s="158"/>
      <c r="AP447" s="156"/>
      <c r="AQ447" s="598"/>
      <c r="AR447" s="202"/>
      <c r="AS447" s="135" t="s">
        <v>356</v>
      </c>
      <c r="AT447" s="136"/>
      <c r="AU447" s="202"/>
      <c r="AV447" s="202"/>
      <c r="AW447" s="135" t="s">
        <v>300</v>
      </c>
      <c r="AX447" s="197"/>
    </row>
    <row r="448" spans="1:50" ht="23.25" hidden="1" customHeight="1" x14ac:dyDescent="0.15">
      <c r="A448" s="191"/>
      <c r="B448" s="188"/>
      <c r="C448" s="182"/>
      <c r="D448" s="188"/>
      <c r="E448" s="344"/>
      <c r="F448" s="345"/>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2"/>
      <c r="AF448" s="209"/>
      <c r="AG448" s="209"/>
      <c r="AH448" s="209"/>
      <c r="AI448" s="342"/>
      <c r="AJ448" s="209"/>
      <c r="AK448" s="209"/>
      <c r="AL448" s="209"/>
      <c r="AM448" s="342"/>
      <c r="AN448" s="209"/>
      <c r="AO448" s="209"/>
      <c r="AP448" s="343"/>
      <c r="AQ448" s="342"/>
      <c r="AR448" s="209"/>
      <c r="AS448" s="209"/>
      <c r="AT448" s="343"/>
      <c r="AU448" s="209"/>
      <c r="AV448" s="209"/>
      <c r="AW448" s="209"/>
      <c r="AX448" s="210"/>
    </row>
    <row r="449" spans="1:50" ht="23.25" hidden="1" customHeight="1" x14ac:dyDescent="0.15">
      <c r="A449" s="191"/>
      <c r="B449" s="188"/>
      <c r="C449" s="182"/>
      <c r="D449" s="188"/>
      <c r="E449" s="344"/>
      <c r="F449" s="345"/>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2"/>
      <c r="AF449" s="209"/>
      <c r="AG449" s="209"/>
      <c r="AH449" s="343"/>
      <c r="AI449" s="342"/>
      <c r="AJ449" s="209"/>
      <c r="AK449" s="209"/>
      <c r="AL449" s="209"/>
      <c r="AM449" s="342"/>
      <c r="AN449" s="209"/>
      <c r="AO449" s="209"/>
      <c r="AP449" s="343"/>
      <c r="AQ449" s="342"/>
      <c r="AR449" s="209"/>
      <c r="AS449" s="209"/>
      <c r="AT449" s="343"/>
      <c r="AU449" s="209"/>
      <c r="AV449" s="209"/>
      <c r="AW449" s="209"/>
      <c r="AX449" s="210"/>
    </row>
    <row r="450" spans="1:50" ht="23.25" hidden="1" customHeight="1" x14ac:dyDescent="0.15">
      <c r="A450" s="191"/>
      <c r="B450" s="188"/>
      <c r="C450" s="182"/>
      <c r="D450" s="188"/>
      <c r="E450" s="344"/>
      <c r="F450" s="345"/>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4" t="s">
        <v>301</v>
      </c>
      <c r="AC450" s="584"/>
      <c r="AD450" s="584"/>
      <c r="AE450" s="342"/>
      <c r="AF450" s="209"/>
      <c r="AG450" s="209"/>
      <c r="AH450" s="343"/>
      <c r="AI450" s="342"/>
      <c r="AJ450" s="209"/>
      <c r="AK450" s="209"/>
      <c r="AL450" s="209"/>
      <c r="AM450" s="342"/>
      <c r="AN450" s="209"/>
      <c r="AO450" s="209"/>
      <c r="AP450" s="343"/>
      <c r="AQ450" s="342"/>
      <c r="AR450" s="209"/>
      <c r="AS450" s="209"/>
      <c r="AT450" s="343"/>
      <c r="AU450" s="209"/>
      <c r="AV450" s="209"/>
      <c r="AW450" s="209"/>
      <c r="AX450" s="210"/>
    </row>
    <row r="451" spans="1:50" ht="18.75" customHeight="1" x14ac:dyDescent="0.15">
      <c r="A451" s="191"/>
      <c r="B451" s="188"/>
      <c r="C451" s="182"/>
      <c r="D451" s="188"/>
      <c r="E451" s="344" t="s">
        <v>373</v>
      </c>
      <c r="F451" s="345"/>
      <c r="G451" s="346"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372</v>
      </c>
      <c r="AF451" s="340"/>
      <c r="AG451" s="340"/>
      <c r="AH451" s="341"/>
      <c r="AI451" s="219" t="s">
        <v>472</v>
      </c>
      <c r="AJ451" s="219"/>
      <c r="AK451" s="219"/>
      <c r="AL451" s="161"/>
      <c r="AM451" s="219" t="s">
        <v>535</v>
      </c>
      <c r="AN451" s="219"/>
      <c r="AO451" s="219"/>
      <c r="AP451" s="161"/>
      <c r="AQ451" s="161" t="s">
        <v>355</v>
      </c>
      <c r="AR451" s="132"/>
      <c r="AS451" s="132"/>
      <c r="AT451" s="133"/>
      <c r="AU451" s="138" t="s">
        <v>253</v>
      </c>
      <c r="AV451" s="138"/>
      <c r="AW451" s="138"/>
      <c r="AX451" s="139"/>
    </row>
    <row r="452" spans="1:50" ht="18.75" customHeight="1" x14ac:dyDescent="0.15">
      <c r="A452" s="191"/>
      <c r="B452" s="188"/>
      <c r="C452" s="182"/>
      <c r="D452" s="188"/>
      <c r="E452" s="344"/>
      <c r="F452" s="345"/>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356</v>
      </c>
      <c r="AH452" s="136"/>
      <c r="AI452" s="158"/>
      <c r="AJ452" s="158"/>
      <c r="AK452" s="158"/>
      <c r="AL452" s="156"/>
      <c r="AM452" s="158"/>
      <c r="AN452" s="158"/>
      <c r="AO452" s="158"/>
      <c r="AP452" s="156"/>
      <c r="AQ452" s="598"/>
      <c r="AR452" s="202"/>
      <c r="AS452" s="135" t="s">
        <v>356</v>
      </c>
      <c r="AT452" s="136"/>
      <c r="AU452" s="202"/>
      <c r="AV452" s="202"/>
      <c r="AW452" s="135" t="s">
        <v>300</v>
      </c>
      <c r="AX452" s="197"/>
    </row>
    <row r="453" spans="1:50" ht="23.25" customHeight="1" x14ac:dyDescent="0.15">
      <c r="A453" s="191"/>
      <c r="B453" s="188"/>
      <c r="C453" s="182"/>
      <c r="D453" s="188"/>
      <c r="E453" s="344"/>
      <c r="F453" s="345"/>
      <c r="G453" s="106" t="s">
        <v>558</v>
      </c>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t="s">
        <v>558</v>
      </c>
      <c r="AC453" s="215"/>
      <c r="AD453" s="215"/>
      <c r="AE453" s="342" t="s">
        <v>558</v>
      </c>
      <c r="AF453" s="209"/>
      <c r="AG453" s="209"/>
      <c r="AH453" s="209"/>
      <c r="AI453" s="342" t="s">
        <v>558</v>
      </c>
      <c r="AJ453" s="209"/>
      <c r="AK453" s="209"/>
      <c r="AL453" s="209"/>
      <c r="AM453" s="342" t="s">
        <v>558</v>
      </c>
      <c r="AN453" s="209"/>
      <c r="AO453" s="209"/>
      <c r="AP453" s="343"/>
      <c r="AQ453" s="342" t="s">
        <v>558</v>
      </c>
      <c r="AR453" s="209"/>
      <c r="AS453" s="209"/>
      <c r="AT453" s="343"/>
      <c r="AU453" s="209" t="s">
        <v>558</v>
      </c>
      <c r="AV453" s="209"/>
      <c r="AW453" s="209"/>
      <c r="AX453" s="210"/>
    </row>
    <row r="454" spans="1:50" ht="23.25" customHeight="1" x14ac:dyDescent="0.15">
      <c r="A454" s="191"/>
      <c r="B454" s="188"/>
      <c r="C454" s="182"/>
      <c r="D454" s="188"/>
      <c r="E454" s="344"/>
      <c r="F454" s="345"/>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t="s">
        <v>558</v>
      </c>
      <c r="AC454" s="207"/>
      <c r="AD454" s="207"/>
      <c r="AE454" s="342" t="s">
        <v>558</v>
      </c>
      <c r="AF454" s="209"/>
      <c r="AG454" s="209"/>
      <c r="AH454" s="343"/>
      <c r="AI454" s="342" t="s">
        <v>558</v>
      </c>
      <c r="AJ454" s="209"/>
      <c r="AK454" s="209"/>
      <c r="AL454" s="209"/>
      <c r="AM454" s="342" t="s">
        <v>558</v>
      </c>
      <c r="AN454" s="209"/>
      <c r="AO454" s="209"/>
      <c r="AP454" s="343"/>
      <c r="AQ454" s="342" t="s">
        <v>558</v>
      </c>
      <c r="AR454" s="209"/>
      <c r="AS454" s="209"/>
      <c r="AT454" s="343"/>
      <c r="AU454" s="209" t="s">
        <v>558</v>
      </c>
      <c r="AV454" s="209"/>
      <c r="AW454" s="209"/>
      <c r="AX454" s="210"/>
    </row>
    <row r="455" spans="1:50" ht="23.25" customHeight="1" x14ac:dyDescent="0.15">
      <c r="A455" s="191"/>
      <c r="B455" s="188"/>
      <c r="C455" s="182"/>
      <c r="D455" s="188"/>
      <c r="E455" s="344"/>
      <c r="F455" s="345"/>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4" t="s">
        <v>301</v>
      </c>
      <c r="AC455" s="584"/>
      <c r="AD455" s="584"/>
      <c r="AE455" s="342" t="s">
        <v>558</v>
      </c>
      <c r="AF455" s="209"/>
      <c r="AG455" s="209"/>
      <c r="AH455" s="343"/>
      <c r="AI455" s="342" t="s">
        <v>558</v>
      </c>
      <c r="AJ455" s="209"/>
      <c r="AK455" s="209"/>
      <c r="AL455" s="209"/>
      <c r="AM455" s="342" t="s">
        <v>558</v>
      </c>
      <c r="AN455" s="209"/>
      <c r="AO455" s="209"/>
      <c r="AP455" s="343"/>
      <c r="AQ455" s="342" t="s">
        <v>558</v>
      </c>
      <c r="AR455" s="209"/>
      <c r="AS455" s="209"/>
      <c r="AT455" s="343"/>
      <c r="AU455" s="209" t="s">
        <v>558</v>
      </c>
      <c r="AV455" s="209"/>
      <c r="AW455" s="209"/>
      <c r="AX455" s="210"/>
    </row>
    <row r="456" spans="1:50" ht="18.75" customHeight="1" x14ac:dyDescent="0.15">
      <c r="A456" s="191"/>
      <c r="B456" s="188"/>
      <c r="C456" s="182"/>
      <c r="D456" s="188"/>
      <c r="E456" s="344" t="s">
        <v>374</v>
      </c>
      <c r="F456" s="345"/>
      <c r="G456" s="346"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372</v>
      </c>
      <c r="AF456" s="340"/>
      <c r="AG456" s="340"/>
      <c r="AH456" s="341"/>
      <c r="AI456" s="219" t="s">
        <v>472</v>
      </c>
      <c r="AJ456" s="219"/>
      <c r="AK456" s="219"/>
      <c r="AL456" s="161"/>
      <c r="AM456" s="219" t="s">
        <v>535</v>
      </c>
      <c r="AN456" s="219"/>
      <c r="AO456" s="219"/>
      <c r="AP456" s="161"/>
      <c r="AQ456" s="161" t="s">
        <v>355</v>
      </c>
      <c r="AR456" s="132"/>
      <c r="AS456" s="132"/>
      <c r="AT456" s="133"/>
      <c r="AU456" s="138" t="s">
        <v>253</v>
      </c>
      <c r="AV456" s="138"/>
      <c r="AW456" s="138"/>
      <c r="AX456" s="139"/>
    </row>
    <row r="457" spans="1:50" ht="18.75" customHeight="1" x14ac:dyDescent="0.15">
      <c r="A457" s="191"/>
      <c r="B457" s="188"/>
      <c r="C457" s="182"/>
      <c r="D457" s="188"/>
      <c r="E457" s="344"/>
      <c r="F457" s="345"/>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356</v>
      </c>
      <c r="AH457" s="136"/>
      <c r="AI457" s="158"/>
      <c r="AJ457" s="158"/>
      <c r="AK457" s="158"/>
      <c r="AL457" s="156"/>
      <c r="AM457" s="158"/>
      <c r="AN457" s="158"/>
      <c r="AO457" s="158"/>
      <c r="AP457" s="156"/>
      <c r="AQ457" s="598"/>
      <c r="AR457" s="202"/>
      <c r="AS457" s="135" t="s">
        <v>356</v>
      </c>
      <c r="AT457" s="136"/>
      <c r="AU457" s="202"/>
      <c r="AV457" s="202"/>
      <c r="AW457" s="135" t="s">
        <v>300</v>
      </c>
      <c r="AX457" s="197"/>
    </row>
    <row r="458" spans="1:50" ht="23.25" customHeight="1" x14ac:dyDescent="0.15">
      <c r="A458" s="191"/>
      <c r="B458" s="188"/>
      <c r="C458" s="182"/>
      <c r="D458" s="188"/>
      <c r="E458" s="344"/>
      <c r="F458" s="345"/>
      <c r="G458" s="106" t="s">
        <v>558</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558</v>
      </c>
      <c r="AC458" s="215"/>
      <c r="AD458" s="215"/>
      <c r="AE458" s="342" t="s">
        <v>558</v>
      </c>
      <c r="AF458" s="209"/>
      <c r="AG458" s="209"/>
      <c r="AH458" s="209"/>
      <c r="AI458" s="342" t="s">
        <v>558</v>
      </c>
      <c r="AJ458" s="209"/>
      <c r="AK458" s="209"/>
      <c r="AL458" s="209"/>
      <c r="AM458" s="342" t="s">
        <v>558</v>
      </c>
      <c r="AN458" s="209"/>
      <c r="AO458" s="209"/>
      <c r="AP458" s="343"/>
      <c r="AQ458" s="342" t="s">
        <v>558</v>
      </c>
      <c r="AR458" s="209"/>
      <c r="AS458" s="209"/>
      <c r="AT458" s="343"/>
      <c r="AU458" s="209" t="s">
        <v>558</v>
      </c>
      <c r="AV458" s="209"/>
      <c r="AW458" s="209"/>
      <c r="AX458" s="210"/>
    </row>
    <row r="459" spans="1:50" ht="23.25" customHeight="1" x14ac:dyDescent="0.15">
      <c r="A459" s="191"/>
      <c r="B459" s="188"/>
      <c r="C459" s="182"/>
      <c r="D459" s="188"/>
      <c r="E459" s="344"/>
      <c r="F459" s="345"/>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558</v>
      </c>
      <c r="AC459" s="207"/>
      <c r="AD459" s="207"/>
      <c r="AE459" s="342" t="s">
        <v>558</v>
      </c>
      <c r="AF459" s="209"/>
      <c r="AG459" s="209"/>
      <c r="AH459" s="343"/>
      <c r="AI459" s="342" t="s">
        <v>558</v>
      </c>
      <c r="AJ459" s="209"/>
      <c r="AK459" s="209"/>
      <c r="AL459" s="209"/>
      <c r="AM459" s="342" t="s">
        <v>558</v>
      </c>
      <c r="AN459" s="209"/>
      <c r="AO459" s="209"/>
      <c r="AP459" s="343"/>
      <c r="AQ459" s="342" t="s">
        <v>558</v>
      </c>
      <c r="AR459" s="209"/>
      <c r="AS459" s="209"/>
      <c r="AT459" s="343"/>
      <c r="AU459" s="209" t="s">
        <v>558</v>
      </c>
      <c r="AV459" s="209"/>
      <c r="AW459" s="209"/>
      <c r="AX459" s="210"/>
    </row>
    <row r="460" spans="1:50" ht="23.25" customHeight="1" x14ac:dyDescent="0.15">
      <c r="A460" s="191"/>
      <c r="B460" s="188"/>
      <c r="C460" s="182"/>
      <c r="D460" s="188"/>
      <c r="E460" s="344"/>
      <c r="F460" s="345"/>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4" t="s">
        <v>14</v>
      </c>
      <c r="AC460" s="584"/>
      <c r="AD460" s="584"/>
      <c r="AE460" s="342" t="s">
        <v>558</v>
      </c>
      <c r="AF460" s="209"/>
      <c r="AG460" s="209"/>
      <c r="AH460" s="343"/>
      <c r="AI460" s="342" t="s">
        <v>558</v>
      </c>
      <c r="AJ460" s="209"/>
      <c r="AK460" s="209"/>
      <c r="AL460" s="209"/>
      <c r="AM460" s="342" t="s">
        <v>558</v>
      </c>
      <c r="AN460" s="209"/>
      <c r="AO460" s="209"/>
      <c r="AP460" s="343"/>
      <c r="AQ460" s="342" t="s">
        <v>558</v>
      </c>
      <c r="AR460" s="209"/>
      <c r="AS460" s="209"/>
      <c r="AT460" s="343"/>
      <c r="AU460" s="209" t="s">
        <v>558</v>
      </c>
      <c r="AV460" s="209"/>
      <c r="AW460" s="209"/>
      <c r="AX460" s="210"/>
    </row>
    <row r="461" spans="1:50" ht="18.75" hidden="1" customHeight="1" x14ac:dyDescent="0.15">
      <c r="A461" s="191"/>
      <c r="B461" s="188"/>
      <c r="C461" s="182"/>
      <c r="D461" s="188"/>
      <c r="E461" s="344" t="s">
        <v>374</v>
      </c>
      <c r="F461" s="345"/>
      <c r="G461" s="346"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372</v>
      </c>
      <c r="AF461" s="340"/>
      <c r="AG461" s="340"/>
      <c r="AH461" s="341"/>
      <c r="AI461" s="219" t="s">
        <v>472</v>
      </c>
      <c r="AJ461" s="219"/>
      <c r="AK461" s="219"/>
      <c r="AL461" s="161"/>
      <c r="AM461" s="219" t="s">
        <v>535</v>
      </c>
      <c r="AN461" s="219"/>
      <c r="AO461" s="219"/>
      <c r="AP461" s="161"/>
      <c r="AQ461" s="161" t="s">
        <v>355</v>
      </c>
      <c r="AR461" s="132"/>
      <c r="AS461" s="132"/>
      <c r="AT461" s="133"/>
      <c r="AU461" s="138" t="s">
        <v>253</v>
      </c>
      <c r="AV461" s="138"/>
      <c r="AW461" s="138"/>
      <c r="AX461" s="139"/>
    </row>
    <row r="462" spans="1:50" ht="18.75" hidden="1" customHeight="1" x14ac:dyDescent="0.15">
      <c r="A462" s="191"/>
      <c r="B462" s="188"/>
      <c r="C462" s="182"/>
      <c r="D462" s="188"/>
      <c r="E462" s="344"/>
      <c r="F462" s="345"/>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356</v>
      </c>
      <c r="AH462" s="136"/>
      <c r="AI462" s="158"/>
      <c r="AJ462" s="158"/>
      <c r="AK462" s="158"/>
      <c r="AL462" s="156"/>
      <c r="AM462" s="158"/>
      <c r="AN462" s="158"/>
      <c r="AO462" s="158"/>
      <c r="AP462" s="156"/>
      <c r="AQ462" s="598"/>
      <c r="AR462" s="202"/>
      <c r="AS462" s="135" t="s">
        <v>356</v>
      </c>
      <c r="AT462" s="136"/>
      <c r="AU462" s="202"/>
      <c r="AV462" s="202"/>
      <c r="AW462" s="135" t="s">
        <v>300</v>
      </c>
      <c r="AX462" s="197"/>
    </row>
    <row r="463" spans="1:50" ht="23.25" hidden="1" customHeight="1" x14ac:dyDescent="0.15">
      <c r="A463" s="191"/>
      <c r="B463" s="188"/>
      <c r="C463" s="182"/>
      <c r="D463" s="188"/>
      <c r="E463" s="344"/>
      <c r="F463" s="345"/>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2"/>
      <c r="AF463" s="209"/>
      <c r="AG463" s="209"/>
      <c r="AH463" s="209"/>
      <c r="AI463" s="342"/>
      <c r="AJ463" s="209"/>
      <c r="AK463" s="209"/>
      <c r="AL463" s="209"/>
      <c r="AM463" s="342"/>
      <c r="AN463" s="209"/>
      <c r="AO463" s="209"/>
      <c r="AP463" s="343"/>
      <c r="AQ463" s="342"/>
      <c r="AR463" s="209"/>
      <c r="AS463" s="209"/>
      <c r="AT463" s="343"/>
      <c r="AU463" s="209"/>
      <c r="AV463" s="209"/>
      <c r="AW463" s="209"/>
      <c r="AX463" s="210"/>
    </row>
    <row r="464" spans="1:50" ht="23.25" hidden="1" customHeight="1" x14ac:dyDescent="0.15">
      <c r="A464" s="191"/>
      <c r="B464" s="188"/>
      <c r="C464" s="182"/>
      <c r="D464" s="188"/>
      <c r="E464" s="344"/>
      <c r="F464" s="345"/>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2"/>
      <c r="AF464" s="209"/>
      <c r="AG464" s="209"/>
      <c r="AH464" s="343"/>
      <c r="AI464" s="342"/>
      <c r="AJ464" s="209"/>
      <c r="AK464" s="209"/>
      <c r="AL464" s="209"/>
      <c r="AM464" s="342"/>
      <c r="AN464" s="209"/>
      <c r="AO464" s="209"/>
      <c r="AP464" s="343"/>
      <c r="AQ464" s="342"/>
      <c r="AR464" s="209"/>
      <c r="AS464" s="209"/>
      <c r="AT464" s="343"/>
      <c r="AU464" s="209"/>
      <c r="AV464" s="209"/>
      <c r="AW464" s="209"/>
      <c r="AX464" s="210"/>
    </row>
    <row r="465" spans="1:50" ht="23.25" hidden="1" customHeight="1" x14ac:dyDescent="0.15">
      <c r="A465" s="191"/>
      <c r="B465" s="188"/>
      <c r="C465" s="182"/>
      <c r="D465" s="188"/>
      <c r="E465" s="344"/>
      <c r="F465" s="345"/>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4" t="s">
        <v>14</v>
      </c>
      <c r="AC465" s="584"/>
      <c r="AD465" s="584"/>
      <c r="AE465" s="342"/>
      <c r="AF465" s="209"/>
      <c r="AG465" s="209"/>
      <c r="AH465" s="343"/>
      <c r="AI465" s="342"/>
      <c r="AJ465" s="209"/>
      <c r="AK465" s="209"/>
      <c r="AL465" s="209"/>
      <c r="AM465" s="342"/>
      <c r="AN465" s="209"/>
      <c r="AO465" s="209"/>
      <c r="AP465" s="343"/>
      <c r="AQ465" s="342"/>
      <c r="AR465" s="209"/>
      <c r="AS465" s="209"/>
      <c r="AT465" s="343"/>
      <c r="AU465" s="209"/>
      <c r="AV465" s="209"/>
      <c r="AW465" s="209"/>
      <c r="AX465" s="210"/>
    </row>
    <row r="466" spans="1:50" ht="18.75" hidden="1" customHeight="1" x14ac:dyDescent="0.15">
      <c r="A466" s="191"/>
      <c r="B466" s="188"/>
      <c r="C466" s="182"/>
      <c r="D466" s="188"/>
      <c r="E466" s="344" t="s">
        <v>374</v>
      </c>
      <c r="F466" s="345"/>
      <c r="G466" s="346"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372</v>
      </c>
      <c r="AF466" s="340"/>
      <c r="AG466" s="340"/>
      <c r="AH466" s="341"/>
      <c r="AI466" s="219" t="s">
        <v>472</v>
      </c>
      <c r="AJ466" s="219"/>
      <c r="AK466" s="219"/>
      <c r="AL466" s="161"/>
      <c r="AM466" s="219" t="s">
        <v>535</v>
      </c>
      <c r="AN466" s="219"/>
      <c r="AO466" s="219"/>
      <c r="AP466" s="161"/>
      <c r="AQ466" s="161" t="s">
        <v>355</v>
      </c>
      <c r="AR466" s="132"/>
      <c r="AS466" s="132"/>
      <c r="AT466" s="133"/>
      <c r="AU466" s="138" t="s">
        <v>253</v>
      </c>
      <c r="AV466" s="138"/>
      <c r="AW466" s="138"/>
      <c r="AX466" s="139"/>
    </row>
    <row r="467" spans="1:50" ht="18.75" hidden="1" customHeight="1" x14ac:dyDescent="0.15">
      <c r="A467" s="191"/>
      <c r="B467" s="188"/>
      <c r="C467" s="182"/>
      <c r="D467" s="188"/>
      <c r="E467" s="344"/>
      <c r="F467" s="345"/>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356</v>
      </c>
      <c r="AH467" s="136"/>
      <c r="AI467" s="158"/>
      <c r="AJ467" s="158"/>
      <c r="AK467" s="158"/>
      <c r="AL467" s="156"/>
      <c r="AM467" s="158"/>
      <c r="AN467" s="158"/>
      <c r="AO467" s="158"/>
      <c r="AP467" s="156"/>
      <c r="AQ467" s="598"/>
      <c r="AR467" s="202"/>
      <c r="AS467" s="135" t="s">
        <v>356</v>
      </c>
      <c r="AT467" s="136"/>
      <c r="AU467" s="202"/>
      <c r="AV467" s="202"/>
      <c r="AW467" s="135" t="s">
        <v>300</v>
      </c>
      <c r="AX467" s="197"/>
    </row>
    <row r="468" spans="1:50" ht="23.25" hidden="1" customHeight="1" x14ac:dyDescent="0.15">
      <c r="A468" s="191"/>
      <c r="B468" s="188"/>
      <c r="C468" s="182"/>
      <c r="D468" s="188"/>
      <c r="E468" s="344"/>
      <c r="F468" s="345"/>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2"/>
      <c r="AF468" s="209"/>
      <c r="AG468" s="209"/>
      <c r="AH468" s="209"/>
      <c r="AI468" s="342"/>
      <c r="AJ468" s="209"/>
      <c r="AK468" s="209"/>
      <c r="AL468" s="209"/>
      <c r="AM468" s="342"/>
      <c r="AN468" s="209"/>
      <c r="AO468" s="209"/>
      <c r="AP468" s="343"/>
      <c r="AQ468" s="342"/>
      <c r="AR468" s="209"/>
      <c r="AS468" s="209"/>
      <c r="AT468" s="343"/>
      <c r="AU468" s="209"/>
      <c r="AV468" s="209"/>
      <c r="AW468" s="209"/>
      <c r="AX468" s="210"/>
    </row>
    <row r="469" spans="1:50" ht="23.25" hidden="1" customHeight="1" x14ac:dyDescent="0.15">
      <c r="A469" s="191"/>
      <c r="B469" s="188"/>
      <c r="C469" s="182"/>
      <c r="D469" s="188"/>
      <c r="E469" s="344"/>
      <c r="F469" s="345"/>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2"/>
      <c r="AF469" s="209"/>
      <c r="AG469" s="209"/>
      <c r="AH469" s="343"/>
      <c r="AI469" s="342"/>
      <c r="AJ469" s="209"/>
      <c r="AK469" s="209"/>
      <c r="AL469" s="209"/>
      <c r="AM469" s="342"/>
      <c r="AN469" s="209"/>
      <c r="AO469" s="209"/>
      <c r="AP469" s="343"/>
      <c r="AQ469" s="342"/>
      <c r="AR469" s="209"/>
      <c r="AS469" s="209"/>
      <c r="AT469" s="343"/>
      <c r="AU469" s="209"/>
      <c r="AV469" s="209"/>
      <c r="AW469" s="209"/>
      <c r="AX469" s="210"/>
    </row>
    <row r="470" spans="1:50" ht="23.25" hidden="1" customHeight="1" x14ac:dyDescent="0.15">
      <c r="A470" s="191"/>
      <c r="B470" s="188"/>
      <c r="C470" s="182"/>
      <c r="D470" s="188"/>
      <c r="E470" s="344"/>
      <c r="F470" s="345"/>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4" t="s">
        <v>14</v>
      </c>
      <c r="AC470" s="584"/>
      <c r="AD470" s="584"/>
      <c r="AE470" s="342"/>
      <c r="AF470" s="209"/>
      <c r="AG470" s="209"/>
      <c r="AH470" s="343"/>
      <c r="AI470" s="342"/>
      <c r="AJ470" s="209"/>
      <c r="AK470" s="209"/>
      <c r="AL470" s="209"/>
      <c r="AM470" s="342"/>
      <c r="AN470" s="209"/>
      <c r="AO470" s="209"/>
      <c r="AP470" s="343"/>
      <c r="AQ470" s="342"/>
      <c r="AR470" s="209"/>
      <c r="AS470" s="209"/>
      <c r="AT470" s="343"/>
      <c r="AU470" s="209"/>
      <c r="AV470" s="209"/>
      <c r="AW470" s="209"/>
      <c r="AX470" s="210"/>
    </row>
    <row r="471" spans="1:50" ht="18.75" hidden="1" customHeight="1" x14ac:dyDescent="0.15">
      <c r="A471" s="191"/>
      <c r="B471" s="188"/>
      <c r="C471" s="182"/>
      <c r="D471" s="188"/>
      <c r="E471" s="344" t="s">
        <v>374</v>
      </c>
      <c r="F471" s="345"/>
      <c r="G471" s="346"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372</v>
      </c>
      <c r="AF471" s="340"/>
      <c r="AG471" s="340"/>
      <c r="AH471" s="341"/>
      <c r="AI471" s="219" t="s">
        <v>472</v>
      </c>
      <c r="AJ471" s="219"/>
      <c r="AK471" s="219"/>
      <c r="AL471" s="161"/>
      <c r="AM471" s="219" t="s">
        <v>535</v>
      </c>
      <c r="AN471" s="219"/>
      <c r="AO471" s="219"/>
      <c r="AP471" s="161"/>
      <c r="AQ471" s="161" t="s">
        <v>355</v>
      </c>
      <c r="AR471" s="132"/>
      <c r="AS471" s="132"/>
      <c r="AT471" s="133"/>
      <c r="AU471" s="138" t="s">
        <v>253</v>
      </c>
      <c r="AV471" s="138"/>
      <c r="AW471" s="138"/>
      <c r="AX471" s="139"/>
    </row>
    <row r="472" spans="1:50" ht="18.75" hidden="1" customHeight="1" x14ac:dyDescent="0.15">
      <c r="A472" s="191"/>
      <c r="B472" s="188"/>
      <c r="C472" s="182"/>
      <c r="D472" s="188"/>
      <c r="E472" s="344"/>
      <c r="F472" s="345"/>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356</v>
      </c>
      <c r="AH472" s="136"/>
      <c r="AI472" s="158"/>
      <c r="AJ472" s="158"/>
      <c r="AK472" s="158"/>
      <c r="AL472" s="156"/>
      <c r="AM472" s="158"/>
      <c r="AN472" s="158"/>
      <c r="AO472" s="158"/>
      <c r="AP472" s="156"/>
      <c r="AQ472" s="598"/>
      <c r="AR472" s="202"/>
      <c r="AS472" s="135" t="s">
        <v>356</v>
      </c>
      <c r="AT472" s="136"/>
      <c r="AU472" s="202"/>
      <c r="AV472" s="202"/>
      <c r="AW472" s="135" t="s">
        <v>300</v>
      </c>
      <c r="AX472" s="197"/>
    </row>
    <row r="473" spans="1:50" ht="23.25" hidden="1" customHeight="1" x14ac:dyDescent="0.15">
      <c r="A473" s="191"/>
      <c r="B473" s="188"/>
      <c r="C473" s="182"/>
      <c r="D473" s="188"/>
      <c r="E473" s="344"/>
      <c r="F473" s="345"/>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2"/>
      <c r="AF473" s="209"/>
      <c r="AG473" s="209"/>
      <c r="AH473" s="209"/>
      <c r="AI473" s="342"/>
      <c r="AJ473" s="209"/>
      <c r="AK473" s="209"/>
      <c r="AL473" s="209"/>
      <c r="AM473" s="342"/>
      <c r="AN473" s="209"/>
      <c r="AO473" s="209"/>
      <c r="AP473" s="343"/>
      <c r="AQ473" s="342"/>
      <c r="AR473" s="209"/>
      <c r="AS473" s="209"/>
      <c r="AT473" s="343"/>
      <c r="AU473" s="209"/>
      <c r="AV473" s="209"/>
      <c r="AW473" s="209"/>
      <c r="AX473" s="210"/>
    </row>
    <row r="474" spans="1:50" ht="23.25" hidden="1" customHeight="1" x14ac:dyDescent="0.15">
      <c r="A474" s="191"/>
      <c r="B474" s="188"/>
      <c r="C474" s="182"/>
      <c r="D474" s="188"/>
      <c r="E474" s="344"/>
      <c r="F474" s="345"/>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2"/>
      <c r="AF474" s="209"/>
      <c r="AG474" s="209"/>
      <c r="AH474" s="343"/>
      <c r="AI474" s="342"/>
      <c r="AJ474" s="209"/>
      <c r="AK474" s="209"/>
      <c r="AL474" s="209"/>
      <c r="AM474" s="342"/>
      <c r="AN474" s="209"/>
      <c r="AO474" s="209"/>
      <c r="AP474" s="343"/>
      <c r="AQ474" s="342"/>
      <c r="AR474" s="209"/>
      <c r="AS474" s="209"/>
      <c r="AT474" s="343"/>
      <c r="AU474" s="209"/>
      <c r="AV474" s="209"/>
      <c r="AW474" s="209"/>
      <c r="AX474" s="210"/>
    </row>
    <row r="475" spans="1:50" ht="23.25" hidden="1" customHeight="1" x14ac:dyDescent="0.15">
      <c r="A475" s="191"/>
      <c r="B475" s="188"/>
      <c r="C475" s="182"/>
      <c r="D475" s="188"/>
      <c r="E475" s="344"/>
      <c r="F475" s="345"/>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4" t="s">
        <v>14</v>
      </c>
      <c r="AC475" s="584"/>
      <c r="AD475" s="584"/>
      <c r="AE475" s="342"/>
      <c r="AF475" s="209"/>
      <c r="AG475" s="209"/>
      <c r="AH475" s="343"/>
      <c r="AI475" s="342"/>
      <c r="AJ475" s="209"/>
      <c r="AK475" s="209"/>
      <c r="AL475" s="209"/>
      <c r="AM475" s="342"/>
      <c r="AN475" s="209"/>
      <c r="AO475" s="209"/>
      <c r="AP475" s="343"/>
      <c r="AQ475" s="342"/>
      <c r="AR475" s="209"/>
      <c r="AS475" s="209"/>
      <c r="AT475" s="343"/>
      <c r="AU475" s="209"/>
      <c r="AV475" s="209"/>
      <c r="AW475" s="209"/>
      <c r="AX475" s="210"/>
    </row>
    <row r="476" spans="1:50" ht="18.75" hidden="1" customHeight="1" x14ac:dyDescent="0.15">
      <c r="A476" s="191"/>
      <c r="B476" s="188"/>
      <c r="C476" s="182"/>
      <c r="D476" s="188"/>
      <c r="E476" s="344" t="s">
        <v>374</v>
      </c>
      <c r="F476" s="345"/>
      <c r="G476" s="346"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372</v>
      </c>
      <c r="AF476" s="340"/>
      <c r="AG476" s="340"/>
      <c r="AH476" s="341"/>
      <c r="AI476" s="219" t="s">
        <v>472</v>
      </c>
      <c r="AJ476" s="219"/>
      <c r="AK476" s="219"/>
      <c r="AL476" s="161"/>
      <c r="AM476" s="219" t="s">
        <v>535</v>
      </c>
      <c r="AN476" s="219"/>
      <c r="AO476" s="219"/>
      <c r="AP476" s="161"/>
      <c r="AQ476" s="161" t="s">
        <v>355</v>
      </c>
      <c r="AR476" s="132"/>
      <c r="AS476" s="132"/>
      <c r="AT476" s="133"/>
      <c r="AU476" s="138" t="s">
        <v>253</v>
      </c>
      <c r="AV476" s="138"/>
      <c r="AW476" s="138"/>
      <c r="AX476" s="139"/>
    </row>
    <row r="477" spans="1:50" ht="18.75" hidden="1" customHeight="1" x14ac:dyDescent="0.15">
      <c r="A477" s="191"/>
      <c r="B477" s="188"/>
      <c r="C477" s="182"/>
      <c r="D477" s="188"/>
      <c r="E477" s="344"/>
      <c r="F477" s="345"/>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356</v>
      </c>
      <c r="AH477" s="136"/>
      <c r="AI477" s="158"/>
      <c r="AJ477" s="158"/>
      <c r="AK477" s="158"/>
      <c r="AL477" s="156"/>
      <c r="AM477" s="158"/>
      <c r="AN477" s="158"/>
      <c r="AO477" s="158"/>
      <c r="AP477" s="156"/>
      <c r="AQ477" s="598"/>
      <c r="AR477" s="202"/>
      <c r="AS477" s="135" t="s">
        <v>356</v>
      </c>
      <c r="AT477" s="136"/>
      <c r="AU477" s="202"/>
      <c r="AV477" s="202"/>
      <c r="AW477" s="135" t="s">
        <v>300</v>
      </c>
      <c r="AX477" s="197"/>
    </row>
    <row r="478" spans="1:50" ht="23.25" hidden="1" customHeight="1" x14ac:dyDescent="0.15">
      <c r="A478" s="191"/>
      <c r="B478" s="188"/>
      <c r="C478" s="182"/>
      <c r="D478" s="188"/>
      <c r="E478" s="344"/>
      <c r="F478" s="345"/>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2"/>
      <c r="AF478" s="209"/>
      <c r="AG478" s="209"/>
      <c r="AH478" s="209"/>
      <c r="AI478" s="342"/>
      <c r="AJ478" s="209"/>
      <c r="AK478" s="209"/>
      <c r="AL478" s="209"/>
      <c r="AM478" s="342"/>
      <c r="AN478" s="209"/>
      <c r="AO478" s="209"/>
      <c r="AP478" s="343"/>
      <c r="AQ478" s="342"/>
      <c r="AR478" s="209"/>
      <c r="AS478" s="209"/>
      <c r="AT478" s="343"/>
      <c r="AU478" s="209"/>
      <c r="AV478" s="209"/>
      <c r="AW478" s="209"/>
      <c r="AX478" s="210"/>
    </row>
    <row r="479" spans="1:50" ht="23.25" hidden="1" customHeight="1" x14ac:dyDescent="0.15">
      <c r="A479" s="191"/>
      <c r="B479" s="188"/>
      <c r="C479" s="182"/>
      <c r="D479" s="188"/>
      <c r="E479" s="344"/>
      <c r="F479" s="345"/>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2"/>
      <c r="AF479" s="209"/>
      <c r="AG479" s="209"/>
      <c r="AH479" s="343"/>
      <c r="AI479" s="342"/>
      <c r="AJ479" s="209"/>
      <c r="AK479" s="209"/>
      <c r="AL479" s="209"/>
      <c r="AM479" s="342"/>
      <c r="AN479" s="209"/>
      <c r="AO479" s="209"/>
      <c r="AP479" s="343"/>
      <c r="AQ479" s="342"/>
      <c r="AR479" s="209"/>
      <c r="AS479" s="209"/>
      <c r="AT479" s="343"/>
      <c r="AU479" s="209"/>
      <c r="AV479" s="209"/>
      <c r="AW479" s="209"/>
      <c r="AX479" s="210"/>
    </row>
    <row r="480" spans="1:50" ht="23.25" hidden="1" customHeight="1" x14ac:dyDescent="0.15">
      <c r="A480" s="191"/>
      <c r="B480" s="188"/>
      <c r="C480" s="182"/>
      <c r="D480" s="188"/>
      <c r="E480" s="344"/>
      <c r="F480" s="345"/>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4" t="s">
        <v>14</v>
      </c>
      <c r="AC480" s="584"/>
      <c r="AD480" s="584"/>
      <c r="AE480" s="342"/>
      <c r="AF480" s="209"/>
      <c r="AG480" s="209"/>
      <c r="AH480" s="343"/>
      <c r="AI480" s="342"/>
      <c r="AJ480" s="209"/>
      <c r="AK480" s="209"/>
      <c r="AL480" s="209"/>
      <c r="AM480" s="342"/>
      <c r="AN480" s="209"/>
      <c r="AO480" s="209"/>
      <c r="AP480" s="343"/>
      <c r="AQ480" s="342"/>
      <c r="AR480" s="209"/>
      <c r="AS480" s="209"/>
      <c r="AT480" s="343"/>
      <c r="AU480" s="209"/>
      <c r="AV480" s="209"/>
      <c r="AW480" s="209"/>
      <c r="AX480" s="210"/>
    </row>
    <row r="481" spans="1:50" ht="23.85" customHeight="1" x14ac:dyDescent="0.15">
      <c r="A481" s="191"/>
      <c r="B481" s="188"/>
      <c r="C481" s="182"/>
      <c r="D481" s="188"/>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558</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354</v>
      </c>
      <c r="F484" s="177"/>
      <c r="G484" s="906" t="s">
        <v>384</v>
      </c>
      <c r="H484" s="125"/>
      <c r="I484" s="125"/>
      <c r="J484" s="907"/>
      <c r="K484" s="908"/>
      <c r="L484" s="908"/>
      <c r="M484" s="908"/>
      <c r="N484" s="908"/>
      <c r="O484" s="908"/>
      <c r="P484" s="908"/>
      <c r="Q484" s="908"/>
      <c r="R484" s="908"/>
      <c r="S484" s="908"/>
      <c r="T484" s="90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0"/>
    </row>
    <row r="485" spans="1:50" ht="18.75" hidden="1" customHeight="1" x14ac:dyDescent="0.15">
      <c r="A485" s="191"/>
      <c r="B485" s="188"/>
      <c r="C485" s="182"/>
      <c r="D485" s="188"/>
      <c r="E485" s="344" t="s">
        <v>373</v>
      </c>
      <c r="F485" s="345"/>
      <c r="G485" s="346"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372</v>
      </c>
      <c r="AF485" s="340"/>
      <c r="AG485" s="340"/>
      <c r="AH485" s="341"/>
      <c r="AI485" s="219" t="s">
        <v>472</v>
      </c>
      <c r="AJ485" s="219"/>
      <c r="AK485" s="219"/>
      <c r="AL485" s="161"/>
      <c r="AM485" s="219" t="s">
        <v>535</v>
      </c>
      <c r="AN485" s="219"/>
      <c r="AO485" s="219"/>
      <c r="AP485" s="161"/>
      <c r="AQ485" s="161" t="s">
        <v>355</v>
      </c>
      <c r="AR485" s="132"/>
      <c r="AS485" s="132"/>
      <c r="AT485" s="133"/>
      <c r="AU485" s="138" t="s">
        <v>253</v>
      </c>
      <c r="AV485" s="138"/>
      <c r="AW485" s="138"/>
      <c r="AX485" s="139"/>
    </row>
    <row r="486" spans="1:50" ht="18.75" hidden="1" customHeight="1" x14ac:dyDescent="0.15">
      <c r="A486" s="191"/>
      <c r="B486" s="188"/>
      <c r="C486" s="182"/>
      <c r="D486" s="188"/>
      <c r="E486" s="344"/>
      <c r="F486" s="345"/>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356</v>
      </c>
      <c r="AH486" s="136"/>
      <c r="AI486" s="158"/>
      <c r="AJ486" s="158"/>
      <c r="AK486" s="158"/>
      <c r="AL486" s="156"/>
      <c r="AM486" s="158"/>
      <c r="AN486" s="158"/>
      <c r="AO486" s="158"/>
      <c r="AP486" s="156"/>
      <c r="AQ486" s="598"/>
      <c r="AR486" s="202"/>
      <c r="AS486" s="135" t="s">
        <v>356</v>
      </c>
      <c r="AT486" s="136"/>
      <c r="AU486" s="202"/>
      <c r="AV486" s="202"/>
      <c r="AW486" s="135" t="s">
        <v>300</v>
      </c>
      <c r="AX486" s="197"/>
    </row>
    <row r="487" spans="1:50" ht="23.25" hidden="1" customHeight="1" x14ac:dyDescent="0.15">
      <c r="A487" s="191"/>
      <c r="B487" s="188"/>
      <c r="C487" s="182"/>
      <c r="D487" s="188"/>
      <c r="E487" s="344"/>
      <c r="F487" s="345"/>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2"/>
      <c r="AF487" s="209"/>
      <c r="AG487" s="209"/>
      <c r="AH487" s="209"/>
      <c r="AI487" s="342"/>
      <c r="AJ487" s="209"/>
      <c r="AK487" s="209"/>
      <c r="AL487" s="209"/>
      <c r="AM487" s="342"/>
      <c r="AN487" s="209"/>
      <c r="AO487" s="209"/>
      <c r="AP487" s="343"/>
      <c r="AQ487" s="342"/>
      <c r="AR487" s="209"/>
      <c r="AS487" s="209"/>
      <c r="AT487" s="343"/>
      <c r="AU487" s="209"/>
      <c r="AV487" s="209"/>
      <c r="AW487" s="209"/>
      <c r="AX487" s="210"/>
    </row>
    <row r="488" spans="1:50" ht="23.25" hidden="1" customHeight="1" x14ac:dyDescent="0.15">
      <c r="A488" s="191"/>
      <c r="B488" s="188"/>
      <c r="C488" s="182"/>
      <c r="D488" s="188"/>
      <c r="E488" s="344"/>
      <c r="F488" s="345"/>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2"/>
      <c r="AF488" s="209"/>
      <c r="AG488" s="209"/>
      <c r="AH488" s="343"/>
      <c r="AI488" s="342"/>
      <c r="AJ488" s="209"/>
      <c r="AK488" s="209"/>
      <c r="AL488" s="209"/>
      <c r="AM488" s="342"/>
      <c r="AN488" s="209"/>
      <c r="AO488" s="209"/>
      <c r="AP488" s="343"/>
      <c r="AQ488" s="342"/>
      <c r="AR488" s="209"/>
      <c r="AS488" s="209"/>
      <c r="AT488" s="343"/>
      <c r="AU488" s="209"/>
      <c r="AV488" s="209"/>
      <c r="AW488" s="209"/>
      <c r="AX488" s="210"/>
    </row>
    <row r="489" spans="1:50" ht="23.25" hidden="1" customHeight="1" x14ac:dyDescent="0.15">
      <c r="A489" s="191"/>
      <c r="B489" s="188"/>
      <c r="C489" s="182"/>
      <c r="D489" s="188"/>
      <c r="E489" s="344"/>
      <c r="F489" s="345"/>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4" t="s">
        <v>301</v>
      </c>
      <c r="AC489" s="584"/>
      <c r="AD489" s="584"/>
      <c r="AE489" s="342"/>
      <c r="AF489" s="209"/>
      <c r="AG489" s="209"/>
      <c r="AH489" s="343"/>
      <c r="AI489" s="342"/>
      <c r="AJ489" s="209"/>
      <c r="AK489" s="209"/>
      <c r="AL489" s="209"/>
      <c r="AM489" s="342"/>
      <c r="AN489" s="209"/>
      <c r="AO489" s="209"/>
      <c r="AP489" s="343"/>
      <c r="AQ489" s="342"/>
      <c r="AR489" s="209"/>
      <c r="AS489" s="209"/>
      <c r="AT489" s="343"/>
      <c r="AU489" s="209"/>
      <c r="AV489" s="209"/>
      <c r="AW489" s="209"/>
      <c r="AX489" s="210"/>
    </row>
    <row r="490" spans="1:50" ht="18.75" hidden="1" customHeight="1" x14ac:dyDescent="0.15">
      <c r="A490" s="191"/>
      <c r="B490" s="188"/>
      <c r="C490" s="182"/>
      <c r="D490" s="188"/>
      <c r="E490" s="344" t="s">
        <v>373</v>
      </c>
      <c r="F490" s="345"/>
      <c r="G490" s="346"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372</v>
      </c>
      <c r="AF490" s="340"/>
      <c r="AG490" s="340"/>
      <c r="AH490" s="341"/>
      <c r="AI490" s="219" t="s">
        <v>472</v>
      </c>
      <c r="AJ490" s="219"/>
      <c r="AK490" s="219"/>
      <c r="AL490" s="161"/>
      <c r="AM490" s="219" t="s">
        <v>535</v>
      </c>
      <c r="AN490" s="219"/>
      <c r="AO490" s="219"/>
      <c r="AP490" s="161"/>
      <c r="AQ490" s="161" t="s">
        <v>355</v>
      </c>
      <c r="AR490" s="132"/>
      <c r="AS490" s="132"/>
      <c r="AT490" s="133"/>
      <c r="AU490" s="138" t="s">
        <v>253</v>
      </c>
      <c r="AV490" s="138"/>
      <c r="AW490" s="138"/>
      <c r="AX490" s="139"/>
    </row>
    <row r="491" spans="1:50" ht="18.75" hidden="1" customHeight="1" x14ac:dyDescent="0.15">
      <c r="A491" s="191"/>
      <c r="B491" s="188"/>
      <c r="C491" s="182"/>
      <c r="D491" s="188"/>
      <c r="E491" s="344"/>
      <c r="F491" s="345"/>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356</v>
      </c>
      <c r="AH491" s="136"/>
      <c r="AI491" s="158"/>
      <c r="AJ491" s="158"/>
      <c r="AK491" s="158"/>
      <c r="AL491" s="156"/>
      <c r="AM491" s="158"/>
      <c r="AN491" s="158"/>
      <c r="AO491" s="158"/>
      <c r="AP491" s="156"/>
      <c r="AQ491" s="598"/>
      <c r="AR491" s="202"/>
      <c r="AS491" s="135" t="s">
        <v>356</v>
      </c>
      <c r="AT491" s="136"/>
      <c r="AU491" s="202"/>
      <c r="AV491" s="202"/>
      <c r="AW491" s="135" t="s">
        <v>300</v>
      </c>
      <c r="AX491" s="197"/>
    </row>
    <row r="492" spans="1:50" ht="23.25" hidden="1" customHeight="1" x14ac:dyDescent="0.15">
      <c r="A492" s="191"/>
      <c r="B492" s="188"/>
      <c r="C492" s="182"/>
      <c r="D492" s="188"/>
      <c r="E492" s="344"/>
      <c r="F492" s="345"/>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2"/>
      <c r="AF492" s="209"/>
      <c r="AG492" s="209"/>
      <c r="AH492" s="209"/>
      <c r="AI492" s="342"/>
      <c r="AJ492" s="209"/>
      <c r="AK492" s="209"/>
      <c r="AL492" s="209"/>
      <c r="AM492" s="342"/>
      <c r="AN492" s="209"/>
      <c r="AO492" s="209"/>
      <c r="AP492" s="343"/>
      <c r="AQ492" s="342"/>
      <c r="AR492" s="209"/>
      <c r="AS492" s="209"/>
      <c r="AT492" s="343"/>
      <c r="AU492" s="209"/>
      <c r="AV492" s="209"/>
      <c r="AW492" s="209"/>
      <c r="AX492" s="210"/>
    </row>
    <row r="493" spans="1:50" ht="23.25" hidden="1" customHeight="1" x14ac:dyDescent="0.15">
      <c r="A493" s="191"/>
      <c r="B493" s="188"/>
      <c r="C493" s="182"/>
      <c r="D493" s="188"/>
      <c r="E493" s="344"/>
      <c r="F493" s="345"/>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2"/>
      <c r="AF493" s="209"/>
      <c r="AG493" s="209"/>
      <c r="AH493" s="343"/>
      <c r="AI493" s="342"/>
      <c r="AJ493" s="209"/>
      <c r="AK493" s="209"/>
      <c r="AL493" s="209"/>
      <c r="AM493" s="342"/>
      <c r="AN493" s="209"/>
      <c r="AO493" s="209"/>
      <c r="AP493" s="343"/>
      <c r="AQ493" s="342"/>
      <c r="AR493" s="209"/>
      <c r="AS493" s="209"/>
      <c r="AT493" s="343"/>
      <c r="AU493" s="209"/>
      <c r="AV493" s="209"/>
      <c r="AW493" s="209"/>
      <c r="AX493" s="210"/>
    </row>
    <row r="494" spans="1:50" ht="23.25" hidden="1" customHeight="1" x14ac:dyDescent="0.15">
      <c r="A494" s="191"/>
      <c r="B494" s="188"/>
      <c r="C494" s="182"/>
      <c r="D494" s="188"/>
      <c r="E494" s="344"/>
      <c r="F494" s="345"/>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4" t="s">
        <v>301</v>
      </c>
      <c r="AC494" s="584"/>
      <c r="AD494" s="584"/>
      <c r="AE494" s="342"/>
      <c r="AF494" s="209"/>
      <c r="AG494" s="209"/>
      <c r="AH494" s="343"/>
      <c r="AI494" s="342"/>
      <c r="AJ494" s="209"/>
      <c r="AK494" s="209"/>
      <c r="AL494" s="209"/>
      <c r="AM494" s="342"/>
      <c r="AN494" s="209"/>
      <c r="AO494" s="209"/>
      <c r="AP494" s="343"/>
      <c r="AQ494" s="342"/>
      <c r="AR494" s="209"/>
      <c r="AS494" s="209"/>
      <c r="AT494" s="343"/>
      <c r="AU494" s="209"/>
      <c r="AV494" s="209"/>
      <c r="AW494" s="209"/>
      <c r="AX494" s="210"/>
    </row>
    <row r="495" spans="1:50" ht="18.75" hidden="1" customHeight="1" x14ac:dyDescent="0.15">
      <c r="A495" s="191"/>
      <c r="B495" s="188"/>
      <c r="C495" s="182"/>
      <c r="D495" s="188"/>
      <c r="E495" s="344" t="s">
        <v>373</v>
      </c>
      <c r="F495" s="345"/>
      <c r="G495" s="346"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372</v>
      </c>
      <c r="AF495" s="340"/>
      <c r="AG495" s="340"/>
      <c r="AH495" s="341"/>
      <c r="AI495" s="219" t="s">
        <v>472</v>
      </c>
      <c r="AJ495" s="219"/>
      <c r="AK495" s="219"/>
      <c r="AL495" s="161"/>
      <c r="AM495" s="219" t="s">
        <v>535</v>
      </c>
      <c r="AN495" s="219"/>
      <c r="AO495" s="219"/>
      <c r="AP495" s="161"/>
      <c r="AQ495" s="161" t="s">
        <v>355</v>
      </c>
      <c r="AR495" s="132"/>
      <c r="AS495" s="132"/>
      <c r="AT495" s="133"/>
      <c r="AU495" s="138" t="s">
        <v>253</v>
      </c>
      <c r="AV495" s="138"/>
      <c r="AW495" s="138"/>
      <c r="AX495" s="139"/>
    </row>
    <row r="496" spans="1:50" ht="18.75" hidden="1" customHeight="1" x14ac:dyDescent="0.15">
      <c r="A496" s="191"/>
      <c r="B496" s="188"/>
      <c r="C496" s="182"/>
      <c r="D496" s="188"/>
      <c r="E496" s="344"/>
      <c r="F496" s="345"/>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356</v>
      </c>
      <c r="AH496" s="136"/>
      <c r="AI496" s="158"/>
      <c r="AJ496" s="158"/>
      <c r="AK496" s="158"/>
      <c r="AL496" s="156"/>
      <c r="AM496" s="158"/>
      <c r="AN496" s="158"/>
      <c r="AO496" s="158"/>
      <c r="AP496" s="156"/>
      <c r="AQ496" s="598"/>
      <c r="AR496" s="202"/>
      <c r="AS496" s="135" t="s">
        <v>356</v>
      </c>
      <c r="AT496" s="136"/>
      <c r="AU496" s="202"/>
      <c r="AV496" s="202"/>
      <c r="AW496" s="135" t="s">
        <v>300</v>
      </c>
      <c r="AX496" s="197"/>
    </row>
    <row r="497" spans="1:50" ht="23.25" hidden="1" customHeight="1" x14ac:dyDescent="0.15">
      <c r="A497" s="191"/>
      <c r="B497" s="188"/>
      <c r="C497" s="182"/>
      <c r="D497" s="188"/>
      <c r="E497" s="344"/>
      <c r="F497" s="345"/>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2"/>
      <c r="AF497" s="209"/>
      <c r="AG497" s="209"/>
      <c r="AH497" s="209"/>
      <c r="AI497" s="342"/>
      <c r="AJ497" s="209"/>
      <c r="AK497" s="209"/>
      <c r="AL497" s="209"/>
      <c r="AM497" s="342"/>
      <c r="AN497" s="209"/>
      <c r="AO497" s="209"/>
      <c r="AP497" s="343"/>
      <c r="AQ497" s="342"/>
      <c r="AR497" s="209"/>
      <c r="AS497" s="209"/>
      <c r="AT497" s="343"/>
      <c r="AU497" s="209"/>
      <c r="AV497" s="209"/>
      <c r="AW497" s="209"/>
      <c r="AX497" s="210"/>
    </row>
    <row r="498" spans="1:50" ht="23.25" hidden="1" customHeight="1" x14ac:dyDescent="0.15">
      <c r="A498" s="191"/>
      <c r="B498" s="188"/>
      <c r="C498" s="182"/>
      <c r="D498" s="188"/>
      <c r="E498" s="344"/>
      <c r="F498" s="345"/>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2"/>
      <c r="AF498" s="209"/>
      <c r="AG498" s="209"/>
      <c r="AH498" s="343"/>
      <c r="AI498" s="342"/>
      <c r="AJ498" s="209"/>
      <c r="AK498" s="209"/>
      <c r="AL498" s="209"/>
      <c r="AM498" s="342"/>
      <c r="AN498" s="209"/>
      <c r="AO498" s="209"/>
      <c r="AP498" s="343"/>
      <c r="AQ498" s="342"/>
      <c r="AR498" s="209"/>
      <c r="AS498" s="209"/>
      <c r="AT498" s="343"/>
      <c r="AU498" s="209"/>
      <c r="AV498" s="209"/>
      <c r="AW498" s="209"/>
      <c r="AX498" s="210"/>
    </row>
    <row r="499" spans="1:50" ht="23.25" hidden="1" customHeight="1" x14ac:dyDescent="0.15">
      <c r="A499" s="191"/>
      <c r="B499" s="188"/>
      <c r="C499" s="182"/>
      <c r="D499" s="188"/>
      <c r="E499" s="344"/>
      <c r="F499" s="345"/>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4" t="s">
        <v>301</v>
      </c>
      <c r="AC499" s="584"/>
      <c r="AD499" s="584"/>
      <c r="AE499" s="342"/>
      <c r="AF499" s="209"/>
      <c r="AG499" s="209"/>
      <c r="AH499" s="343"/>
      <c r="AI499" s="342"/>
      <c r="AJ499" s="209"/>
      <c r="AK499" s="209"/>
      <c r="AL499" s="209"/>
      <c r="AM499" s="342"/>
      <c r="AN499" s="209"/>
      <c r="AO499" s="209"/>
      <c r="AP499" s="343"/>
      <c r="AQ499" s="342"/>
      <c r="AR499" s="209"/>
      <c r="AS499" s="209"/>
      <c r="AT499" s="343"/>
      <c r="AU499" s="209"/>
      <c r="AV499" s="209"/>
      <c r="AW499" s="209"/>
      <c r="AX499" s="210"/>
    </row>
    <row r="500" spans="1:50" ht="18.75" hidden="1" customHeight="1" x14ac:dyDescent="0.15">
      <c r="A500" s="191"/>
      <c r="B500" s="188"/>
      <c r="C500" s="182"/>
      <c r="D500" s="188"/>
      <c r="E500" s="344" t="s">
        <v>373</v>
      </c>
      <c r="F500" s="345"/>
      <c r="G500" s="346"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372</v>
      </c>
      <c r="AF500" s="340"/>
      <c r="AG500" s="340"/>
      <c r="AH500" s="341"/>
      <c r="AI500" s="219" t="s">
        <v>472</v>
      </c>
      <c r="AJ500" s="219"/>
      <c r="AK500" s="219"/>
      <c r="AL500" s="161"/>
      <c r="AM500" s="219" t="s">
        <v>535</v>
      </c>
      <c r="AN500" s="219"/>
      <c r="AO500" s="219"/>
      <c r="AP500" s="161"/>
      <c r="AQ500" s="161" t="s">
        <v>355</v>
      </c>
      <c r="AR500" s="132"/>
      <c r="AS500" s="132"/>
      <c r="AT500" s="133"/>
      <c r="AU500" s="138" t="s">
        <v>253</v>
      </c>
      <c r="AV500" s="138"/>
      <c r="AW500" s="138"/>
      <c r="AX500" s="139"/>
    </row>
    <row r="501" spans="1:50" ht="18.75" hidden="1" customHeight="1" x14ac:dyDescent="0.15">
      <c r="A501" s="191"/>
      <c r="B501" s="188"/>
      <c r="C501" s="182"/>
      <c r="D501" s="188"/>
      <c r="E501" s="344"/>
      <c r="F501" s="345"/>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356</v>
      </c>
      <c r="AH501" s="136"/>
      <c r="AI501" s="158"/>
      <c r="AJ501" s="158"/>
      <c r="AK501" s="158"/>
      <c r="AL501" s="156"/>
      <c r="AM501" s="158"/>
      <c r="AN501" s="158"/>
      <c r="AO501" s="158"/>
      <c r="AP501" s="156"/>
      <c r="AQ501" s="598"/>
      <c r="AR501" s="202"/>
      <c r="AS501" s="135" t="s">
        <v>356</v>
      </c>
      <c r="AT501" s="136"/>
      <c r="AU501" s="202"/>
      <c r="AV501" s="202"/>
      <c r="AW501" s="135" t="s">
        <v>300</v>
      </c>
      <c r="AX501" s="197"/>
    </row>
    <row r="502" spans="1:50" ht="23.25" hidden="1" customHeight="1" x14ac:dyDescent="0.15">
      <c r="A502" s="191"/>
      <c r="B502" s="188"/>
      <c r="C502" s="182"/>
      <c r="D502" s="188"/>
      <c r="E502" s="344"/>
      <c r="F502" s="345"/>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2"/>
      <c r="AF502" s="209"/>
      <c r="AG502" s="209"/>
      <c r="AH502" s="209"/>
      <c r="AI502" s="342"/>
      <c r="AJ502" s="209"/>
      <c r="AK502" s="209"/>
      <c r="AL502" s="209"/>
      <c r="AM502" s="342"/>
      <c r="AN502" s="209"/>
      <c r="AO502" s="209"/>
      <c r="AP502" s="343"/>
      <c r="AQ502" s="342"/>
      <c r="AR502" s="209"/>
      <c r="AS502" s="209"/>
      <c r="AT502" s="343"/>
      <c r="AU502" s="209"/>
      <c r="AV502" s="209"/>
      <c r="AW502" s="209"/>
      <c r="AX502" s="210"/>
    </row>
    <row r="503" spans="1:50" ht="23.25" hidden="1" customHeight="1" x14ac:dyDescent="0.15">
      <c r="A503" s="191"/>
      <c r="B503" s="188"/>
      <c r="C503" s="182"/>
      <c r="D503" s="188"/>
      <c r="E503" s="344"/>
      <c r="F503" s="345"/>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2"/>
      <c r="AF503" s="209"/>
      <c r="AG503" s="209"/>
      <c r="AH503" s="343"/>
      <c r="AI503" s="342"/>
      <c r="AJ503" s="209"/>
      <c r="AK503" s="209"/>
      <c r="AL503" s="209"/>
      <c r="AM503" s="342"/>
      <c r="AN503" s="209"/>
      <c r="AO503" s="209"/>
      <c r="AP503" s="343"/>
      <c r="AQ503" s="342"/>
      <c r="AR503" s="209"/>
      <c r="AS503" s="209"/>
      <c r="AT503" s="343"/>
      <c r="AU503" s="209"/>
      <c r="AV503" s="209"/>
      <c r="AW503" s="209"/>
      <c r="AX503" s="210"/>
    </row>
    <row r="504" spans="1:50" ht="23.25" hidden="1" customHeight="1" x14ac:dyDescent="0.15">
      <c r="A504" s="191"/>
      <c r="B504" s="188"/>
      <c r="C504" s="182"/>
      <c r="D504" s="188"/>
      <c r="E504" s="344"/>
      <c r="F504" s="345"/>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4" t="s">
        <v>301</v>
      </c>
      <c r="AC504" s="584"/>
      <c r="AD504" s="584"/>
      <c r="AE504" s="342"/>
      <c r="AF504" s="209"/>
      <c r="AG504" s="209"/>
      <c r="AH504" s="343"/>
      <c r="AI504" s="342"/>
      <c r="AJ504" s="209"/>
      <c r="AK504" s="209"/>
      <c r="AL504" s="209"/>
      <c r="AM504" s="342"/>
      <c r="AN504" s="209"/>
      <c r="AO504" s="209"/>
      <c r="AP504" s="343"/>
      <c r="AQ504" s="342"/>
      <c r="AR504" s="209"/>
      <c r="AS504" s="209"/>
      <c r="AT504" s="343"/>
      <c r="AU504" s="209"/>
      <c r="AV504" s="209"/>
      <c r="AW504" s="209"/>
      <c r="AX504" s="210"/>
    </row>
    <row r="505" spans="1:50" ht="18.75" hidden="1" customHeight="1" x14ac:dyDescent="0.15">
      <c r="A505" s="191"/>
      <c r="B505" s="188"/>
      <c r="C505" s="182"/>
      <c r="D505" s="188"/>
      <c r="E505" s="344" t="s">
        <v>373</v>
      </c>
      <c r="F505" s="345"/>
      <c r="G505" s="346"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372</v>
      </c>
      <c r="AF505" s="340"/>
      <c r="AG505" s="340"/>
      <c r="AH505" s="341"/>
      <c r="AI505" s="219" t="s">
        <v>472</v>
      </c>
      <c r="AJ505" s="219"/>
      <c r="AK505" s="219"/>
      <c r="AL505" s="161"/>
      <c r="AM505" s="219" t="s">
        <v>535</v>
      </c>
      <c r="AN505" s="219"/>
      <c r="AO505" s="219"/>
      <c r="AP505" s="161"/>
      <c r="AQ505" s="161" t="s">
        <v>355</v>
      </c>
      <c r="AR505" s="132"/>
      <c r="AS505" s="132"/>
      <c r="AT505" s="133"/>
      <c r="AU505" s="138" t="s">
        <v>253</v>
      </c>
      <c r="AV505" s="138"/>
      <c r="AW505" s="138"/>
      <c r="AX505" s="139"/>
    </row>
    <row r="506" spans="1:50" ht="18.75" hidden="1" customHeight="1" x14ac:dyDescent="0.15">
      <c r="A506" s="191"/>
      <c r="B506" s="188"/>
      <c r="C506" s="182"/>
      <c r="D506" s="188"/>
      <c r="E506" s="344"/>
      <c r="F506" s="345"/>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356</v>
      </c>
      <c r="AH506" s="136"/>
      <c r="AI506" s="158"/>
      <c r="AJ506" s="158"/>
      <c r="AK506" s="158"/>
      <c r="AL506" s="156"/>
      <c r="AM506" s="158"/>
      <c r="AN506" s="158"/>
      <c r="AO506" s="158"/>
      <c r="AP506" s="156"/>
      <c r="AQ506" s="598"/>
      <c r="AR506" s="202"/>
      <c r="AS506" s="135" t="s">
        <v>356</v>
      </c>
      <c r="AT506" s="136"/>
      <c r="AU506" s="202"/>
      <c r="AV506" s="202"/>
      <c r="AW506" s="135" t="s">
        <v>300</v>
      </c>
      <c r="AX506" s="197"/>
    </row>
    <row r="507" spans="1:50" ht="23.25" hidden="1" customHeight="1" x14ac:dyDescent="0.15">
      <c r="A507" s="191"/>
      <c r="B507" s="188"/>
      <c r="C507" s="182"/>
      <c r="D507" s="188"/>
      <c r="E507" s="344"/>
      <c r="F507" s="345"/>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2"/>
      <c r="AF507" s="209"/>
      <c r="AG507" s="209"/>
      <c r="AH507" s="209"/>
      <c r="AI507" s="342"/>
      <c r="AJ507" s="209"/>
      <c r="AK507" s="209"/>
      <c r="AL507" s="209"/>
      <c r="AM507" s="342"/>
      <c r="AN507" s="209"/>
      <c r="AO507" s="209"/>
      <c r="AP507" s="343"/>
      <c r="AQ507" s="342"/>
      <c r="AR507" s="209"/>
      <c r="AS507" s="209"/>
      <c r="AT507" s="343"/>
      <c r="AU507" s="209"/>
      <c r="AV507" s="209"/>
      <c r="AW507" s="209"/>
      <c r="AX507" s="210"/>
    </row>
    <row r="508" spans="1:50" ht="23.25" hidden="1" customHeight="1" x14ac:dyDescent="0.15">
      <c r="A508" s="191"/>
      <c r="B508" s="188"/>
      <c r="C508" s="182"/>
      <c r="D508" s="188"/>
      <c r="E508" s="344"/>
      <c r="F508" s="345"/>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2"/>
      <c r="AF508" s="209"/>
      <c r="AG508" s="209"/>
      <c r="AH508" s="343"/>
      <c r="AI508" s="342"/>
      <c r="AJ508" s="209"/>
      <c r="AK508" s="209"/>
      <c r="AL508" s="209"/>
      <c r="AM508" s="342"/>
      <c r="AN508" s="209"/>
      <c r="AO508" s="209"/>
      <c r="AP508" s="343"/>
      <c r="AQ508" s="342"/>
      <c r="AR508" s="209"/>
      <c r="AS508" s="209"/>
      <c r="AT508" s="343"/>
      <c r="AU508" s="209"/>
      <c r="AV508" s="209"/>
      <c r="AW508" s="209"/>
      <c r="AX508" s="210"/>
    </row>
    <row r="509" spans="1:50" ht="23.25" hidden="1" customHeight="1" x14ac:dyDescent="0.15">
      <c r="A509" s="191"/>
      <c r="B509" s="188"/>
      <c r="C509" s="182"/>
      <c r="D509" s="188"/>
      <c r="E509" s="344"/>
      <c r="F509" s="345"/>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4" t="s">
        <v>301</v>
      </c>
      <c r="AC509" s="584"/>
      <c r="AD509" s="584"/>
      <c r="AE509" s="342"/>
      <c r="AF509" s="209"/>
      <c r="AG509" s="209"/>
      <c r="AH509" s="343"/>
      <c r="AI509" s="342"/>
      <c r="AJ509" s="209"/>
      <c r="AK509" s="209"/>
      <c r="AL509" s="209"/>
      <c r="AM509" s="342"/>
      <c r="AN509" s="209"/>
      <c r="AO509" s="209"/>
      <c r="AP509" s="343"/>
      <c r="AQ509" s="342"/>
      <c r="AR509" s="209"/>
      <c r="AS509" s="209"/>
      <c r="AT509" s="343"/>
      <c r="AU509" s="209"/>
      <c r="AV509" s="209"/>
      <c r="AW509" s="209"/>
      <c r="AX509" s="210"/>
    </row>
    <row r="510" spans="1:50" ht="18.75" hidden="1" customHeight="1" x14ac:dyDescent="0.15">
      <c r="A510" s="191"/>
      <c r="B510" s="188"/>
      <c r="C510" s="182"/>
      <c r="D510" s="188"/>
      <c r="E510" s="344" t="s">
        <v>374</v>
      </c>
      <c r="F510" s="345"/>
      <c r="G510" s="346"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372</v>
      </c>
      <c r="AF510" s="340"/>
      <c r="AG510" s="340"/>
      <c r="AH510" s="341"/>
      <c r="AI510" s="219" t="s">
        <v>472</v>
      </c>
      <c r="AJ510" s="219"/>
      <c r="AK510" s="219"/>
      <c r="AL510" s="161"/>
      <c r="AM510" s="219" t="s">
        <v>535</v>
      </c>
      <c r="AN510" s="219"/>
      <c r="AO510" s="219"/>
      <c r="AP510" s="161"/>
      <c r="AQ510" s="161" t="s">
        <v>355</v>
      </c>
      <c r="AR510" s="132"/>
      <c r="AS510" s="132"/>
      <c r="AT510" s="133"/>
      <c r="AU510" s="138" t="s">
        <v>253</v>
      </c>
      <c r="AV510" s="138"/>
      <c r="AW510" s="138"/>
      <c r="AX510" s="139"/>
    </row>
    <row r="511" spans="1:50" ht="18.75" hidden="1" customHeight="1" x14ac:dyDescent="0.15">
      <c r="A511" s="191"/>
      <c r="B511" s="188"/>
      <c r="C511" s="182"/>
      <c r="D511" s="188"/>
      <c r="E511" s="344"/>
      <c r="F511" s="345"/>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356</v>
      </c>
      <c r="AH511" s="136"/>
      <c r="AI511" s="158"/>
      <c r="AJ511" s="158"/>
      <c r="AK511" s="158"/>
      <c r="AL511" s="156"/>
      <c r="AM511" s="158"/>
      <c r="AN511" s="158"/>
      <c r="AO511" s="158"/>
      <c r="AP511" s="156"/>
      <c r="AQ511" s="598"/>
      <c r="AR511" s="202"/>
      <c r="AS511" s="135" t="s">
        <v>356</v>
      </c>
      <c r="AT511" s="136"/>
      <c r="AU511" s="202"/>
      <c r="AV511" s="202"/>
      <c r="AW511" s="135" t="s">
        <v>300</v>
      </c>
      <c r="AX511" s="197"/>
    </row>
    <row r="512" spans="1:50" ht="23.25" hidden="1" customHeight="1" x14ac:dyDescent="0.15">
      <c r="A512" s="191"/>
      <c r="B512" s="188"/>
      <c r="C512" s="182"/>
      <c r="D512" s="188"/>
      <c r="E512" s="344"/>
      <c r="F512" s="345"/>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2"/>
      <c r="AF512" s="209"/>
      <c r="AG512" s="209"/>
      <c r="AH512" s="209"/>
      <c r="AI512" s="342"/>
      <c r="AJ512" s="209"/>
      <c r="AK512" s="209"/>
      <c r="AL512" s="209"/>
      <c r="AM512" s="342"/>
      <c r="AN512" s="209"/>
      <c r="AO512" s="209"/>
      <c r="AP512" s="343"/>
      <c r="AQ512" s="342"/>
      <c r="AR512" s="209"/>
      <c r="AS512" s="209"/>
      <c r="AT512" s="343"/>
      <c r="AU512" s="209"/>
      <c r="AV512" s="209"/>
      <c r="AW512" s="209"/>
      <c r="AX512" s="210"/>
    </row>
    <row r="513" spans="1:50" ht="23.25" hidden="1" customHeight="1" x14ac:dyDescent="0.15">
      <c r="A513" s="191"/>
      <c r="B513" s="188"/>
      <c r="C513" s="182"/>
      <c r="D513" s="188"/>
      <c r="E513" s="344"/>
      <c r="F513" s="345"/>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2"/>
      <c r="AF513" s="209"/>
      <c r="AG513" s="209"/>
      <c r="AH513" s="343"/>
      <c r="AI513" s="342"/>
      <c r="AJ513" s="209"/>
      <c r="AK513" s="209"/>
      <c r="AL513" s="209"/>
      <c r="AM513" s="342"/>
      <c r="AN513" s="209"/>
      <c r="AO513" s="209"/>
      <c r="AP513" s="343"/>
      <c r="AQ513" s="342"/>
      <c r="AR513" s="209"/>
      <c r="AS513" s="209"/>
      <c r="AT513" s="343"/>
      <c r="AU513" s="209"/>
      <c r="AV513" s="209"/>
      <c r="AW513" s="209"/>
      <c r="AX513" s="210"/>
    </row>
    <row r="514" spans="1:50" ht="23.25" hidden="1" customHeight="1" x14ac:dyDescent="0.15">
      <c r="A514" s="191"/>
      <c r="B514" s="188"/>
      <c r="C514" s="182"/>
      <c r="D514" s="188"/>
      <c r="E514" s="344"/>
      <c r="F514" s="345"/>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4" t="s">
        <v>14</v>
      </c>
      <c r="AC514" s="584"/>
      <c r="AD514" s="584"/>
      <c r="AE514" s="342"/>
      <c r="AF514" s="209"/>
      <c r="AG514" s="209"/>
      <c r="AH514" s="343"/>
      <c r="AI514" s="342"/>
      <c r="AJ514" s="209"/>
      <c r="AK514" s="209"/>
      <c r="AL514" s="209"/>
      <c r="AM514" s="342"/>
      <c r="AN514" s="209"/>
      <c r="AO514" s="209"/>
      <c r="AP514" s="343"/>
      <c r="AQ514" s="342"/>
      <c r="AR514" s="209"/>
      <c r="AS514" s="209"/>
      <c r="AT514" s="343"/>
      <c r="AU514" s="209"/>
      <c r="AV514" s="209"/>
      <c r="AW514" s="209"/>
      <c r="AX514" s="210"/>
    </row>
    <row r="515" spans="1:50" ht="18.75" hidden="1" customHeight="1" x14ac:dyDescent="0.15">
      <c r="A515" s="191"/>
      <c r="B515" s="188"/>
      <c r="C515" s="182"/>
      <c r="D515" s="188"/>
      <c r="E515" s="344" t="s">
        <v>374</v>
      </c>
      <c r="F515" s="345"/>
      <c r="G515" s="346"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372</v>
      </c>
      <c r="AF515" s="340"/>
      <c r="AG515" s="340"/>
      <c r="AH515" s="341"/>
      <c r="AI515" s="219" t="s">
        <v>472</v>
      </c>
      <c r="AJ515" s="219"/>
      <c r="AK515" s="219"/>
      <c r="AL515" s="161"/>
      <c r="AM515" s="219" t="s">
        <v>535</v>
      </c>
      <c r="AN515" s="219"/>
      <c r="AO515" s="219"/>
      <c r="AP515" s="161"/>
      <c r="AQ515" s="161" t="s">
        <v>355</v>
      </c>
      <c r="AR515" s="132"/>
      <c r="AS515" s="132"/>
      <c r="AT515" s="133"/>
      <c r="AU515" s="138" t="s">
        <v>253</v>
      </c>
      <c r="AV515" s="138"/>
      <c r="AW515" s="138"/>
      <c r="AX515" s="139"/>
    </row>
    <row r="516" spans="1:50" ht="18.75" hidden="1" customHeight="1" x14ac:dyDescent="0.15">
      <c r="A516" s="191"/>
      <c r="B516" s="188"/>
      <c r="C516" s="182"/>
      <c r="D516" s="188"/>
      <c r="E516" s="344"/>
      <c r="F516" s="345"/>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356</v>
      </c>
      <c r="AH516" s="136"/>
      <c r="AI516" s="158"/>
      <c r="AJ516" s="158"/>
      <c r="AK516" s="158"/>
      <c r="AL516" s="156"/>
      <c r="AM516" s="158"/>
      <c r="AN516" s="158"/>
      <c r="AO516" s="158"/>
      <c r="AP516" s="156"/>
      <c r="AQ516" s="598"/>
      <c r="AR516" s="202"/>
      <c r="AS516" s="135" t="s">
        <v>356</v>
      </c>
      <c r="AT516" s="136"/>
      <c r="AU516" s="202"/>
      <c r="AV516" s="202"/>
      <c r="AW516" s="135" t="s">
        <v>300</v>
      </c>
      <c r="AX516" s="197"/>
    </row>
    <row r="517" spans="1:50" ht="23.25" hidden="1" customHeight="1" x14ac:dyDescent="0.15">
      <c r="A517" s="191"/>
      <c r="B517" s="188"/>
      <c r="C517" s="182"/>
      <c r="D517" s="188"/>
      <c r="E517" s="344"/>
      <c r="F517" s="345"/>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2"/>
      <c r="AF517" s="209"/>
      <c r="AG517" s="209"/>
      <c r="AH517" s="209"/>
      <c r="AI517" s="342"/>
      <c r="AJ517" s="209"/>
      <c r="AK517" s="209"/>
      <c r="AL517" s="209"/>
      <c r="AM517" s="342"/>
      <c r="AN517" s="209"/>
      <c r="AO517" s="209"/>
      <c r="AP517" s="343"/>
      <c r="AQ517" s="342"/>
      <c r="AR517" s="209"/>
      <c r="AS517" s="209"/>
      <c r="AT517" s="343"/>
      <c r="AU517" s="209"/>
      <c r="AV517" s="209"/>
      <c r="AW517" s="209"/>
      <c r="AX517" s="210"/>
    </row>
    <row r="518" spans="1:50" ht="23.25" hidden="1" customHeight="1" x14ac:dyDescent="0.15">
      <c r="A518" s="191"/>
      <c r="B518" s="188"/>
      <c r="C518" s="182"/>
      <c r="D518" s="188"/>
      <c r="E518" s="344"/>
      <c r="F518" s="345"/>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2"/>
      <c r="AF518" s="209"/>
      <c r="AG518" s="209"/>
      <c r="AH518" s="343"/>
      <c r="AI518" s="342"/>
      <c r="AJ518" s="209"/>
      <c r="AK518" s="209"/>
      <c r="AL518" s="209"/>
      <c r="AM518" s="342"/>
      <c r="AN518" s="209"/>
      <c r="AO518" s="209"/>
      <c r="AP518" s="343"/>
      <c r="AQ518" s="342"/>
      <c r="AR518" s="209"/>
      <c r="AS518" s="209"/>
      <c r="AT518" s="343"/>
      <c r="AU518" s="209"/>
      <c r="AV518" s="209"/>
      <c r="AW518" s="209"/>
      <c r="AX518" s="210"/>
    </row>
    <row r="519" spans="1:50" ht="23.25" hidden="1" customHeight="1" x14ac:dyDescent="0.15">
      <c r="A519" s="191"/>
      <c r="B519" s="188"/>
      <c r="C519" s="182"/>
      <c r="D519" s="188"/>
      <c r="E519" s="344"/>
      <c r="F519" s="345"/>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4" t="s">
        <v>14</v>
      </c>
      <c r="AC519" s="584"/>
      <c r="AD519" s="584"/>
      <c r="AE519" s="342"/>
      <c r="AF519" s="209"/>
      <c r="AG519" s="209"/>
      <c r="AH519" s="343"/>
      <c r="AI519" s="342"/>
      <c r="AJ519" s="209"/>
      <c r="AK519" s="209"/>
      <c r="AL519" s="209"/>
      <c r="AM519" s="342"/>
      <c r="AN519" s="209"/>
      <c r="AO519" s="209"/>
      <c r="AP519" s="343"/>
      <c r="AQ519" s="342"/>
      <c r="AR519" s="209"/>
      <c r="AS519" s="209"/>
      <c r="AT519" s="343"/>
      <c r="AU519" s="209"/>
      <c r="AV519" s="209"/>
      <c r="AW519" s="209"/>
      <c r="AX519" s="210"/>
    </row>
    <row r="520" spans="1:50" ht="18.75" hidden="1" customHeight="1" x14ac:dyDescent="0.15">
      <c r="A520" s="191"/>
      <c r="B520" s="188"/>
      <c r="C520" s="182"/>
      <c r="D520" s="188"/>
      <c r="E520" s="344" t="s">
        <v>374</v>
      </c>
      <c r="F520" s="345"/>
      <c r="G520" s="346"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372</v>
      </c>
      <c r="AF520" s="340"/>
      <c r="AG520" s="340"/>
      <c r="AH520" s="341"/>
      <c r="AI520" s="219" t="s">
        <v>472</v>
      </c>
      <c r="AJ520" s="219"/>
      <c r="AK520" s="219"/>
      <c r="AL520" s="161"/>
      <c r="AM520" s="219" t="s">
        <v>535</v>
      </c>
      <c r="AN520" s="219"/>
      <c r="AO520" s="219"/>
      <c r="AP520" s="161"/>
      <c r="AQ520" s="161" t="s">
        <v>355</v>
      </c>
      <c r="AR520" s="132"/>
      <c r="AS520" s="132"/>
      <c r="AT520" s="133"/>
      <c r="AU520" s="138" t="s">
        <v>253</v>
      </c>
      <c r="AV520" s="138"/>
      <c r="AW520" s="138"/>
      <c r="AX520" s="139"/>
    </row>
    <row r="521" spans="1:50" ht="18.75" hidden="1" customHeight="1" x14ac:dyDescent="0.15">
      <c r="A521" s="191"/>
      <c r="B521" s="188"/>
      <c r="C521" s="182"/>
      <c r="D521" s="188"/>
      <c r="E521" s="344"/>
      <c r="F521" s="345"/>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356</v>
      </c>
      <c r="AH521" s="136"/>
      <c r="AI521" s="158"/>
      <c r="AJ521" s="158"/>
      <c r="AK521" s="158"/>
      <c r="AL521" s="156"/>
      <c r="AM521" s="158"/>
      <c r="AN521" s="158"/>
      <c r="AO521" s="158"/>
      <c r="AP521" s="156"/>
      <c r="AQ521" s="598"/>
      <c r="AR521" s="202"/>
      <c r="AS521" s="135" t="s">
        <v>356</v>
      </c>
      <c r="AT521" s="136"/>
      <c r="AU521" s="202"/>
      <c r="AV521" s="202"/>
      <c r="AW521" s="135" t="s">
        <v>300</v>
      </c>
      <c r="AX521" s="197"/>
    </row>
    <row r="522" spans="1:50" ht="23.25" hidden="1" customHeight="1" x14ac:dyDescent="0.15">
      <c r="A522" s="191"/>
      <c r="B522" s="188"/>
      <c r="C522" s="182"/>
      <c r="D522" s="188"/>
      <c r="E522" s="344"/>
      <c r="F522" s="345"/>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2"/>
      <c r="AF522" s="209"/>
      <c r="AG522" s="209"/>
      <c r="AH522" s="209"/>
      <c r="AI522" s="342"/>
      <c r="AJ522" s="209"/>
      <c r="AK522" s="209"/>
      <c r="AL522" s="209"/>
      <c r="AM522" s="342"/>
      <c r="AN522" s="209"/>
      <c r="AO522" s="209"/>
      <c r="AP522" s="343"/>
      <c r="AQ522" s="342"/>
      <c r="AR522" s="209"/>
      <c r="AS522" s="209"/>
      <c r="AT522" s="343"/>
      <c r="AU522" s="209"/>
      <c r="AV522" s="209"/>
      <c r="AW522" s="209"/>
      <c r="AX522" s="210"/>
    </row>
    <row r="523" spans="1:50" ht="23.25" hidden="1" customHeight="1" x14ac:dyDescent="0.15">
      <c r="A523" s="191"/>
      <c r="B523" s="188"/>
      <c r="C523" s="182"/>
      <c r="D523" s="188"/>
      <c r="E523" s="344"/>
      <c r="F523" s="345"/>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2"/>
      <c r="AF523" s="209"/>
      <c r="AG523" s="209"/>
      <c r="AH523" s="343"/>
      <c r="AI523" s="342"/>
      <c r="AJ523" s="209"/>
      <c r="AK523" s="209"/>
      <c r="AL523" s="209"/>
      <c r="AM523" s="342"/>
      <c r="AN523" s="209"/>
      <c r="AO523" s="209"/>
      <c r="AP523" s="343"/>
      <c r="AQ523" s="342"/>
      <c r="AR523" s="209"/>
      <c r="AS523" s="209"/>
      <c r="AT523" s="343"/>
      <c r="AU523" s="209"/>
      <c r="AV523" s="209"/>
      <c r="AW523" s="209"/>
      <c r="AX523" s="210"/>
    </row>
    <row r="524" spans="1:50" ht="23.25" hidden="1" customHeight="1" x14ac:dyDescent="0.15">
      <c r="A524" s="191"/>
      <c r="B524" s="188"/>
      <c r="C524" s="182"/>
      <c r="D524" s="188"/>
      <c r="E524" s="344"/>
      <c r="F524" s="345"/>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4" t="s">
        <v>14</v>
      </c>
      <c r="AC524" s="584"/>
      <c r="AD524" s="584"/>
      <c r="AE524" s="342"/>
      <c r="AF524" s="209"/>
      <c r="AG524" s="209"/>
      <c r="AH524" s="343"/>
      <c r="AI524" s="342"/>
      <c r="AJ524" s="209"/>
      <c r="AK524" s="209"/>
      <c r="AL524" s="209"/>
      <c r="AM524" s="342"/>
      <c r="AN524" s="209"/>
      <c r="AO524" s="209"/>
      <c r="AP524" s="343"/>
      <c r="AQ524" s="342"/>
      <c r="AR524" s="209"/>
      <c r="AS524" s="209"/>
      <c r="AT524" s="343"/>
      <c r="AU524" s="209"/>
      <c r="AV524" s="209"/>
      <c r="AW524" s="209"/>
      <c r="AX524" s="210"/>
    </row>
    <row r="525" spans="1:50" ht="18.75" hidden="1" customHeight="1" x14ac:dyDescent="0.15">
      <c r="A525" s="191"/>
      <c r="B525" s="188"/>
      <c r="C525" s="182"/>
      <c r="D525" s="188"/>
      <c r="E525" s="344" t="s">
        <v>374</v>
      </c>
      <c r="F525" s="345"/>
      <c r="G525" s="346"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372</v>
      </c>
      <c r="AF525" s="340"/>
      <c r="AG525" s="340"/>
      <c r="AH525" s="341"/>
      <c r="AI525" s="219" t="s">
        <v>472</v>
      </c>
      <c r="AJ525" s="219"/>
      <c r="AK525" s="219"/>
      <c r="AL525" s="161"/>
      <c r="AM525" s="219" t="s">
        <v>535</v>
      </c>
      <c r="AN525" s="219"/>
      <c r="AO525" s="219"/>
      <c r="AP525" s="161"/>
      <c r="AQ525" s="161" t="s">
        <v>355</v>
      </c>
      <c r="AR525" s="132"/>
      <c r="AS525" s="132"/>
      <c r="AT525" s="133"/>
      <c r="AU525" s="138" t="s">
        <v>253</v>
      </c>
      <c r="AV525" s="138"/>
      <c r="AW525" s="138"/>
      <c r="AX525" s="139"/>
    </row>
    <row r="526" spans="1:50" ht="18.75" hidden="1" customHeight="1" x14ac:dyDescent="0.15">
      <c r="A526" s="191"/>
      <c r="B526" s="188"/>
      <c r="C526" s="182"/>
      <c r="D526" s="188"/>
      <c r="E526" s="344"/>
      <c r="F526" s="345"/>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356</v>
      </c>
      <c r="AH526" s="136"/>
      <c r="AI526" s="158"/>
      <c r="AJ526" s="158"/>
      <c r="AK526" s="158"/>
      <c r="AL526" s="156"/>
      <c r="AM526" s="158"/>
      <c r="AN526" s="158"/>
      <c r="AO526" s="158"/>
      <c r="AP526" s="156"/>
      <c r="AQ526" s="598"/>
      <c r="AR526" s="202"/>
      <c r="AS526" s="135" t="s">
        <v>356</v>
      </c>
      <c r="AT526" s="136"/>
      <c r="AU526" s="202"/>
      <c r="AV526" s="202"/>
      <c r="AW526" s="135" t="s">
        <v>300</v>
      </c>
      <c r="AX526" s="197"/>
    </row>
    <row r="527" spans="1:50" ht="23.25" hidden="1" customHeight="1" x14ac:dyDescent="0.15">
      <c r="A527" s="191"/>
      <c r="B527" s="188"/>
      <c r="C527" s="182"/>
      <c r="D527" s="188"/>
      <c r="E527" s="344"/>
      <c r="F527" s="345"/>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2"/>
      <c r="AF527" s="209"/>
      <c r="AG527" s="209"/>
      <c r="AH527" s="209"/>
      <c r="AI527" s="342"/>
      <c r="AJ527" s="209"/>
      <c r="AK527" s="209"/>
      <c r="AL527" s="209"/>
      <c r="AM527" s="342"/>
      <c r="AN527" s="209"/>
      <c r="AO527" s="209"/>
      <c r="AP527" s="343"/>
      <c r="AQ527" s="342"/>
      <c r="AR527" s="209"/>
      <c r="AS527" s="209"/>
      <c r="AT527" s="343"/>
      <c r="AU527" s="209"/>
      <c r="AV527" s="209"/>
      <c r="AW527" s="209"/>
      <c r="AX527" s="210"/>
    </row>
    <row r="528" spans="1:50" ht="23.25" hidden="1" customHeight="1" x14ac:dyDescent="0.15">
      <c r="A528" s="191"/>
      <c r="B528" s="188"/>
      <c r="C528" s="182"/>
      <c r="D528" s="188"/>
      <c r="E528" s="344"/>
      <c r="F528" s="345"/>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2"/>
      <c r="AF528" s="209"/>
      <c r="AG528" s="209"/>
      <c r="AH528" s="343"/>
      <c r="AI528" s="342"/>
      <c r="AJ528" s="209"/>
      <c r="AK528" s="209"/>
      <c r="AL528" s="209"/>
      <c r="AM528" s="342"/>
      <c r="AN528" s="209"/>
      <c r="AO528" s="209"/>
      <c r="AP528" s="343"/>
      <c r="AQ528" s="342"/>
      <c r="AR528" s="209"/>
      <c r="AS528" s="209"/>
      <c r="AT528" s="343"/>
      <c r="AU528" s="209"/>
      <c r="AV528" s="209"/>
      <c r="AW528" s="209"/>
      <c r="AX528" s="210"/>
    </row>
    <row r="529" spans="1:50" ht="23.25" hidden="1" customHeight="1" x14ac:dyDescent="0.15">
      <c r="A529" s="191"/>
      <c r="B529" s="188"/>
      <c r="C529" s="182"/>
      <c r="D529" s="188"/>
      <c r="E529" s="344"/>
      <c r="F529" s="345"/>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4" t="s">
        <v>14</v>
      </c>
      <c r="AC529" s="584"/>
      <c r="AD529" s="584"/>
      <c r="AE529" s="342"/>
      <c r="AF529" s="209"/>
      <c r="AG529" s="209"/>
      <c r="AH529" s="343"/>
      <c r="AI529" s="342"/>
      <c r="AJ529" s="209"/>
      <c r="AK529" s="209"/>
      <c r="AL529" s="209"/>
      <c r="AM529" s="342"/>
      <c r="AN529" s="209"/>
      <c r="AO529" s="209"/>
      <c r="AP529" s="343"/>
      <c r="AQ529" s="342"/>
      <c r="AR529" s="209"/>
      <c r="AS529" s="209"/>
      <c r="AT529" s="343"/>
      <c r="AU529" s="209"/>
      <c r="AV529" s="209"/>
      <c r="AW529" s="209"/>
      <c r="AX529" s="210"/>
    </row>
    <row r="530" spans="1:50" ht="18.75" hidden="1" customHeight="1" x14ac:dyDescent="0.15">
      <c r="A530" s="191"/>
      <c r="B530" s="188"/>
      <c r="C530" s="182"/>
      <c r="D530" s="188"/>
      <c r="E530" s="344" t="s">
        <v>374</v>
      </c>
      <c r="F530" s="345"/>
      <c r="G530" s="346"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372</v>
      </c>
      <c r="AF530" s="340"/>
      <c r="AG530" s="340"/>
      <c r="AH530" s="341"/>
      <c r="AI530" s="219" t="s">
        <v>472</v>
      </c>
      <c r="AJ530" s="219"/>
      <c r="AK530" s="219"/>
      <c r="AL530" s="161"/>
      <c r="AM530" s="219" t="s">
        <v>535</v>
      </c>
      <c r="AN530" s="219"/>
      <c r="AO530" s="219"/>
      <c r="AP530" s="161"/>
      <c r="AQ530" s="161" t="s">
        <v>355</v>
      </c>
      <c r="AR530" s="132"/>
      <c r="AS530" s="132"/>
      <c r="AT530" s="133"/>
      <c r="AU530" s="138" t="s">
        <v>253</v>
      </c>
      <c r="AV530" s="138"/>
      <c r="AW530" s="138"/>
      <c r="AX530" s="139"/>
    </row>
    <row r="531" spans="1:50" ht="18.75" hidden="1" customHeight="1" x14ac:dyDescent="0.15">
      <c r="A531" s="191"/>
      <c r="B531" s="188"/>
      <c r="C531" s="182"/>
      <c r="D531" s="188"/>
      <c r="E531" s="344"/>
      <c r="F531" s="345"/>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356</v>
      </c>
      <c r="AH531" s="136"/>
      <c r="AI531" s="158"/>
      <c r="AJ531" s="158"/>
      <c r="AK531" s="158"/>
      <c r="AL531" s="156"/>
      <c r="AM531" s="158"/>
      <c r="AN531" s="158"/>
      <c r="AO531" s="158"/>
      <c r="AP531" s="156"/>
      <c r="AQ531" s="598"/>
      <c r="AR531" s="202"/>
      <c r="AS531" s="135" t="s">
        <v>356</v>
      </c>
      <c r="AT531" s="136"/>
      <c r="AU531" s="202"/>
      <c r="AV531" s="202"/>
      <c r="AW531" s="135" t="s">
        <v>300</v>
      </c>
      <c r="AX531" s="197"/>
    </row>
    <row r="532" spans="1:50" ht="23.25" hidden="1" customHeight="1" x14ac:dyDescent="0.15">
      <c r="A532" s="191"/>
      <c r="B532" s="188"/>
      <c r="C532" s="182"/>
      <c r="D532" s="188"/>
      <c r="E532" s="344"/>
      <c r="F532" s="345"/>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2"/>
      <c r="AF532" s="209"/>
      <c r="AG532" s="209"/>
      <c r="AH532" s="209"/>
      <c r="AI532" s="342"/>
      <c r="AJ532" s="209"/>
      <c r="AK532" s="209"/>
      <c r="AL532" s="209"/>
      <c r="AM532" s="342"/>
      <c r="AN532" s="209"/>
      <c r="AO532" s="209"/>
      <c r="AP532" s="343"/>
      <c r="AQ532" s="342"/>
      <c r="AR532" s="209"/>
      <c r="AS532" s="209"/>
      <c r="AT532" s="343"/>
      <c r="AU532" s="209"/>
      <c r="AV532" s="209"/>
      <c r="AW532" s="209"/>
      <c r="AX532" s="210"/>
    </row>
    <row r="533" spans="1:50" ht="23.25" hidden="1" customHeight="1" x14ac:dyDescent="0.15">
      <c r="A533" s="191"/>
      <c r="B533" s="188"/>
      <c r="C533" s="182"/>
      <c r="D533" s="188"/>
      <c r="E533" s="344"/>
      <c r="F533" s="345"/>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2"/>
      <c r="AF533" s="209"/>
      <c r="AG533" s="209"/>
      <c r="AH533" s="343"/>
      <c r="AI533" s="342"/>
      <c r="AJ533" s="209"/>
      <c r="AK533" s="209"/>
      <c r="AL533" s="209"/>
      <c r="AM533" s="342"/>
      <c r="AN533" s="209"/>
      <c r="AO533" s="209"/>
      <c r="AP533" s="343"/>
      <c r="AQ533" s="342"/>
      <c r="AR533" s="209"/>
      <c r="AS533" s="209"/>
      <c r="AT533" s="343"/>
      <c r="AU533" s="209"/>
      <c r="AV533" s="209"/>
      <c r="AW533" s="209"/>
      <c r="AX533" s="210"/>
    </row>
    <row r="534" spans="1:50" ht="23.25" hidden="1" customHeight="1" x14ac:dyDescent="0.15">
      <c r="A534" s="191"/>
      <c r="B534" s="188"/>
      <c r="C534" s="182"/>
      <c r="D534" s="188"/>
      <c r="E534" s="344"/>
      <c r="F534" s="345"/>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4" t="s">
        <v>14</v>
      </c>
      <c r="AC534" s="584"/>
      <c r="AD534" s="584"/>
      <c r="AE534" s="342"/>
      <c r="AF534" s="209"/>
      <c r="AG534" s="209"/>
      <c r="AH534" s="343"/>
      <c r="AI534" s="342"/>
      <c r="AJ534" s="209"/>
      <c r="AK534" s="209"/>
      <c r="AL534" s="209"/>
      <c r="AM534" s="342"/>
      <c r="AN534" s="209"/>
      <c r="AO534" s="209"/>
      <c r="AP534" s="343"/>
      <c r="AQ534" s="342"/>
      <c r="AR534" s="209"/>
      <c r="AS534" s="209"/>
      <c r="AT534" s="343"/>
      <c r="AU534" s="209"/>
      <c r="AV534" s="209"/>
      <c r="AW534" s="209"/>
      <c r="AX534" s="210"/>
    </row>
    <row r="535" spans="1:50" ht="23.85" hidden="1" customHeight="1" x14ac:dyDescent="0.15">
      <c r="A535" s="191"/>
      <c r="B535" s="188"/>
      <c r="C535" s="182"/>
      <c r="D535" s="188"/>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354</v>
      </c>
      <c r="F538" s="177"/>
      <c r="G538" s="906" t="s">
        <v>384</v>
      </c>
      <c r="H538" s="125"/>
      <c r="I538" s="125"/>
      <c r="J538" s="907"/>
      <c r="K538" s="908"/>
      <c r="L538" s="908"/>
      <c r="M538" s="908"/>
      <c r="N538" s="908"/>
      <c r="O538" s="908"/>
      <c r="P538" s="908"/>
      <c r="Q538" s="908"/>
      <c r="R538" s="908"/>
      <c r="S538" s="908"/>
      <c r="T538" s="90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0"/>
    </row>
    <row r="539" spans="1:50" ht="18.75" hidden="1" customHeight="1" x14ac:dyDescent="0.15">
      <c r="A539" s="191"/>
      <c r="B539" s="188"/>
      <c r="C539" s="182"/>
      <c r="D539" s="188"/>
      <c r="E539" s="344" t="s">
        <v>373</v>
      </c>
      <c r="F539" s="345"/>
      <c r="G539" s="346"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372</v>
      </c>
      <c r="AF539" s="340"/>
      <c r="AG539" s="340"/>
      <c r="AH539" s="341"/>
      <c r="AI539" s="219" t="s">
        <v>472</v>
      </c>
      <c r="AJ539" s="219"/>
      <c r="AK539" s="219"/>
      <c r="AL539" s="161"/>
      <c r="AM539" s="219" t="s">
        <v>535</v>
      </c>
      <c r="AN539" s="219"/>
      <c r="AO539" s="219"/>
      <c r="AP539" s="161"/>
      <c r="AQ539" s="161" t="s">
        <v>355</v>
      </c>
      <c r="AR539" s="132"/>
      <c r="AS539" s="132"/>
      <c r="AT539" s="133"/>
      <c r="AU539" s="138" t="s">
        <v>253</v>
      </c>
      <c r="AV539" s="138"/>
      <c r="AW539" s="138"/>
      <c r="AX539" s="139"/>
    </row>
    <row r="540" spans="1:50" ht="18.75" hidden="1" customHeight="1" x14ac:dyDescent="0.15">
      <c r="A540" s="191"/>
      <c r="B540" s="188"/>
      <c r="C540" s="182"/>
      <c r="D540" s="188"/>
      <c r="E540" s="344"/>
      <c r="F540" s="345"/>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356</v>
      </c>
      <c r="AH540" s="136"/>
      <c r="AI540" s="158"/>
      <c r="AJ540" s="158"/>
      <c r="AK540" s="158"/>
      <c r="AL540" s="156"/>
      <c r="AM540" s="158"/>
      <c r="AN540" s="158"/>
      <c r="AO540" s="158"/>
      <c r="AP540" s="156"/>
      <c r="AQ540" s="598"/>
      <c r="AR540" s="202"/>
      <c r="AS540" s="135" t="s">
        <v>356</v>
      </c>
      <c r="AT540" s="136"/>
      <c r="AU540" s="202"/>
      <c r="AV540" s="202"/>
      <c r="AW540" s="135" t="s">
        <v>300</v>
      </c>
      <c r="AX540" s="197"/>
    </row>
    <row r="541" spans="1:50" ht="23.25" hidden="1" customHeight="1" x14ac:dyDescent="0.15">
      <c r="A541" s="191"/>
      <c r="B541" s="188"/>
      <c r="C541" s="182"/>
      <c r="D541" s="188"/>
      <c r="E541" s="344"/>
      <c r="F541" s="345"/>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2"/>
      <c r="AF541" s="209"/>
      <c r="AG541" s="209"/>
      <c r="AH541" s="209"/>
      <c r="AI541" s="342"/>
      <c r="AJ541" s="209"/>
      <c r="AK541" s="209"/>
      <c r="AL541" s="209"/>
      <c r="AM541" s="342"/>
      <c r="AN541" s="209"/>
      <c r="AO541" s="209"/>
      <c r="AP541" s="343"/>
      <c r="AQ541" s="342"/>
      <c r="AR541" s="209"/>
      <c r="AS541" s="209"/>
      <c r="AT541" s="343"/>
      <c r="AU541" s="209"/>
      <c r="AV541" s="209"/>
      <c r="AW541" s="209"/>
      <c r="AX541" s="210"/>
    </row>
    <row r="542" spans="1:50" ht="23.25" hidden="1" customHeight="1" x14ac:dyDescent="0.15">
      <c r="A542" s="191"/>
      <c r="B542" s="188"/>
      <c r="C542" s="182"/>
      <c r="D542" s="188"/>
      <c r="E542" s="344"/>
      <c r="F542" s="345"/>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2"/>
      <c r="AF542" s="209"/>
      <c r="AG542" s="209"/>
      <c r="AH542" s="343"/>
      <c r="AI542" s="342"/>
      <c r="AJ542" s="209"/>
      <c r="AK542" s="209"/>
      <c r="AL542" s="209"/>
      <c r="AM542" s="342"/>
      <c r="AN542" s="209"/>
      <c r="AO542" s="209"/>
      <c r="AP542" s="343"/>
      <c r="AQ542" s="342"/>
      <c r="AR542" s="209"/>
      <c r="AS542" s="209"/>
      <c r="AT542" s="343"/>
      <c r="AU542" s="209"/>
      <c r="AV542" s="209"/>
      <c r="AW542" s="209"/>
      <c r="AX542" s="210"/>
    </row>
    <row r="543" spans="1:50" ht="23.25" hidden="1" customHeight="1" x14ac:dyDescent="0.15">
      <c r="A543" s="191"/>
      <c r="B543" s="188"/>
      <c r="C543" s="182"/>
      <c r="D543" s="188"/>
      <c r="E543" s="344"/>
      <c r="F543" s="345"/>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4" t="s">
        <v>301</v>
      </c>
      <c r="AC543" s="584"/>
      <c r="AD543" s="584"/>
      <c r="AE543" s="342"/>
      <c r="AF543" s="209"/>
      <c r="AG543" s="209"/>
      <c r="AH543" s="343"/>
      <c r="AI543" s="342"/>
      <c r="AJ543" s="209"/>
      <c r="AK543" s="209"/>
      <c r="AL543" s="209"/>
      <c r="AM543" s="342"/>
      <c r="AN543" s="209"/>
      <c r="AO543" s="209"/>
      <c r="AP543" s="343"/>
      <c r="AQ543" s="342"/>
      <c r="AR543" s="209"/>
      <c r="AS543" s="209"/>
      <c r="AT543" s="343"/>
      <c r="AU543" s="209"/>
      <c r="AV543" s="209"/>
      <c r="AW543" s="209"/>
      <c r="AX543" s="210"/>
    </row>
    <row r="544" spans="1:50" ht="18.75" hidden="1" customHeight="1" x14ac:dyDescent="0.15">
      <c r="A544" s="191"/>
      <c r="B544" s="188"/>
      <c r="C544" s="182"/>
      <c r="D544" s="188"/>
      <c r="E544" s="344" t="s">
        <v>373</v>
      </c>
      <c r="F544" s="345"/>
      <c r="G544" s="346"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372</v>
      </c>
      <c r="AF544" s="340"/>
      <c r="AG544" s="340"/>
      <c r="AH544" s="341"/>
      <c r="AI544" s="219" t="s">
        <v>472</v>
      </c>
      <c r="AJ544" s="219"/>
      <c r="AK544" s="219"/>
      <c r="AL544" s="161"/>
      <c r="AM544" s="219" t="s">
        <v>535</v>
      </c>
      <c r="AN544" s="219"/>
      <c r="AO544" s="219"/>
      <c r="AP544" s="161"/>
      <c r="AQ544" s="161" t="s">
        <v>355</v>
      </c>
      <c r="AR544" s="132"/>
      <c r="AS544" s="132"/>
      <c r="AT544" s="133"/>
      <c r="AU544" s="138" t="s">
        <v>253</v>
      </c>
      <c r="AV544" s="138"/>
      <c r="AW544" s="138"/>
      <c r="AX544" s="139"/>
    </row>
    <row r="545" spans="1:50" ht="18.75" hidden="1" customHeight="1" x14ac:dyDescent="0.15">
      <c r="A545" s="191"/>
      <c r="B545" s="188"/>
      <c r="C545" s="182"/>
      <c r="D545" s="188"/>
      <c r="E545" s="344"/>
      <c r="F545" s="345"/>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356</v>
      </c>
      <c r="AH545" s="136"/>
      <c r="AI545" s="158"/>
      <c r="AJ545" s="158"/>
      <c r="AK545" s="158"/>
      <c r="AL545" s="156"/>
      <c r="AM545" s="158"/>
      <c r="AN545" s="158"/>
      <c r="AO545" s="158"/>
      <c r="AP545" s="156"/>
      <c r="AQ545" s="598"/>
      <c r="AR545" s="202"/>
      <c r="AS545" s="135" t="s">
        <v>356</v>
      </c>
      <c r="AT545" s="136"/>
      <c r="AU545" s="202"/>
      <c r="AV545" s="202"/>
      <c r="AW545" s="135" t="s">
        <v>300</v>
      </c>
      <c r="AX545" s="197"/>
    </row>
    <row r="546" spans="1:50" ht="23.25" hidden="1" customHeight="1" x14ac:dyDescent="0.15">
      <c r="A546" s="191"/>
      <c r="B546" s="188"/>
      <c r="C546" s="182"/>
      <c r="D546" s="188"/>
      <c r="E546" s="344"/>
      <c r="F546" s="345"/>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2"/>
      <c r="AF546" s="209"/>
      <c r="AG546" s="209"/>
      <c r="AH546" s="209"/>
      <c r="AI546" s="342"/>
      <c r="AJ546" s="209"/>
      <c r="AK546" s="209"/>
      <c r="AL546" s="209"/>
      <c r="AM546" s="342"/>
      <c r="AN546" s="209"/>
      <c r="AO546" s="209"/>
      <c r="AP546" s="343"/>
      <c r="AQ546" s="342"/>
      <c r="AR546" s="209"/>
      <c r="AS546" s="209"/>
      <c r="AT546" s="343"/>
      <c r="AU546" s="209"/>
      <c r="AV546" s="209"/>
      <c r="AW546" s="209"/>
      <c r="AX546" s="210"/>
    </row>
    <row r="547" spans="1:50" ht="23.25" hidden="1" customHeight="1" x14ac:dyDescent="0.15">
      <c r="A547" s="191"/>
      <c r="B547" s="188"/>
      <c r="C547" s="182"/>
      <c r="D547" s="188"/>
      <c r="E547" s="344"/>
      <c r="F547" s="345"/>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2"/>
      <c r="AF547" s="209"/>
      <c r="AG547" s="209"/>
      <c r="AH547" s="343"/>
      <c r="AI547" s="342"/>
      <c r="AJ547" s="209"/>
      <c r="AK547" s="209"/>
      <c r="AL547" s="209"/>
      <c r="AM547" s="342"/>
      <c r="AN547" s="209"/>
      <c r="AO547" s="209"/>
      <c r="AP547" s="343"/>
      <c r="AQ547" s="342"/>
      <c r="AR547" s="209"/>
      <c r="AS547" s="209"/>
      <c r="AT547" s="343"/>
      <c r="AU547" s="209"/>
      <c r="AV547" s="209"/>
      <c r="AW547" s="209"/>
      <c r="AX547" s="210"/>
    </row>
    <row r="548" spans="1:50" ht="23.25" hidden="1" customHeight="1" x14ac:dyDescent="0.15">
      <c r="A548" s="191"/>
      <c r="B548" s="188"/>
      <c r="C548" s="182"/>
      <c r="D548" s="188"/>
      <c r="E548" s="344"/>
      <c r="F548" s="345"/>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4" t="s">
        <v>301</v>
      </c>
      <c r="AC548" s="584"/>
      <c r="AD548" s="584"/>
      <c r="AE548" s="342"/>
      <c r="AF548" s="209"/>
      <c r="AG548" s="209"/>
      <c r="AH548" s="343"/>
      <c r="AI548" s="342"/>
      <c r="AJ548" s="209"/>
      <c r="AK548" s="209"/>
      <c r="AL548" s="209"/>
      <c r="AM548" s="342"/>
      <c r="AN548" s="209"/>
      <c r="AO548" s="209"/>
      <c r="AP548" s="343"/>
      <c r="AQ548" s="342"/>
      <c r="AR548" s="209"/>
      <c r="AS548" s="209"/>
      <c r="AT548" s="343"/>
      <c r="AU548" s="209"/>
      <c r="AV548" s="209"/>
      <c r="AW548" s="209"/>
      <c r="AX548" s="210"/>
    </row>
    <row r="549" spans="1:50" ht="18.75" hidden="1" customHeight="1" x14ac:dyDescent="0.15">
      <c r="A549" s="191"/>
      <c r="B549" s="188"/>
      <c r="C549" s="182"/>
      <c r="D549" s="188"/>
      <c r="E549" s="344" t="s">
        <v>373</v>
      </c>
      <c r="F549" s="345"/>
      <c r="G549" s="346"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372</v>
      </c>
      <c r="AF549" s="340"/>
      <c r="AG549" s="340"/>
      <c r="AH549" s="341"/>
      <c r="AI549" s="219" t="s">
        <v>472</v>
      </c>
      <c r="AJ549" s="219"/>
      <c r="AK549" s="219"/>
      <c r="AL549" s="161"/>
      <c r="AM549" s="219" t="s">
        <v>535</v>
      </c>
      <c r="AN549" s="219"/>
      <c r="AO549" s="219"/>
      <c r="AP549" s="161"/>
      <c r="AQ549" s="161" t="s">
        <v>355</v>
      </c>
      <c r="AR549" s="132"/>
      <c r="AS549" s="132"/>
      <c r="AT549" s="133"/>
      <c r="AU549" s="138" t="s">
        <v>253</v>
      </c>
      <c r="AV549" s="138"/>
      <c r="AW549" s="138"/>
      <c r="AX549" s="139"/>
    </row>
    <row r="550" spans="1:50" ht="18.75" hidden="1" customHeight="1" x14ac:dyDescent="0.15">
      <c r="A550" s="191"/>
      <c r="B550" s="188"/>
      <c r="C550" s="182"/>
      <c r="D550" s="188"/>
      <c r="E550" s="344"/>
      <c r="F550" s="345"/>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356</v>
      </c>
      <c r="AH550" s="136"/>
      <c r="AI550" s="158"/>
      <c r="AJ550" s="158"/>
      <c r="AK550" s="158"/>
      <c r="AL550" s="156"/>
      <c r="AM550" s="158"/>
      <c r="AN550" s="158"/>
      <c r="AO550" s="158"/>
      <c r="AP550" s="156"/>
      <c r="AQ550" s="598"/>
      <c r="AR550" s="202"/>
      <c r="AS550" s="135" t="s">
        <v>356</v>
      </c>
      <c r="AT550" s="136"/>
      <c r="AU550" s="202"/>
      <c r="AV550" s="202"/>
      <c r="AW550" s="135" t="s">
        <v>300</v>
      </c>
      <c r="AX550" s="197"/>
    </row>
    <row r="551" spans="1:50" ht="23.25" hidden="1" customHeight="1" x14ac:dyDescent="0.15">
      <c r="A551" s="191"/>
      <c r="B551" s="188"/>
      <c r="C551" s="182"/>
      <c r="D551" s="188"/>
      <c r="E551" s="344"/>
      <c r="F551" s="345"/>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2"/>
      <c r="AF551" s="209"/>
      <c r="AG551" s="209"/>
      <c r="AH551" s="209"/>
      <c r="AI551" s="342"/>
      <c r="AJ551" s="209"/>
      <c r="AK551" s="209"/>
      <c r="AL551" s="209"/>
      <c r="AM551" s="342"/>
      <c r="AN551" s="209"/>
      <c r="AO551" s="209"/>
      <c r="AP551" s="343"/>
      <c r="AQ551" s="342"/>
      <c r="AR551" s="209"/>
      <c r="AS551" s="209"/>
      <c r="AT551" s="343"/>
      <c r="AU551" s="209"/>
      <c r="AV551" s="209"/>
      <c r="AW551" s="209"/>
      <c r="AX551" s="210"/>
    </row>
    <row r="552" spans="1:50" ht="23.25" hidden="1" customHeight="1" x14ac:dyDescent="0.15">
      <c r="A552" s="191"/>
      <c r="B552" s="188"/>
      <c r="C552" s="182"/>
      <c r="D552" s="188"/>
      <c r="E552" s="344"/>
      <c r="F552" s="345"/>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2"/>
      <c r="AF552" s="209"/>
      <c r="AG552" s="209"/>
      <c r="AH552" s="343"/>
      <c r="AI552" s="342"/>
      <c r="AJ552" s="209"/>
      <c r="AK552" s="209"/>
      <c r="AL552" s="209"/>
      <c r="AM552" s="342"/>
      <c r="AN552" s="209"/>
      <c r="AO552" s="209"/>
      <c r="AP552" s="343"/>
      <c r="AQ552" s="342"/>
      <c r="AR552" s="209"/>
      <c r="AS552" s="209"/>
      <c r="AT552" s="343"/>
      <c r="AU552" s="209"/>
      <c r="AV552" s="209"/>
      <c r="AW552" s="209"/>
      <c r="AX552" s="210"/>
    </row>
    <row r="553" spans="1:50" ht="23.25" hidden="1" customHeight="1" x14ac:dyDescent="0.15">
      <c r="A553" s="191"/>
      <c r="B553" s="188"/>
      <c r="C553" s="182"/>
      <c r="D553" s="188"/>
      <c r="E553" s="344"/>
      <c r="F553" s="345"/>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4" t="s">
        <v>301</v>
      </c>
      <c r="AC553" s="584"/>
      <c r="AD553" s="584"/>
      <c r="AE553" s="342"/>
      <c r="AF553" s="209"/>
      <c r="AG553" s="209"/>
      <c r="AH553" s="343"/>
      <c r="AI553" s="342"/>
      <c r="AJ553" s="209"/>
      <c r="AK553" s="209"/>
      <c r="AL553" s="209"/>
      <c r="AM553" s="342"/>
      <c r="AN553" s="209"/>
      <c r="AO553" s="209"/>
      <c r="AP553" s="343"/>
      <c r="AQ553" s="342"/>
      <c r="AR553" s="209"/>
      <c r="AS553" s="209"/>
      <c r="AT553" s="343"/>
      <c r="AU553" s="209"/>
      <c r="AV553" s="209"/>
      <c r="AW553" s="209"/>
      <c r="AX553" s="210"/>
    </row>
    <row r="554" spans="1:50" ht="18.75" hidden="1" customHeight="1" x14ac:dyDescent="0.15">
      <c r="A554" s="191"/>
      <c r="B554" s="188"/>
      <c r="C554" s="182"/>
      <c r="D554" s="188"/>
      <c r="E554" s="344" t="s">
        <v>373</v>
      </c>
      <c r="F554" s="345"/>
      <c r="G554" s="346"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372</v>
      </c>
      <c r="AF554" s="340"/>
      <c r="AG554" s="340"/>
      <c r="AH554" s="341"/>
      <c r="AI554" s="219" t="s">
        <v>472</v>
      </c>
      <c r="AJ554" s="219"/>
      <c r="AK554" s="219"/>
      <c r="AL554" s="161"/>
      <c r="AM554" s="219" t="s">
        <v>535</v>
      </c>
      <c r="AN554" s="219"/>
      <c r="AO554" s="219"/>
      <c r="AP554" s="161"/>
      <c r="AQ554" s="161" t="s">
        <v>355</v>
      </c>
      <c r="AR554" s="132"/>
      <c r="AS554" s="132"/>
      <c r="AT554" s="133"/>
      <c r="AU554" s="138" t="s">
        <v>253</v>
      </c>
      <c r="AV554" s="138"/>
      <c r="AW554" s="138"/>
      <c r="AX554" s="139"/>
    </row>
    <row r="555" spans="1:50" ht="18.75" hidden="1" customHeight="1" x14ac:dyDescent="0.15">
      <c r="A555" s="191"/>
      <c r="B555" s="188"/>
      <c r="C555" s="182"/>
      <c r="D555" s="188"/>
      <c r="E555" s="344"/>
      <c r="F555" s="345"/>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356</v>
      </c>
      <c r="AH555" s="136"/>
      <c r="AI555" s="158"/>
      <c r="AJ555" s="158"/>
      <c r="AK555" s="158"/>
      <c r="AL555" s="156"/>
      <c r="AM555" s="158"/>
      <c r="AN555" s="158"/>
      <c r="AO555" s="158"/>
      <c r="AP555" s="156"/>
      <c r="AQ555" s="598"/>
      <c r="AR555" s="202"/>
      <c r="AS555" s="135" t="s">
        <v>356</v>
      </c>
      <c r="AT555" s="136"/>
      <c r="AU555" s="202"/>
      <c r="AV555" s="202"/>
      <c r="AW555" s="135" t="s">
        <v>300</v>
      </c>
      <c r="AX555" s="197"/>
    </row>
    <row r="556" spans="1:50" ht="23.25" hidden="1" customHeight="1" x14ac:dyDescent="0.15">
      <c r="A556" s="191"/>
      <c r="B556" s="188"/>
      <c r="C556" s="182"/>
      <c r="D556" s="188"/>
      <c r="E556" s="344"/>
      <c r="F556" s="345"/>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2"/>
      <c r="AF556" s="209"/>
      <c r="AG556" s="209"/>
      <c r="AH556" s="209"/>
      <c r="AI556" s="342"/>
      <c r="AJ556" s="209"/>
      <c r="AK556" s="209"/>
      <c r="AL556" s="209"/>
      <c r="AM556" s="342"/>
      <c r="AN556" s="209"/>
      <c r="AO556" s="209"/>
      <c r="AP556" s="343"/>
      <c r="AQ556" s="342"/>
      <c r="AR556" s="209"/>
      <c r="AS556" s="209"/>
      <c r="AT556" s="343"/>
      <c r="AU556" s="209"/>
      <c r="AV556" s="209"/>
      <c r="AW556" s="209"/>
      <c r="AX556" s="210"/>
    </row>
    <row r="557" spans="1:50" ht="23.25" hidden="1" customHeight="1" x14ac:dyDescent="0.15">
      <c r="A557" s="191"/>
      <c r="B557" s="188"/>
      <c r="C557" s="182"/>
      <c r="D557" s="188"/>
      <c r="E557" s="344"/>
      <c r="F557" s="345"/>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2"/>
      <c r="AF557" s="209"/>
      <c r="AG557" s="209"/>
      <c r="AH557" s="343"/>
      <c r="AI557" s="342"/>
      <c r="AJ557" s="209"/>
      <c r="AK557" s="209"/>
      <c r="AL557" s="209"/>
      <c r="AM557" s="342"/>
      <c r="AN557" s="209"/>
      <c r="AO557" s="209"/>
      <c r="AP557" s="343"/>
      <c r="AQ557" s="342"/>
      <c r="AR557" s="209"/>
      <c r="AS557" s="209"/>
      <c r="AT557" s="343"/>
      <c r="AU557" s="209"/>
      <c r="AV557" s="209"/>
      <c r="AW557" s="209"/>
      <c r="AX557" s="210"/>
    </row>
    <row r="558" spans="1:50" ht="23.25" hidden="1" customHeight="1" x14ac:dyDescent="0.15">
      <c r="A558" s="191"/>
      <c r="B558" s="188"/>
      <c r="C558" s="182"/>
      <c r="D558" s="188"/>
      <c r="E558" s="344"/>
      <c r="F558" s="345"/>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4" t="s">
        <v>301</v>
      </c>
      <c r="AC558" s="584"/>
      <c r="AD558" s="584"/>
      <c r="AE558" s="342"/>
      <c r="AF558" s="209"/>
      <c r="AG558" s="209"/>
      <c r="AH558" s="343"/>
      <c r="AI558" s="342"/>
      <c r="AJ558" s="209"/>
      <c r="AK558" s="209"/>
      <c r="AL558" s="209"/>
      <c r="AM558" s="342"/>
      <c r="AN558" s="209"/>
      <c r="AO558" s="209"/>
      <c r="AP558" s="343"/>
      <c r="AQ558" s="342"/>
      <c r="AR558" s="209"/>
      <c r="AS558" s="209"/>
      <c r="AT558" s="343"/>
      <c r="AU558" s="209"/>
      <c r="AV558" s="209"/>
      <c r="AW558" s="209"/>
      <c r="AX558" s="210"/>
    </row>
    <row r="559" spans="1:50" ht="18.75" hidden="1" customHeight="1" x14ac:dyDescent="0.15">
      <c r="A559" s="191"/>
      <c r="B559" s="188"/>
      <c r="C559" s="182"/>
      <c r="D559" s="188"/>
      <c r="E559" s="344" t="s">
        <v>373</v>
      </c>
      <c r="F559" s="345"/>
      <c r="G559" s="346"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372</v>
      </c>
      <c r="AF559" s="340"/>
      <c r="AG559" s="340"/>
      <c r="AH559" s="341"/>
      <c r="AI559" s="219" t="s">
        <v>472</v>
      </c>
      <c r="AJ559" s="219"/>
      <c r="AK559" s="219"/>
      <c r="AL559" s="161"/>
      <c r="AM559" s="219" t="s">
        <v>535</v>
      </c>
      <c r="AN559" s="219"/>
      <c r="AO559" s="219"/>
      <c r="AP559" s="161"/>
      <c r="AQ559" s="161" t="s">
        <v>355</v>
      </c>
      <c r="AR559" s="132"/>
      <c r="AS559" s="132"/>
      <c r="AT559" s="133"/>
      <c r="AU559" s="138" t="s">
        <v>253</v>
      </c>
      <c r="AV559" s="138"/>
      <c r="AW559" s="138"/>
      <c r="AX559" s="139"/>
    </row>
    <row r="560" spans="1:50" ht="18.75" hidden="1" customHeight="1" x14ac:dyDescent="0.15">
      <c r="A560" s="191"/>
      <c r="B560" s="188"/>
      <c r="C560" s="182"/>
      <c r="D560" s="188"/>
      <c r="E560" s="344"/>
      <c r="F560" s="345"/>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356</v>
      </c>
      <c r="AH560" s="136"/>
      <c r="AI560" s="158"/>
      <c r="AJ560" s="158"/>
      <c r="AK560" s="158"/>
      <c r="AL560" s="156"/>
      <c r="AM560" s="158"/>
      <c r="AN560" s="158"/>
      <c r="AO560" s="158"/>
      <c r="AP560" s="156"/>
      <c r="AQ560" s="598"/>
      <c r="AR560" s="202"/>
      <c r="AS560" s="135" t="s">
        <v>356</v>
      </c>
      <c r="AT560" s="136"/>
      <c r="AU560" s="202"/>
      <c r="AV560" s="202"/>
      <c r="AW560" s="135" t="s">
        <v>300</v>
      </c>
      <c r="AX560" s="197"/>
    </row>
    <row r="561" spans="1:50" ht="23.25" hidden="1" customHeight="1" x14ac:dyDescent="0.15">
      <c r="A561" s="191"/>
      <c r="B561" s="188"/>
      <c r="C561" s="182"/>
      <c r="D561" s="188"/>
      <c r="E561" s="344"/>
      <c r="F561" s="345"/>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2"/>
      <c r="AF561" s="209"/>
      <c r="AG561" s="209"/>
      <c r="AH561" s="209"/>
      <c r="AI561" s="342"/>
      <c r="AJ561" s="209"/>
      <c r="AK561" s="209"/>
      <c r="AL561" s="209"/>
      <c r="AM561" s="342"/>
      <c r="AN561" s="209"/>
      <c r="AO561" s="209"/>
      <c r="AP561" s="343"/>
      <c r="AQ561" s="342"/>
      <c r="AR561" s="209"/>
      <c r="AS561" s="209"/>
      <c r="AT561" s="343"/>
      <c r="AU561" s="209"/>
      <c r="AV561" s="209"/>
      <c r="AW561" s="209"/>
      <c r="AX561" s="210"/>
    </row>
    <row r="562" spans="1:50" ht="23.25" hidden="1" customHeight="1" x14ac:dyDescent="0.15">
      <c r="A562" s="191"/>
      <c r="B562" s="188"/>
      <c r="C562" s="182"/>
      <c r="D562" s="188"/>
      <c r="E562" s="344"/>
      <c r="F562" s="345"/>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2"/>
      <c r="AF562" s="209"/>
      <c r="AG562" s="209"/>
      <c r="AH562" s="343"/>
      <c r="AI562" s="342"/>
      <c r="AJ562" s="209"/>
      <c r="AK562" s="209"/>
      <c r="AL562" s="209"/>
      <c r="AM562" s="342"/>
      <c r="AN562" s="209"/>
      <c r="AO562" s="209"/>
      <c r="AP562" s="343"/>
      <c r="AQ562" s="342"/>
      <c r="AR562" s="209"/>
      <c r="AS562" s="209"/>
      <c r="AT562" s="343"/>
      <c r="AU562" s="209"/>
      <c r="AV562" s="209"/>
      <c r="AW562" s="209"/>
      <c r="AX562" s="210"/>
    </row>
    <row r="563" spans="1:50" ht="23.25" hidden="1" customHeight="1" x14ac:dyDescent="0.15">
      <c r="A563" s="191"/>
      <c r="B563" s="188"/>
      <c r="C563" s="182"/>
      <c r="D563" s="188"/>
      <c r="E563" s="344"/>
      <c r="F563" s="345"/>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4" t="s">
        <v>301</v>
      </c>
      <c r="AC563" s="584"/>
      <c r="AD563" s="584"/>
      <c r="AE563" s="342"/>
      <c r="AF563" s="209"/>
      <c r="AG563" s="209"/>
      <c r="AH563" s="343"/>
      <c r="AI563" s="342"/>
      <c r="AJ563" s="209"/>
      <c r="AK563" s="209"/>
      <c r="AL563" s="209"/>
      <c r="AM563" s="342"/>
      <c r="AN563" s="209"/>
      <c r="AO563" s="209"/>
      <c r="AP563" s="343"/>
      <c r="AQ563" s="342"/>
      <c r="AR563" s="209"/>
      <c r="AS563" s="209"/>
      <c r="AT563" s="343"/>
      <c r="AU563" s="209"/>
      <c r="AV563" s="209"/>
      <c r="AW563" s="209"/>
      <c r="AX563" s="210"/>
    </row>
    <row r="564" spans="1:50" ht="18.75" hidden="1" customHeight="1" x14ac:dyDescent="0.15">
      <c r="A564" s="191"/>
      <c r="B564" s="188"/>
      <c r="C564" s="182"/>
      <c r="D564" s="188"/>
      <c r="E564" s="344" t="s">
        <v>374</v>
      </c>
      <c r="F564" s="345"/>
      <c r="G564" s="346"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372</v>
      </c>
      <c r="AF564" s="340"/>
      <c r="AG564" s="340"/>
      <c r="AH564" s="341"/>
      <c r="AI564" s="219" t="s">
        <v>472</v>
      </c>
      <c r="AJ564" s="219"/>
      <c r="AK564" s="219"/>
      <c r="AL564" s="161"/>
      <c r="AM564" s="219" t="s">
        <v>535</v>
      </c>
      <c r="AN564" s="219"/>
      <c r="AO564" s="219"/>
      <c r="AP564" s="161"/>
      <c r="AQ564" s="161" t="s">
        <v>355</v>
      </c>
      <c r="AR564" s="132"/>
      <c r="AS564" s="132"/>
      <c r="AT564" s="133"/>
      <c r="AU564" s="138" t="s">
        <v>253</v>
      </c>
      <c r="AV564" s="138"/>
      <c r="AW564" s="138"/>
      <c r="AX564" s="139"/>
    </row>
    <row r="565" spans="1:50" ht="18.75" hidden="1" customHeight="1" x14ac:dyDescent="0.15">
      <c r="A565" s="191"/>
      <c r="B565" s="188"/>
      <c r="C565" s="182"/>
      <c r="D565" s="188"/>
      <c r="E565" s="344"/>
      <c r="F565" s="345"/>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356</v>
      </c>
      <c r="AH565" s="136"/>
      <c r="AI565" s="158"/>
      <c r="AJ565" s="158"/>
      <c r="AK565" s="158"/>
      <c r="AL565" s="156"/>
      <c r="AM565" s="158"/>
      <c r="AN565" s="158"/>
      <c r="AO565" s="158"/>
      <c r="AP565" s="156"/>
      <c r="AQ565" s="598"/>
      <c r="AR565" s="202"/>
      <c r="AS565" s="135" t="s">
        <v>356</v>
      </c>
      <c r="AT565" s="136"/>
      <c r="AU565" s="202"/>
      <c r="AV565" s="202"/>
      <c r="AW565" s="135" t="s">
        <v>300</v>
      </c>
      <c r="AX565" s="197"/>
    </row>
    <row r="566" spans="1:50" ht="23.25" hidden="1" customHeight="1" x14ac:dyDescent="0.15">
      <c r="A566" s="191"/>
      <c r="B566" s="188"/>
      <c r="C566" s="182"/>
      <c r="D566" s="188"/>
      <c r="E566" s="344"/>
      <c r="F566" s="345"/>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2"/>
      <c r="AF566" s="209"/>
      <c r="AG566" s="209"/>
      <c r="AH566" s="209"/>
      <c r="AI566" s="342"/>
      <c r="AJ566" s="209"/>
      <c r="AK566" s="209"/>
      <c r="AL566" s="209"/>
      <c r="AM566" s="342"/>
      <c r="AN566" s="209"/>
      <c r="AO566" s="209"/>
      <c r="AP566" s="343"/>
      <c r="AQ566" s="342"/>
      <c r="AR566" s="209"/>
      <c r="AS566" s="209"/>
      <c r="AT566" s="343"/>
      <c r="AU566" s="209"/>
      <c r="AV566" s="209"/>
      <c r="AW566" s="209"/>
      <c r="AX566" s="210"/>
    </row>
    <row r="567" spans="1:50" ht="23.25" hidden="1" customHeight="1" x14ac:dyDescent="0.15">
      <c r="A567" s="191"/>
      <c r="B567" s="188"/>
      <c r="C567" s="182"/>
      <c r="D567" s="188"/>
      <c r="E567" s="344"/>
      <c r="F567" s="345"/>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2"/>
      <c r="AF567" s="209"/>
      <c r="AG567" s="209"/>
      <c r="AH567" s="343"/>
      <c r="AI567" s="342"/>
      <c r="AJ567" s="209"/>
      <c r="AK567" s="209"/>
      <c r="AL567" s="209"/>
      <c r="AM567" s="342"/>
      <c r="AN567" s="209"/>
      <c r="AO567" s="209"/>
      <c r="AP567" s="343"/>
      <c r="AQ567" s="342"/>
      <c r="AR567" s="209"/>
      <c r="AS567" s="209"/>
      <c r="AT567" s="343"/>
      <c r="AU567" s="209"/>
      <c r="AV567" s="209"/>
      <c r="AW567" s="209"/>
      <c r="AX567" s="210"/>
    </row>
    <row r="568" spans="1:50" ht="23.25" hidden="1" customHeight="1" x14ac:dyDescent="0.15">
      <c r="A568" s="191"/>
      <c r="B568" s="188"/>
      <c r="C568" s="182"/>
      <c r="D568" s="188"/>
      <c r="E568" s="344"/>
      <c r="F568" s="345"/>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4" t="s">
        <v>14</v>
      </c>
      <c r="AC568" s="584"/>
      <c r="AD568" s="584"/>
      <c r="AE568" s="342"/>
      <c r="AF568" s="209"/>
      <c r="AG568" s="209"/>
      <c r="AH568" s="343"/>
      <c r="AI568" s="342"/>
      <c r="AJ568" s="209"/>
      <c r="AK568" s="209"/>
      <c r="AL568" s="209"/>
      <c r="AM568" s="342"/>
      <c r="AN568" s="209"/>
      <c r="AO568" s="209"/>
      <c r="AP568" s="343"/>
      <c r="AQ568" s="342"/>
      <c r="AR568" s="209"/>
      <c r="AS568" s="209"/>
      <c r="AT568" s="343"/>
      <c r="AU568" s="209"/>
      <c r="AV568" s="209"/>
      <c r="AW568" s="209"/>
      <c r="AX568" s="210"/>
    </row>
    <row r="569" spans="1:50" ht="18.75" hidden="1" customHeight="1" x14ac:dyDescent="0.15">
      <c r="A569" s="191"/>
      <c r="B569" s="188"/>
      <c r="C569" s="182"/>
      <c r="D569" s="188"/>
      <c r="E569" s="344" t="s">
        <v>374</v>
      </c>
      <c r="F569" s="345"/>
      <c r="G569" s="346"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372</v>
      </c>
      <c r="AF569" s="340"/>
      <c r="AG569" s="340"/>
      <c r="AH569" s="341"/>
      <c r="AI569" s="219" t="s">
        <v>472</v>
      </c>
      <c r="AJ569" s="219"/>
      <c r="AK569" s="219"/>
      <c r="AL569" s="161"/>
      <c r="AM569" s="219" t="s">
        <v>535</v>
      </c>
      <c r="AN569" s="219"/>
      <c r="AO569" s="219"/>
      <c r="AP569" s="161"/>
      <c r="AQ569" s="161" t="s">
        <v>355</v>
      </c>
      <c r="AR569" s="132"/>
      <c r="AS569" s="132"/>
      <c r="AT569" s="133"/>
      <c r="AU569" s="138" t="s">
        <v>253</v>
      </c>
      <c r="AV569" s="138"/>
      <c r="AW569" s="138"/>
      <c r="AX569" s="139"/>
    </row>
    <row r="570" spans="1:50" ht="18.75" hidden="1" customHeight="1" x14ac:dyDescent="0.15">
      <c r="A570" s="191"/>
      <c r="B570" s="188"/>
      <c r="C570" s="182"/>
      <c r="D570" s="188"/>
      <c r="E570" s="344"/>
      <c r="F570" s="345"/>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356</v>
      </c>
      <c r="AH570" s="136"/>
      <c r="AI570" s="158"/>
      <c r="AJ570" s="158"/>
      <c r="AK570" s="158"/>
      <c r="AL570" s="156"/>
      <c r="AM570" s="158"/>
      <c r="AN570" s="158"/>
      <c r="AO570" s="158"/>
      <c r="AP570" s="156"/>
      <c r="AQ570" s="598"/>
      <c r="AR570" s="202"/>
      <c r="AS570" s="135" t="s">
        <v>356</v>
      </c>
      <c r="AT570" s="136"/>
      <c r="AU570" s="202"/>
      <c r="AV570" s="202"/>
      <c r="AW570" s="135" t="s">
        <v>300</v>
      </c>
      <c r="AX570" s="197"/>
    </row>
    <row r="571" spans="1:50" ht="23.25" hidden="1" customHeight="1" x14ac:dyDescent="0.15">
      <c r="A571" s="191"/>
      <c r="B571" s="188"/>
      <c r="C571" s="182"/>
      <c r="D571" s="188"/>
      <c r="E571" s="344"/>
      <c r="F571" s="345"/>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2"/>
      <c r="AF571" s="209"/>
      <c r="AG571" s="209"/>
      <c r="AH571" s="209"/>
      <c r="AI571" s="342"/>
      <c r="AJ571" s="209"/>
      <c r="AK571" s="209"/>
      <c r="AL571" s="209"/>
      <c r="AM571" s="342"/>
      <c r="AN571" s="209"/>
      <c r="AO571" s="209"/>
      <c r="AP571" s="343"/>
      <c r="AQ571" s="342"/>
      <c r="AR571" s="209"/>
      <c r="AS571" s="209"/>
      <c r="AT571" s="343"/>
      <c r="AU571" s="209"/>
      <c r="AV571" s="209"/>
      <c r="AW571" s="209"/>
      <c r="AX571" s="210"/>
    </row>
    <row r="572" spans="1:50" ht="23.25" hidden="1" customHeight="1" x14ac:dyDescent="0.15">
      <c r="A572" s="191"/>
      <c r="B572" s="188"/>
      <c r="C572" s="182"/>
      <c r="D572" s="188"/>
      <c r="E572" s="344"/>
      <c r="F572" s="345"/>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2"/>
      <c r="AF572" s="209"/>
      <c r="AG572" s="209"/>
      <c r="AH572" s="343"/>
      <c r="AI572" s="342"/>
      <c r="AJ572" s="209"/>
      <c r="AK572" s="209"/>
      <c r="AL572" s="209"/>
      <c r="AM572" s="342"/>
      <c r="AN572" s="209"/>
      <c r="AO572" s="209"/>
      <c r="AP572" s="343"/>
      <c r="AQ572" s="342"/>
      <c r="AR572" s="209"/>
      <c r="AS572" s="209"/>
      <c r="AT572" s="343"/>
      <c r="AU572" s="209"/>
      <c r="AV572" s="209"/>
      <c r="AW572" s="209"/>
      <c r="AX572" s="210"/>
    </row>
    <row r="573" spans="1:50" ht="23.25" hidden="1" customHeight="1" x14ac:dyDescent="0.15">
      <c r="A573" s="191"/>
      <c r="B573" s="188"/>
      <c r="C573" s="182"/>
      <c r="D573" s="188"/>
      <c r="E573" s="344"/>
      <c r="F573" s="345"/>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4" t="s">
        <v>14</v>
      </c>
      <c r="AC573" s="584"/>
      <c r="AD573" s="584"/>
      <c r="AE573" s="342"/>
      <c r="AF573" s="209"/>
      <c r="AG573" s="209"/>
      <c r="AH573" s="343"/>
      <c r="AI573" s="342"/>
      <c r="AJ573" s="209"/>
      <c r="AK573" s="209"/>
      <c r="AL573" s="209"/>
      <c r="AM573" s="342"/>
      <c r="AN573" s="209"/>
      <c r="AO573" s="209"/>
      <c r="AP573" s="343"/>
      <c r="AQ573" s="342"/>
      <c r="AR573" s="209"/>
      <c r="AS573" s="209"/>
      <c r="AT573" s="343"/>
      <c r="AU573" s="209"/>
      <c r="AV573" s="209"/>
      <c r="AW573" s="209"/>
      <c r="AX573" s="210"/>
    </row>
    <row r="574" spans="1:50" ht="18.75" hidden="1" customHeight="1" x14ac:dyDescent="0.15">
      <c r="A574" s="191"/>
      <c r="B574" s="188"/>
      <c r="C574" s="182"/>
      <c r="D574" s="188"/>
      <c r="E574" s="344" t="s">
        <v>374</v>
      </c>
      <c r="F574" s="345"/>
      <c r="G574" s="346"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372</v>
      </c>
      <c r="AF574" s="340"/>
      <c r="AG574" s="340"/>
      <c r="AH574" s="341"/>
      <c r="AI574" s="219" t="s">
        <v>472</v>
      </c>
      <c r="AJ574" s="219"/>
      <c r="AK574" s="219"/>
      <c r="AL574" s="161"/>
      <c r="AM574" s="219" t="s">
        <v>535</v>
      </c>
      <c r="AN574" s="219"/>
      <c r="AO574" s="219"/>
      <c r="AP574" s="161"/>
      <c r="AQ574" s="161" t="s">
        <v>355</v>
      </c>
      <c r="AR574" s="132"/>
      <c r="AS574" s="132"/>
      <c r="AT574" s="133"/>
      <c r="AU574" s="138" t="s">
        <v>253</v>
      </c>
      <c r="AV574" s="138"/>
      <c r="AW574" s="138"/>
      <c r="AX574" s="139"/>
    </row>
    <row r="575" spans="1:50" ht="18.75" hidden="1" customHeight="1" x14ac:dyDescent="0.15">
      <c r="A575" s="191"/>
      <c r="B575" s="188"/>
      <c r="C575" s="182"/>
      <c r="D575" s="188"/>
      <c r="E575" s="344"/>
      <c r="F575" s="345"/>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356</v>
      </c>
      <c r="AH575" s="136"/>
      <c r="AI575" s="158"/>
      <c r="AJ575" s="158"/>
      <c r="AK575" s="158"/>
      <c r="AL575" s="156"/>
      <c r="AM575" s="158"/>
      <c r="AN575" s="158"/>
      <c r="AO575" s="158"/>
      <c r="AP575" s="156"/>
      <c r="AQ575" s="598"/>
      <c r="AR575" s="202"/>
      <c r="AS575" s="135" t="s">
        <v>356</v>
      </c>
      <c r="AT575" s="136"/>
      <c r="AU575" s="202"/>
      <c r="AV575" s="202"/>
      <c r="AW575" s="135" t="s">
        <v>300</v>
      </c>
      <c r="AX575" s="197"/>
    </row>
    <row r="576" spans="1:50" ht="23.25" hidden="1" customHeight="1" x14ac:dyDescent="0.15">
      <c r="A576" s="191"/>
      <c r="B576" s="188"/>
      <c r="C576" s="182"/>
      <c r="D576" s="188"/>
      <c r="E576" s="344"/>
      <c r="F576" s="345"/>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2"/>
      <c r="AF576" s="209"/>
      <c r="AG576" s="209"/>
      <c r="AH576" s="209"/>
      <c r="AI576" s="342"/>
      <c r="AJ576" s="209"/>
      <c r="AK576" s="209"/>
      <c r="AL576" s="209"/>
      <c r="AM576" s="342"/>
      <c r="AN576" s="209"/>
      <c r="AO576" s="209"/>
      <c r="AP576" s="343"/>
      <c r="AQ576" s="342"/>
      <c r="AR576" s="209"/>
      <c r="AS576" s="209"/>
      <c r="AT576" s="343"/>
      <c r="AU576" s="209"/>
      <c r="AV576" s="209"/>
      <c r="AW576" s="209"/>
      <c r="AX576" s="210"/>
    </row>
    <row r="577" spans="1:50" ht="23.25" hidden="1" customHeight="1" x14ac:dyDescent="0.15">
      <c r="A577" s="191"/>
      <c r="B577" s="188"/>
      <c r="C577" s="182"/>
      <c r="D577" s="188"/>
      <c r="E577" s="344"/>
      <c r="F577" s="345"/>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2"/>
      <c r="AF577" s="209"/>
      <c r="AG577" s="209"/>
      <c r="AH577" s="343"/>
      <c r="AI577" s="342"/>
      <c r="AJ577" s="209"/>
      <c r="AK577" s="209"/>
      <c r="AL577" s="209"/>
      <c r="AM577" s="342"/>
      <c r="AN577" s="209"/>
      <c r="AO577" s="209"/>
      <c r="AP577" s="343"/>
      <c r="AQ577" s="342"/>
      <c r="AR577" s="209"/>
      <c r="AS577" s="209"/>
      <c r="AT577" s="343"/>
      <c r="AU577" s="209"/>
      <c r="AV577" s="209"/>
      <c r="AW577" s="209"/>
      <c r="AX577" s="210"/>
    </row>
    <row r="578" spans="1:50" ht="23.25" hidden="1" customHeight="1" x14ac:dyDescent="0.15">
      <c r="A578" s="191"/>
      <c r="B578" s="188"/>
      <c r="C578" s="182"/>
      <c r="D578" s="188"/>
      <c r="E578" s="344"/>
      <c r="F578" s="345"/>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4" t="s">
        <v>14</v>
      </c>
      <c r="AC578" s="584"/>
      <c r="AD578" s="584"/>
      <c r="AE578" s="342"/>
      <c r="AF578" s="209"/>
      <c r="AG578" s="209"/>
      <c r="AH578" s="343"/>
      <c r="AI578" s="342"/>
      <c r="AJ578" s="209"/>
      <c r="AK578" s="209"/>
      <c r="AL578" s="209"/>
      <c r="AM578" s="342"/>
      <c r="AN578" s="209"/>
      <c r="AO578" s="209"/>
      <c r="AP578" s="343"/>
      <c r="AQ578" s="342"/>
      <c r="AR578" s="209"/>
      <c r="AS578" s="209"/>
      <c r="AT578" s="343"/>
      <c r="AU578" s="209"/>
      <c r="AV578" s="209"/>
      <c r="AW578" s="209"/>
      <c r="AX578" s="210"/>
    </row>
    <row r="579" spans="1:50" ht="18.75" hidden="1" customHeight="1" x14ac:dyDescent="0.15">
      <c r="A579" s="191"/>
      <c r="B579" s="188"/>
      <c r="C579" s="182"/>
      <c r="D579" s="188"/>
      <c r="E579" s="344" t="s">
        <v>374</v>
      </c>
      <c r="F579" s="345"/>
      <c r="G579" s="346"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372</v>
      </c>
      <c r="AF579" s="340"/>
      <c r="AG579" s="340"/>
      <c r="AH579" s="341"/>
      <c r="AI579" s="219" t="s">
        <v>472</v>
      </c>
      <c r="AJ579" s="219"/>
      <c r="AK579" s="219"/>
      <c r="AL579" s="161"/>
      <c r="AM579" s="219" t="s">
        <v>535</v>
      </c>
      <c r="AN579" s="219"/>
      <c r="AO579" s="219"/>
      <c r="AP579" s="161"/>
      <c r="AQ579" s="161" t="s">
        <v>355</v>
      </c>
      <c r="AR579" s="132"/>
      <c r="AS579" s="132"/>
      <c r="AT579" s="133"/>
      <c r="AU579" s="138" t="s">
        <v>253</v>
      </c>
      <c r="AV579" s="138"/>
      <c r="AW579" s="138"/>
      <c r="AX579" s="139"/>
    </row>
    <row r="580" spans="1:50" ht="18.75" hidden="1" customHeight="1" x14ac:dyDescent="0.15">
      <c r="A580" s="191"/>
      <c r="B580" s="188"/>
      <c r="C580" s="182"/>
      <c r="D580" s="188"/>
      <c r="E580" s="344"/>
      <c r="F580" s="345"/>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356</v>
      </c>
      <c r="AH580" s="136"/>
      <c r="AI580" s="158"/>
      <c r="AJ580" s="158"/>
      <c r="AK580" s="158"/>
      <c r="AL580" s="156"/>
      <c r="AM580" s="158"/>
      <c r="AN580" s="158"/>
      <c r="AO580" s="158"/>
      <c r="AP580" s="156"/>
      <c r="AQ580" s="598"/>
      <c r="AR580" s="202"/>
      <c r="AS580" s="135" t="s">
        <v>356</v>
      </c>
      <c r="AT580" s="136"/>
      <c r="AU580" s="202"/>
      <c r="AV580" s="202"/>
      <c r="AW580" s="135" t="s">
        <v>300</v>
      </c>
      <c r="AX580" s="197"/>
    </row>
    <row r="581" spans="1:50" ht="23.25" hidden="1" customHeight="1" x14ac:dyDescent="0.15">
      <c r="A581" s="191"/>
      <c r="B581" s="188"/>
      <c r="C581" s="182"/>
      <c r="D581" s="188"/>
      <c r="E581" s="344"/>
      <c r="F581" s="345"/>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2"/>
      <c r="AF581" s="209"/>
      <c r="AG581" s="209"/>
      <c r="AH581" s="209"/>
      <c r="AI581" s="342"/>
      <c r="AJ581" s="209"/>
      <c r="AK581" s="209"/>
      <c r="AL581" s="209"/>
      <c r="AM581" s="342"/>
      <c r="AN581" s="209"/>
      <c r="AO581" s="209"/>
      <c r="AP581" s="343"/>
      <c r="AQ581" s="342"/>
      <c r="AR581" s="209"/>
      <c r="AS581" s="209"/>
      <c r="AT581" s="343"/>
      <c r="AU581" s="209"/>
      <c r="AV581" s="209"/>
      <c r="AW581" s="209"/>
      <c r="AX581" s="210"/>
    </row>
    <row r="582" spans="1:50" ht="23.25" hidden="1" customHeight="1" x14ac:dyDescent="0.15">
      <c r="A582" s="191"/>
      <c r="B582" s="188"/>
      <c r="C582" s="182"/>
      <c r="D582" s="188"/>
      <c r="E582" s="344"/>
      <c r="F582" s="345"/>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2"/>
      <c r="AF582" s="209"/>
      <c r="AG582" s="209"/>
      <c r="AH582" s="343"/>
      <c r="AI582" s="342"/>
      <c r="AJ582" s="209"/>
      <c r="AK582" s="209"/>
      <c r="AL582" s="209"/>
      <c r="AM582" s="342"/>
      <c r="AN582" s="209"/>
      <c r="AO582" s="209"/>
      <c r="AP582" s="343"/>
      <c r="AQ582" s="342"/>
      <c r="AR582" s="209"/>
      <c r="AS582" s="209"/>
      <c r="AT582" s="343"/>
      <c r="AU582" s="209"/>
      <c r="AV582" s="209"/>
      <c r="AW582" s="209"/>
      <c r="AX582" s="210"/>
    </row>
    <row r="583" spans="1:50" ht="23.25" hidden="1" customHeight="1" x14ac:dyDescent="0.15">
      <c r="A583" s="191"/>
      <c r="B583" s="188"/>
      <c r="C583" s="182"/>
      <c r="D583" s="188"/>
      <c r="E583" s="344"/>
      <c r="F583" s="345"/>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4" t="s">
        <v>14</v>
      </c>
      <c r="AC583" s="584"/>
      <c r="AD583" s="584"/>
      <c r="AE583" s="342"/>
      <c r="AF583" s="209"/>
      <c r="AG583" s="209"/>
      <c r="AH583" s="343"/>
      <c r="AI583" s="342"/>
      <c r="AJ583" s="209"/>
      <c r="AK583" s="209"/>
      <c r="AL583" s="209"/>
      <c r="AM583" s="342"/>
      <c r="AN583" s="209"/>
      <c r="AO583" s="209"/>
      <c r="AP583" s="343"/>
      <c r="AQ583" s="342"/>
      <c r="AR583" s="209"/>
      <c r="AS583" s="209"/>
      <c r="AT583" s="343"/>
      <c r="AU583" s="209"/>
      <c r="AV583" s="209"/>
      <c r="AW583" s="209"/>
      <c r="AX583" s="210"/>
    </row>
    <row r="584" spans="1:50" ht="18.75" hidden="1" customHeight="1" x14ac:dyDescent="0.15">
      <c r="A584" s="191"/>
      <c r="B584" s="188"/>
      <c r="C584" s="182"/>
      <c r="D584" s="188"/>
      <c r="E584" s="344" t="s">
        <v>374</v>
      </c>
      <c r="F584" s="345"/>
      <c r="G584" s="346"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372</v>
      </c>
      <c r="AF584" s="340"/>
      <c r="AG584" s="340"/>
      <c r="AH584" s="341"/>
      <c r="AI584" s="219" t="s">
        <v>472</v>
      </c>
      <c r="AJ584" s="219"/>
      <c r="AK584" s="219"/>
      <c r="AL584" s="161"/>
      <c r="AM584" s="219" t="s">
        <v>535</v>
      </c>
      <c r="AN584" s="219"/>
      <c r="AO584" s="219"/>
      <c r="AP584" s="161"/>
      <c r="AQ584" s="161" t="s">
        <v>355</v>
      </c>
      <c r="AR584" s="132"/>
      <c r="AS584" s="132"/>
      <c r="AT584" s="133"/>
      <c r="AU584" s="138" t="s">
        <v>253</v>
      </c>
      <c r="AV584" s="138"/>
      <c r="AW584" s="138"/>
      <c r="AX584" s="139"/>
    </row>
    <row r="585" spans="1:50" ht="18.75" hidden="1" customHeight="1" x14ac:dyDescent="0.15">
      <c r="A585" s="191"/>
      <c r="B585" s="188"/>
      <c r="C585" s="182"/>
      <c r="D585" s="188"/>
      <c r="E585" s="344"/>
      <c r="F585" s="345"/>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356</v>
      </c>
      <c r="AH585" s="136"/>
      <c r="AI585" s="158"/>
      <c r="AJ585" s="158"/>
      <c r="AK585" s="158"/>
      <c r="AL585" s="156"/>
      <c r="AM585" s="158"/>
      <c r="AN585" s="158"/>
      <c r="AO585" s="158"/>
      <c r="AP585" s="156"/>
      <c r="AQ585" s="598"/>
      <c r="AR585" s="202"/>
      <c r="AS585" s="135" t="s">
        <v>356</v>
      </c>
      <c r="AT585" s="136"/>
      <c r="AU585" s="202"/>
      <c r="AV585" s="202"/>
      <c r="AW585" s="135" t="s">
        <v>300</v>
      </c>
      <c r="AX585" s="197"/>
    </row>
    <row r="586" spans="1:50" ht="23.25" hidden="1" customHeight="1" x14ac:dyDescent="0.15">
      <c r="A586" s="191"/>
      <c r="B586" s="188"/>
      <c r="C586" s="182"/>
      <c r="D586" s="188"/>
      <c r="E586" s="344"/>
      <c r="F586" s="345"/>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2"/>
      <c r="AF586" s="209"/>
      <c r="AG586" s="209"/>
      <c r="AH586" s="209"/>
      <c r="AI586" s="342"/>
      <c r="AJ586" s="209"/>
      <c r="AK586" s="209"/>
      <c r="AL586" s="209"/>
      <c r="AM586" s="342"/>
      <c r="AN586" s="209"/>
      <c r="AO586" s="209"/>
      <c r="AP586" s="343"/>
      <c r="AQ586" s="342"/>
      <c r="AR586" s="209"/>
      <c r="AS586" s="209"/>
      <c r="AT586" s="343"/>
      <c r="AU586" s="209"/>
      <c r="AV586" s="209"/>
      <c r="AW586" s="209"/>
      <c r="AX586" s="210"/>
    </row>
    <row r="587" spans="1:50" ht="23.25" hidden="1" customHeight="1" x14ac:dyDescent="0.15">
      <c r="A587" s="191"/>
      <c r="B587" s="188"/>
      <c r="C587" s="182"/>
      <c r="D587" s="188"/>
      <c r="E587" s="344"/>
      <c r="F587" s="345"/>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2"/>
      <c r="AF587" s="209"/>
      <c r="AG587" s="209"/>
      <c r="AH587" s="343"/>
      <c r="AI587" s="342"/>
      <c r="AJ587" s="209"/>
      <c r="AK587" s="209"/>
      <c r="AL587" s="209"/>
      <c r="AM587" s="342"/>
      <c r="AN587" s="209"/>
      <c r="AO587" s="209"/>
      <c r="AP587" s="343"/>
      <c r="AQ587" s="342"/>
      <c r="AR587" s="209"/>
      <c r="AS587" s="209"/>
      <c r="AT587" s="343"/>
      <c r="AU587" s="209"/>
      <c r="AV587" s="209"/>
      <c r="AW587" s="209"/>
      <c r="AX587" s="210"/>
    </row>
    <row r="588" spans="1:50" ht="23.25" hidden="1" customHeight="1" x14ac:dyDescent="0.15">
      <c r="A588" s="191"/>
      <c r="B588" s="188"/>
      <c r="C588" s="182"/>
      <c r="D588" s="188"/>
      <c r="E588" s="344"/>
      <c r="F588" s="345"/>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4" t="s">
        <v>14</v>
      </c>
      <c r="AC588" s="584"/>
      <c r="AD588" s="584"/>
      <c r="AE588" s="342"/>
      <c r="AF588" s="209"/>
      <c r="AG588" s="209"/>
      <c r="AH588" s="343"/>
      <c r="AI588" s="342"/>
      <c r="AJ588" s="209"/>
      <c r="AK588" s="209"/>
      <c r="AL588" s="209"/>
      <c r="AM588" s="342"/>
      <c r="AN588" s="209"/>
      <c r="AO588" s="209"/>
      <c r="AP588" s="343"/>
      <c r="AQ588" s="342"/>
      <c r="AR588" s="209"/>
      <c r="AS588" s="209"/>
      <c r="AT588" s="343"/>
      <c r="AU588" s="209"/>
      <c r="AV588" s="209"/>
      <c r="AW588" s="209"/>
      <c r="AX588" s="210"/>
    </row>
    <row r="589" spans="1:50" ht="23.85" hidden="1" customHeight="1" x14ac:dyDescent="0.15">
      <c r="A589" s="191"/>
      <c r="B589" s="188"/>
      <c r="C589" s="182"/>
      <c r="D589" s="188"/>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354</v>
      </c>
      <c r="F592" s="177"/>
      <c r="G592" s="906" t="s">
        <v>384</v>
      </c>
      <c r="H592" s="125"/>
      <c r="I592" s="125"/>
      <c r="J592" s="907"/>
      <c r="K592" s="908"/>
      <c r="L592" s="908"/>
      <c r="M592" s="908"/>
      <c r="N592" s="908"/>
      <c r="O592" s="908"/>
      <c r="P592" s="908"/>
      <c r="Q592" s="908"/>
      <c r="R592" s="908"/>
      <c r="S592" s="908"/>
      <c r="T592" s="90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0"/>
    </row>
    <row r="593" spans="1:50" ht="18.75" hidden="1" customHeight="1" x14ac:dyDescent="0.15">
      <c r="A593" s="191"/>
      <c r="B593" s="188"/>
      <c r="C593" s="182"/>
      <c r="D593" s="188"/>
      <c r="E593" s="344" t="s">
        <v>373</v>
      </c>
      <c r="F593" s="345"/>
      <c r="G593" s="346"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372</v>
      </c>
      <c r="AF593" s="340"/>
      <c r="AG593" s="340"/>
      <c r="AH593" s="341"/>
      <c r="AI593" s="219" t="s">
        <v>472</v>
      </c>
      <c r="AJ593" s="219"/>
      <c r="AK593" s="219"/>
      <c r="AL593" s="161"/>
      <c r="AM593" s="219" t="s">
        <v>535</v>
      </c>
      <c r="AN593" s="219"/>
      <c r="AO593" s="219"/>
      <c r="AP593" s="161"/>
      <c r="AQ593" s="161" t="s">
        <v>355</v>
      </c>
      <c r="AR593" s="132"/>
      <c r="AS593" s="132"/>
      <c r="AT593" s="133"/>
      <c r="AU593" s="138" t="s">
        <v>253</v>
      </c>
      <c r="AV593" s="138"/>
      <c r="AW593" s="138"/>
      <c r="AX593" s="139"/>
    </row>
    <row r="594" spans="1:50" ht="18.75" hidden="1" customHeight="1" x14ac:dyDescent="0.15">
      <c r="A594" s="191"/>
      <c r="B594" s="188"/>
      <c r="C594" s="182"/>
      <c r="D594" s="188"/>
      <c r="E594" s="344"/>
      <c r="F594" s="345"/>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356</v>
      </c>
      <c r="AH594" s="136"/>
      <c r="AI594" s="158"/>
      <c r="AJ594" s="158"/>
      <c r="AK594" s="158"/>
      <c r="AL594" s="156"/>
      <c r="AM594" s="158"/>
      <c r="AN594" s="158"/>
      <c r="AO594" s="158"/>
      <c r="AP594" s="156"/>
      <c r="AQ594" s="598"/>
      <c r="AR594" s="202"/>
      <c r="AS594" s="135" t="s">
        <v>356</v>
      </c>
      <c r="AT594" s="136"/>
      <c r="AU594" s="202"/>
      <c r="AV594" s="202"/>
      <c r="AW594" s="135" t="s">
        <v>300</v>
      </c>
      <c r="AX594" s="197"/>
    </row>
    <row r="595" spans="1:50" ht="23.25" hidden="1" customHeight="1" x14ac:dyDescent="0.15">
      <c r="A595" s="191"/>
      <c r="B595" s="188"/>
      <c r="C595" s="182"/>
      <c r="D595" s="188"/>
      <c r="E595" s="344"/>
      <c r="F595" s="345"/>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2"/>
      <c r="AF595" s="209"/>
      <c r="AG595" s="209"/>
      <c r="AH595" s="209"/>
      <c r="AI595" s="342"/>
      <c r="AJ595" s="209"/>
      <c r="AK595" s="209"/>
      <c r="AL595" s="209"/>
      <c r="AM595" s="342"/>
      <c r="AN595" s="209"/>
      <c r="AO595" s="209"/>
      <c r="AP595" s="343"/>
      <c r="AQ595" s="342"/>
      <c r="AR595" s="209"/>
      <c r="AS595" s="209"/>
      <c r="AT595" s="343"/>
      <c r="AU595" s="209"/>
      <c r="AV595" s="209"/>
      <c r="AW595" s="209"/>
      <c r="AX595" s="210"/>
    </row>
    <row r="596" spans="1:50" ht="23.25" hidden="1" customHeight="1" x14ac:dyDescent="0.15">
      <c r="A596" s="191"/>
      <c r="B596" s="188"/>
      <c r="C596" s="182"/>
      <c r="D596" s="188"/>
      <c r="E596" s="344"/>
      <c r="F596" s="345"/>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2"/>
      <c r="AF596" s="209"/>
      <c r="AG596" s="209"/>
      <c r="AH596" s="343"/>
      <c r="AI596" s="342"/>
      <c r="AJ596" s="209"/>
      <c r="AK596" s="209"/>
      <c r="AL596" s="209"/>
      <c r="AM596" s="342"/>
      <c r="AN596" s="209"/>
      <c r="AO596" s="209"/>
      <c r="AP596" s="343"/>
      <c r="AQ596" s="342"/>
      <c r="AR596" s="209"/>
      <c r="AS596" s="209"/>
      <c r="AT596" s="343"/>
      <c r="AU596" s="209"/>
      <c r="AV596" s="209"/>
      <c r="AW596" s="209"/>
      <c r="AX596" s="210"/>
    </row>
    <row r="597" spans="1:50" ht="23.25" hidden="1" customHeight="1" x14ac:dyDescent="0.15">
      <c r="A597" s="191"/>
      <c r="B597" s="188"/>
      <c r="C597" s="182"/>
      <c r="D597" s="188"/>
      <c r="E597" s="344"/>
      <c r="F597" s="345"/>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4" t="s">
        <v>301</v>
      </c>
      <c r="AC597" s="584"/>
      <c r="AD597" s="584"/>
      <c r="AE597" s="342"/>
      <c r="AF597" s="209"/>
      <c r="AG597" s="209"/>
      <c r="AH597" s="343"/>
      <c r="AI597" s="342"/>
      <c r="AJ597" s="209"/>
      <c r="AK597" s="209"/>
      <c r="AL597" s="209"/>
      <c r="AM597" s="342"/>
      <c r="AN597" s="209"/>
      <c r="AO597" s="209"/>
      <c r="AP597" s="343"/>
      <c r="AQ597" s="342"/>
      <c r="AR597" s="209"/>
      <c r="AS597" s="209"/>
      <c r="AT597" s="343"/>
      <c r="AU597" s="209"/>
      <c r="AV597" s="209"/>
      <c r="AW597" s="209"/>
      <c r="AX597" s="210"/>
    </row>
    <row r="598" spans="1:50" ht="18.75" hidden="1" customHeight="1" x14ac:dyDescent="0.15">
      <c r="A598" s="191"/>
      <c r="B598" s="188"/>
      <c r="C598" s="182"/>
      <c r="D598" s="188"/>
      <c r="E598" s="344" t="s">
        <v>373</v>
      </c>
      <c r="F598" s="345"/>
      <c r="G598" s="346"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372</v>
      </c>
      <c r="AF598" s="340"/>
      <c r="AG598" s="340"/>
      <c r="AH598" s="341"/>
      <c r="AI598" s="219" t="s">
        <v>472</v>
      </c>
      <c r="AJ598" s="219"/>
      <c r="AK598" s="219"/>
      <c r="AL598" s="161"/>
      <c r="AM598" s="219" t="s">
        <v>535</v>
      </c>
      <c r="AN598" s="219"/>
      <c r="AO598" s="219"/>
      <c r="AP598" s="161"/>
      <c r="AQ598" s="161" t="s">
        <v>355</v>
      </c>
      <c r="AR598" s="132"/>
      <c r="AS598" s="132"/>
      <c r="AT598" s="133"/>
      <c r="AU598" s="138" t="s">
        <v>253</v>
      </c>
      <c r="AV598" s="138"/>
      <c r="AW598" s="138"/>
      <c r="AX598" s="139"/>
    </row>
    <row r="599" spans="1:50" ht="18.75" hidden="1" customHeight="1" x14ac:dyDescent="0.15">
      <c r="A599" s="191"/>
      <c r="B599" s="188"/>
      <c r="C599" s="182"/>
      <c r="D599" s="188"/>
      <c r="E599" s="344"/>
      <c r="F599" s="345"/>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356</v>
      </c>
      <c r="AH599" s="136"/>
      <c r="AI599" s="158"/>
      <c r="AJ599" s="158"/>
      <c r="AK599" s="158"/>
      <c r="AL599" s="156"/>
      <c r="AM599" s="158"/>
      <c r="AN599" s="158"/>
      <c r="AO599" s="158"/>
      <c r="AP599" s="156"/>
      <c r="AQ599" s="598"/>
      <c r="AR599" s="202"/>
      <c r="AS599" s="135" t="s">
        <v>356</v>
      </c>
      <c r="AT599" s="136"/>
      <c r="AU599" s="202"/>
      <c r="AV599" s="202"/>
      <c r="AW599" s="135" t="s">
        <v>300</v>
      </c>
      <c r="AX599" s="197"/>
    </row>
    <row r="600" spans="1:50" ht="23.25" hidden="1" customHeight="1" x14ac:dyDescent="0.15">
      <c r="A600" s="191"/>
      <c r="B600" s="188"/>
      <c r="C600" s="182"/>
      <c r="D600" s="188"/>
      <c r="E600" s="344"/>
      <c r="F600" s="345"/>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2"/>
      <c r="AF600" s="209"/>
      <c r="AG600" s="209"/>
      <c r="AH600" s="209"/>
      <c r="AI600" s="342"/>
      <c r="AJ600" s="209"/>
      <c r="AK600" s="209"/>
      <c r="AL600" s="209"/>
      <c r="AM600" s="342"/>
      <c r="AN600" s="209"/>
      <c r="AO600" s="209"/>
      <c r="AP600" s="343"/>
      <c r="AQ600" s="342"/>
      <c r="AR600" s="209"/>
      <c r="AS600" s="209"/>
      <c r="AT600" s="343"/>
      <c r="AU600" s="209"/>
      <c r="AV600" s="209"/>
      <c r="AW600" s="209"/>
      <c r="AX600" s="210"/>
    </row>
    <row r="601" spans="1:50" ht="23.25" hidden="1" customHeight="1" x14ac:dyDescent="0.15">
      <c r="A601" s="191"/>
      <c r="B601" s="188"/>
      <c r="C601" s="182"/>
      <c r="D601" s="188"/>
      <c r="E601" s="344"/>
      <c r="F601" s="345"/>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2"/>
      <c r="AF601" s="209"/>
      <c r="AG601" s="209"/>
      <c r="AH601" s="343"/>
      <c r="AI601" s="342"/>
      <c r="AJ601" s="209"/>
      <c r="AK601" s="209"/>
      <c r="AL601" s="209"/>
      <c r="AM601" s="342"/>
      <c r="AN601" s="209"/>
      <c r="AO601" s="209"/>
      <c r="AP601" s="343"/>
      <c r="AQ601" s="342"/>
      <c r="AR601" s="209"/>
      <c r="AS601" s="209"/>
      <c r="AT601" s="343"/>
      <c r="AU601" s="209"/>
      <c r="AV601" s="209"/>
      <c r="AW601" s="209"/>
      <c r="AX601" s="210"/>
    </row>
    <row r="602" spans="1:50" ht="23.25" hidden="1" customHeight="1" x14ac:dyDescent="0.15">
      <c r="A602" s="191"/>
      <c r="B602" s="188"/>
      <c r="C602" s="182"/>
      <c r="D602" s="188"/>
      <c r="E602" s="344"/>
      <c r="F602" s="345"/>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4" t="s">
        <v>301</v>
      </c>
      <c r="AC602" s="584"/>
      <c r="AD602" s="584"/>
      <c r="AE602" s="342"/>
      <c r="AF602" s="209"/>
      <c r="AG602" s="209"/>
      <c r="AH602" s="343"/>
      <c r="AI602" s="342"/>
      <c r="AJ602" s="209"/>
      <c r="AK602" s="209"/>
      <c r="AL602" s="209"/>
      <c r="AM602" s="342"/>
      <c r="AN602" s="209"/>
      <c r="AO602" s="209"/>
      <c r="AP602" s="343"/>
      <c r="AQ602" s="342"/>
      <c r="AR602" s="209"/>
      <c r="AS602" s="209"/>
      <c r="AT602" s="343"/>
      <c r="AU602" s="209"/>
      <c r="AV602" s="209"/>
      <c r="AW602" s="209"/>
      <c r="AX602" s="210"/>
    </row>
    <row r="603" spans="1:50" ht="18.75" hidden="1" customHeight="1" x14ac:dyDescent="0.15">
      <c r="A603" s="191"/>
      <c r="B603" s="188"/>
      <c r="C603" s="182"/>
      <c r="D603" s="188"/>
      <c r="E603" s="344" t="s">
        <v>373</v>
      </c>
      <c r="F603" s="345"/>
      <c r="G603" s="346"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372</v>
      </c>
      <c r="AF603" s="340"/>
      <c r="AG603" s="340"/>
      <c r="AH603" s="341"/>
      <c r="AI603" s="219" t="s">
        <v>472</v>
      </c>
      <c r="AJ603" s="219"/>
      <c r="AK603" s="219"/>
      <c r="AL603" s="161"/>
      <c r="AM603" s="219" t="s">
        <v>535</v>
      </c>
      <c r="AN603" s="219"/>
      <c r="AO603" s="219"/>
      <c r="AP603" s="161"/>
      <c r="AQ603" s="161" t="s">
        <v>355</v>
      </c>
      <c r="AR603" s="132"/>
      <c r="AS603" s="132"/>
      <c r="AT603" s="133"/>
      <c r="AU603" s="138" t="s">
        <v>253</v>
      </c>
      <c r="AV603" s="138"/>
      <c r="AW603" s="138"/>
      <c r="AX603" s="139"/>
    </row>
    <row r="604" spans="1:50" ht="18.75" hidden="1" customHeight="1" x14ac:dyDescent="0.15">
      <c r="A604" s="191"/>
      <c r="B604" s="188"/>
      <c r="C604" s="182"/>
      <c r="D604" s="188"/>
      <c r="E604" s="344"/>
      <c r="F604" s="345"/>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356</v>
      </c>
      <c r="AH604" s="136"/>
      <c r="AI604" s="158"/>
      <c r="AJ604" s="158"/>
      <c r="AK604" s="158"/>
      <c r="AL604" s="156"/>
      <c r="AM604" s="158"/>
      <c r="AN604" s="158"/>
      <c r="AO604" s="158"/>
      <c r="AP604" s="156"/>
      <c r="AQ604" s="598"/>
      <c r="AR604" s="202"/>
      <c r="AS604" s="135" t="s">
        <v>356</v>
      </c>
      <c r="AT604" s="136"/>
      <c r="AU604" s="202"/>
      <c r="AV604" s="202"/>
      <c r="AW604" s="135" t="s">
        <v>300</v>
      </c>
      <c r="AX604" s="197"/>
    </row>
    <row r="605" spans="1:50" ht="23.25" hidden="1" customHeight="1" x14ac:dyDescent="0.15">
      <c r="A605" s="191"/>
      <c r="B605" s="188"/>
      <c r="C605" s="182"/>
      <c r="D605" s="188"/>
      <c r="E605" s="344"/>
      <c r="F605" s="345"/>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2"/>
      <c r="AF605" s="209"/>
      <c r="AG605" s="209"/>
      <c r="AH605" s="209"/>
      <c r="AI605" s="342"/>
      <c r="AJ605" s="209"/>
      <c r="AK605" s="209"/>
      <c r="AL605" s="209"/>
      <c r="AM605" s="342"/>
      <c r="AN605" s="209"/>
      <c r="AO605" s="209"/>
      <c r="AP605" s="343"/>
      <c r="AQ605" s="342"/>
      <c r="AR605" s="209"/>
      <c r="AS605" s="209"/>
      <c r="AT605" s="343"/>
      <c r="AU605" s="209"/>
      <c r="AV605" s="209"/>
      <c r="AW605" s="209"/>
      <c r="AX605" s="210"/>
    </row>
    <row r="606" spans="1:50" ht="23.25" hidden="1" customHeight="1" x14ac:dyDescent="0.15">
      <c r="A606" s="191"/>
      <c r="B606" s="188"/>
      <c r="C606" s="182"/>
      <c r="D606" s="188"/>
      <c r="E606" s="344"/>
      <c r="F606" s="345"/>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2"/>
      <c r="AF606" s="209"/>
      <c r="AG606" s="209"/>
      <c r="AH606" s="343"/>
      <c r="AI606" s="342"/>
      <c r="AJ606" s="209"/>
      <c r="AK606" s="209"/>
      <c r="AL606" s="209"/>
      <c r="AM606" s="342"/>
      <c r="AN606" s="209"/>
      <c r="AO606" s="209"/>
      <c r="AP606" s="343"/>
      <c r="AQ606" s="342"/>
      <c r="AR606" s="209"/>
      <c r="AS606" s="209"/>
      <c r="AT606" s="343"/>
      <c r="AU606" s="209"/>
      <c r="AV606" s="209"/>
      <c r="AW606" s="209"/>
      <c r="AX606" s="210"/>
    </row>
    <row r="607" spans="1:50" ht="23.25" hidden="1" customHeight="1" x14ac:dyDescent="0.15">
      <c r="A607" s="191"/>
      <c r="B607" s="188"/>
      <c r="C607" s="182"/>
      <c r="D607" s="188"/>
      <c r="E607" s="344"/>
      <c r="F607" s="345"/>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4" t="s">
        <v>301</v>
      </c>
      <c r="AC607" s="584"/>
      <c r="AD607" s="584"/>
      <c r="AE607" s="342"/>
      <c r="AF607" s="209"/>
      <c r="AG607" s="209"/>
      <c r="AH607" s="343"/>
      <c r="AI607" s="342"/>
      <c r="AJ607" s="209"/>
      <c r="AK607" s="209"/>
      <c r="AL607" s="209"/>
      <c r="AM607" s="342"/>
      <c r="AN607" s="209"/>
      <c r="AO607" s="209"/>
      <c r="AP607" s="343"/>
      <c r="AQ607" s="342"/>
      <c r="AR607" s="209"/>
      <c r="AS607" s="209"/>
      <c r="AT607" s="343"/>
      <c r="AU607" s="209"/>
      <c r="AV607" s="209"/>
      <c r="AW607" s="209"/>
      <c r="AX607" s="210"/>
    </row>
    <row r="608" spans="1:50" ht="18.75" hidden="1" customHeight="1" x14ac:dyDescent="0.15">
      <c r="A608" s="191"/>
      <c r="B608" s="188"/>
      <c r="C608" s="182"/>
      <c r="D608" s="188"/>
      <c r="E608" s="344" t="s">
        <v>373</v>
      </c>
      <c r="F608" s="345"/>
      <c r="G608" s="346"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372</v>
      </c>
      <c r="AF608" s="340"/>
      <c r="AG608" s="340"/>
      <c r="AH608" s="341"/>
      <c r="AI608" s="219" t="s">
        <v>472</v>
      </c>
      <c r="AJ608" s="219"/>
      <c r="AK608" s="219"/>
      <c r="AL608" s="161"/>
      <c r="AM608" s="219" t="s">
        <v>535</v>
      </c>
      <c r="AN608" s="219"/>
      <c r="AO608" s="219"/>
      <c r="AP608" s="161"/>
      <c r="AQ608" s="161" t="s">
        <v>355</v>
      </c>
      <c r="AR608" s="132"/>
      <c r="AS608" s="132"/>
      <c r="AT608" s="133"/>
      <c r="AU608" s="138" t="s">
        <v>253</v>
      </c>
      <c r="AV608" s="138"/>
      <c r="AW608" s="138"/>
      <c r="AX608" s="139"/>
    </row>
    <row r="609" spans="1:50" ht="18.75" hidden="1" customHeight="1" x14ac:dyDescent="0.15">
      <c r="A609" s="191"/>
      <c r="B609" s="188"/>
      <c r="C609" s="182"/>
      <c r="D609" s="188"/>
      <c r="E609" s="344"/>
      <c r="F609" s="345"/>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356</v>
      </c>
      <c r="AH609" s="136"/>
      <c r="AI609" s="158"/>
      <c r="AJ609" s="158"/>
      <c r="AK609" s="158"/>
      <c r="AL609" s="156"/>
      <c r="AM609" s="158"/>
      <c r="AN609" s="158"/>
      <c r="AO609" s="158"/>
      <c r="AP609" s="156"/>
      <c r="AQ609" s="598"/>
      <c r="AR609" s="202"/>
      <c r="AS609" s="135" t="s">
        <v>356</v>
      </c>
      <c r="AT609" s="136"/>
      <c r="AU609" s="202"/>
      <c r="AV609" s="202"/>
      <c r="AW609" s="135" t="s">
        <v>300</v>
      </c>
      <c r="AX609" s="197"/>
    </row>
    <row r="610" spans="1:50" ht="23.25" hidden="1" customHeight="1" x14ac:dyDescent="0.15">
      <c r="A610" s="191"/>
      <c r="B610" s="188"/>
      <c r="C610" s="182"/>
      <c r="D610" s="188"/>
      <c r="E610" s="344"/>
      <c r="F610" s="345"/>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2"/>
      <c r="AF610" s="209"/>
      <c r="AG610" s="209"/>
      <c r="AH610" s="209"/>
      <c r="AI610" s="342"/>
      <c r="AJ610" s="209"/>
      <c r="AK610" s="209"/>
      <c r="AL610" s="209"/>
      <c r="AM610" s="342"/>
      <c r="AN610" s="209"/>
      <c r="AO610" s="209"/>
      <c r="AP610" s="343"/>
      <c r="AQ610" s="342"/>
      <c r="AR610" s="209"/>
      <c r="AS610" s="209"/>
      <c r="AT610" s="343"/>
      <c r="AU610" s="209"/>
      <c r="AV610" s="209"/>
      <c r="AW610" s="209"/>
      <c r="AX610" s="210"/>
    </row>
    <row r="611" spans="1:50" ht="23.25" hidden="1" customHeight="1" x14ac:dyDescent="0.15">
      <c r="A611" s="191"/>
      <c r="B611" s="188"/>
      <c r="C611" s="182"/>
      <c r="D611" s="188"/>
      <c r="E611" s="344"/>
      <c r="F611" s="345"/>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2"/>
      <c r="AF611" s="209"/>
      <c r="AG611" s="209"/>
      <c r="AH611" s="343"/>
      <c r="AI611" s="342"/>
      <c r="AJ611" s="209"/>
      <c r="AK611" s="209"/>
      <c r="AL611" s="209"/>
      <c r="AM611" s="342"/>
      <c r="AN611" s="209"/>
      <c r="AO611" s="209"/>
      <c r="AP611" s="343"/>
      <c r="AQ611" s="342"/>
      <c r="AR611" s="209"/>
      <c r="AS611" s="209"/>
      <c r="AT611" s="343"/>
      <c r="AU611" s="209"/>
      <c r="AV611" s="209"/>
      <c r="AW611" s="209"/>
      <c r="AX611" s="210"/>
    </row>
    <row r="612" spans="1:50" ht="23.25" hidden="1" customHeight="1" x14ac:dyDescent="0.15">
      <c r="A612" s="191"/>
      <c r="B612" s="188"/>
      <c r="C612" s="182"/>
      <c r="D612" s="188"/>
      <c r="E612" s="344"/>
      <c r="F612" s="345"/>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4" t="s">
        <v>301</v>
      </c>
      <c r="AC612" s="584"/>
      <c r="AD612" s="584"/>
      <c r="AE612" s="342"/>
      <c r="AF612" s="209"/>
      <c r="AG612" s="209"/>
      <c r="AH612" s="343"/>
      <c r="AI612" s="342"/>
      <c r="AJ612" s="209"/>
      <c r="AK612" s="209"/>
      <c r="AL612" s="209"/>
      <c r="AM612" s="342"/>
      <c r="AN612" s="209"/>
      <c r="AO612" s="209"/>
      <c r="AP612" s="343"/>
      <c r="AQ612" s="342"/>
      <c r="AR612" s="209"/>
      <c r="AS612" s="209"/>
      <c r="AT612" s="343"/>
      <c r="AU612" s="209"/>
      <c r="AV612" s="209"/>
      <c r="AW612" s="209"/>
      <c r="AX612" s="210"/>
    </row>
    <row r="613" spans="1:50" ht="18.75" hidden="1" customHeight="1" x14ac:dyDescent="0.15">
      <c r="A613" s="191"/>
      <c r="B613" s="188"/>
      <c r="C613" s="182"/>
      <c r="D613" s="188"/>
      <c r="E613" s="344" t="s">
        <v>373</v>
      </c>
      <c r="F613" s="345"/>
      <c r="G613" s="346"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372</v>
      </c>
      <c r="AF613" s="340"/>
      <c r="AG613" s="340"/>
      <c r="AH613" s="341"/>
      <c r="AI613" s="219" t="s">
        <v>472</v>
      </c>
      <c r="AJ613" s="219"/>
      <c r="AK613" s="219"/>
      <c r="AL613" s="161"/>
      <c r="AM613" s="219" t="s">
        <v>535</v>
      </c>
      <c r="AN613" s="219"/>
      <c r="AO613" s="219"/>
      <c r="AP613" s="161"/>
      <c r="AQ613" s="161" t="s">
        <v>355</v>
      </c>
      <c r="AR613" s="132"/>
      <c r="AS613" s="132"/>
      <c r="AT613" s="133"/>
      <c r="AU613" s="138" t="s">
        <v>253</v>
      </c>
      <c r="AV613" s="138"/>
      <c r="AW613" s="138"/>
      <c r="AX613" s="139"/>
    </row>
    <row r="614" spans="1:50" ht="18.75" hidden="1" customHeight="1" x14ac:dyDescent="0.15">
      <c r="A614" s="191"/>
      <c r="B614" s="188"/>
      <c r="C614" s="182"/>
      <c r="D614" s="188"/>
      <c r="E614" s="344"/>
      <c r="F614" s="345"/>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356</v>
      </c>
      <c r="AH614" s="136"/>
      <c r="AI614" s="158"/>
      <c r="AJ614" s="158"/>
      <c r="AK614" s="158"/>
      <c r="AL614" s="156"/>
      <c r="AM614" s="158"/>
      <c r="AN614" s="158"/>
      <c r="AO614" s="158"/>
      <c r="AP614" s="156"/>
      <c r="AQ614" s="598"/>
      <c r="AR614" s="202"/>
      <c r="AS614" s="135" t="s">
        <v>356</v>
      </c>
      <c r="AT614" s="136"/>
      <c r="AU614" s="202"/>
      <c r="AV614" s="202"/>
      <c r="AW614" s="135" t="s">
        <v>300</v>
      </c>
      <c r="AX614" s="197"/>
    </row>
    <row r="615" spans="1:50" ht="23.25" hidden="1" customHeight="1" x14ac:dyDescent="0.15">
      <c r="A615" s="191"/>
      <c r="B615" s="188"/>
      <c r="C615" s="182"/>
      <c r="D615" s="188"/>
      <c r="E615" s="344"/>
      <c r="F615" s="345"/>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2"/>
      <c r="AF615" s="209"/>
      <c r="AG615" s="209"/>
      <c r="AH615" s="209"/>
      <c r="AI615" s="342"/>
      <c r="AJ615" s="209"/>
      <c r="AK615" s="209"/>
      <c r="AL615" s="209"/>
      <c r="AM615" s="342"/>
      <c r="AN615" s="209"/>
      <c r="AO615" s="209"/>
      <c r="AP615" s="343"/>
      <c r="AQ615" s="342"/>
      <c r="AR615" s="209"/>
      <c r="AS615" s="209"/>
      <c r="AT615" s="343"/>
      <c r="AU615" s="209"/>
      <c r="AV615" s="209"/>
      <c r="AW615" s="209"/>
      <c r="AX615" s="210"/>
    </row>
    <row r="616" spans="1:50" ht="23.25" hidden="1" customHeight="1" x14ac:dyDescent="0.15">
      <c r="A616" s="191"/>
      <c r="B616" s="188"/>
      <c r="C616" s="182"/>
      <c r="D616" s="188"/>
      <c r="E616" s="344"/>
      <c r="F616" s="345"/>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2"/>
      <c r="AF616" s="209"/>
      <c r="AG616" s="209"/>
      <c r="AH616" s="343"/>
      <c r="AI616" s="342"/>
      <c r="AJ616" s="209"/>
      <c r="AK616" s="209"/>
      <c r="AL616" s="209"/>
      <c r="AM616" s="342"/>
      <c r="AN616" s="209"/>
      <c r="AO616" s="209"/>
      <c r="AP616" s="343"/>
      <c r="AQ616" s="342"/>
      <c r="AR616" s="209"/>
      <c r="AS616" s="209"/>
      <c r="AT616" s="343"/>
      <c r="AU616" s="209"/>
      <c r="AV616" s="209"/>
      <c r="AW616" s="209"/>
      <c r="AX616" s="210"/>
    </row>
    <row r="617" spans="1:50" ht="23.25" hidden="1" customHeight="1" x14ac:dyDescent="0.15">
      <c r="A617" s="191"/>
      <c r="B617" s="188"/>
      <c r="C617" s="182"/>
      <c r="D617" s="188"/>
      <c r="E617" s="344"/>
      <c r="F617" s="345"/>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4" t="s">
        <v>301</v>
      </c>
      <c r="AC617" s="584"/>
      <c r="AD617" s="584"/>
      <c r="AE617" s="342"/>
      <c r="AF617" s="209"/>
      <c r="AG617" s="209"/>
      <c r="AH617" s="343"/>
      <c r="AI617" s="342"/>
      <c r="AJ617" s="209"/>
      <c r="AK617" s="209"/>
      <c r="AL617" s="209"/>
      <c r="AM617" s="342"/>
      <c r="AN617" s="209"/>
      <c r="AO617" s="209"/>
      <c r="AP617" s="343"/>
      <c r="AQ617" s="342"/>
      <c r="AR617" s="209"/>
      <c r="AS617" s="209"/>
      <c r="AT617" s="343"/>
      <c r="AU617" s="209"/>
      <c r="AV617" s="209"/>
      <c r="AW617" s="209"/>
      <c r="AX617" s="210"/>
    </row>
    <row r="618" spans="1:50" ht="18.75" hidden="1" customHeight="1" x14ac:dyDescent="0.15">
      <c r="A618" s="191"/>
      <c r="B618" s="188"/>
      <c r="C618" s="182"/>
      <c r="D618" s="188"/>
      <c r="E618" s="344" t="s">
        <v>374</v>
      </c>
      <c r="F618" s="345"/>
      <c r="G618" s="346"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372</v>
      </c>
      <c r="AF618" s="340"/>
      <c r="AG618" s="340"/>
      <c r="AH618" s="341"/>
      <c r="AI618" s="219" t="s">
        <v>472</v>
      </c>
      <c r="AJ618" s="219"/>
      <c r="AK618" s="219"/>
      <c r="AL618" s="161"/>
      <c r="AM618" s="219" t="s">
        <v>535</v>
      </c>
      <c r="AN618" s="219"/>
      <c r="AO618" s="219"/>
      <c r="AP618" s="161"/>
      <c r="AQ618" s="161" t="s">
        <v>355</v>
      </c>
      <c r="AR618" s="132"/>
      <c r="AS618" s="132"/>
      <c r="AT618" s="133"/>
      <c r="AU618" s="138" t="s">
        <v>253</v>
      </c>
      <c r="AV618" s="138"/>
      <c r="AW618" s="138"/>
      <c r="AX618" s="139"/>
    </row>
    <row r="619" spans="1:50" ht="18.75" hidden="1" customHeight="1" x14ac:dyDescent="0.15">
      <c r="A619" s="191"/>
      <c r="B619" s="188"/>
      <c r="C619" s="182"/>
      <c r="D619" s="188"/>
      <c r="E619" s="344"/>
      <c r="F619" s="345"/>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356</v>
      </c>
      <c r="AH619" s="136"/>
      <c r="AI619" s="158"/>
      <c r="AJ619" s="158"/>
      <c r="AK619" s="158"/>
      <c r="AL619" s="156"/>
      <c r="AM619" s="158"/>
      <c r="AN619" s="158"/>
      <c r="AO619" s="158"/>
      <c r="AP619" s="156"/>
      <c r="AQ619" s="598"/>
      <c r="AR619" s="202"/>
      <c r="AS619" s="135" t="s">
        <v>356</v>
      </c>
      <c r="AT619" s="136"/>
      <c r="AU619" s="202"/>
      <c r="AV619" s="202"/>
      <c r="AW619" s="135" t="s">
        <v>300</v>
      </c>
      <c r="AX619" s="197"/>
    </row>
    <row r="620" spans="1:50" ht="23.25" hidden="1" customHeight="1" x14ac:dyDescent="0.15">
      <c r="A620" s="191"/>
      <c r="B620" s="188"/>
      <c r="C620" s="182"/>
      <c r="D620" s="188"/>
      <c r="E620" s="344"/>
      <c r="F620" s="345"/>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2"/>
      <c r="AF620" s="209"/>
      <c r="AG620" s="209"/>
      <c r="AH620" s="209"/>
      <c r="AI620" s="342"/>
      <c r="AJ620" s="209"/>
      <c r="AK620" s="209"/>
      <c r="AL620" s="209"/>
      <c r="AM620" s="342"/>
      <c r="AN620" s="209"/>
      <c r="AO620" s="209"/>
      <c r="AP620" s="343"/>
      <c r="AQ620" s="342"/>
      <c r="AR620" s="209"/>
      <c r="AS620" s="209"/>
      <c r="AT620" s="343"/>
      <c r="AU620" s="209"/>
      <c r="AV620" s="209"/>
      <c r="AW620" s="209"/>
      <c r="AX620" s="210"/>
    </row>
    <row r="621" spans="1:50" ht="23.25" hidden="1" customHeight="1" x14ac:dyDescent="0.15">
      <c r="A621" s="191"/>
      <c r="B621" s="188"/>
      <c r="C621" s="182"/>
      <c r="D621" s="188"/>
      <c r="E621" s="344"/>
      <c r="F621" s="345"/>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2"/>
      <c r="AF621" s="209"/>
      <c r="AG621" s="209"/>
      <c r="AH621" s="343"/>
      <c r="AI621" s="342"/>
      <c r="AJ621" s="209"/>
      <c r="AK621" s="209"/>
      <c r="AL621" s="209"/>
      <c r="AM621" s="342"/>
      <c r="AN621" s="209"/>
      <c r="AO621" s="209"/>
      <c r="AP621" s="343"/>
      <c r="AQ621" s="342"/>
      <c r="AR621" s="209"/>
      <c r="AS621" s="209"/>
      <c r="AT621" s="343"/>
      <c r="AU621" s="209"/>
      <c r="AV621" s="209"/>
      <c r="AW621" s="209"/>
      <c r="AX621" s="210"/>
    </row>
    <row r="622" spans="1:50" ht="23.25" hidden="1" customHeight="1" x14ac:dyDescent="0.15">
      <c r="A622" s="191"/>
      <c r="B622" s="188"/>
      <c r="C622" s="182"/>
      <c r="D622" s="188"/>
      <c r="E622" s="344"/>
      <c r="F622" s="345"/>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4" t="s">
        <v>14</v>
      </c>
      <c r="AC622" s="584"/>
      <c r="AD622" s="584"/>
      <c r="AE622" s="342"/>
      <c r="AF622" s="209"/>
      <c r="AG622" s="209"/>
      <c r="AH622" s="343"/>
      <c r="AI622" s="342"/>
      <c r="AJ622" s="209"/>
      <c r="AK622" s="209"/>
      <c r="AL622" s="209"/>
      <c r="AM622" s="342"/>
      <c r="AN622" s="209"/>
      <c r="AO622" s="209"/>
      <c r="AP622" s="343"/>
      <c r="AQ622" s="342"/>
      <c r="AR622" s="209"/>
      <c r="AS622" s="209"/>
      <c r="AT622" s="343"/>
      <c r="AU622" s="209"/>
      <c r="AV622" s="209"/>
      <c r="AW622" s="209"/>
      <c r="AX622" s="210"/>
    </row>
    <row r="623" spans="1:50" ht="18.75" hidden="1" customHeight="1" x14ac:dyDescent="0.15">
      <c r="A623" s="191"/>
      <c r="B623" s="188"/>
      <c r="C623" s="182"/>
      <c r="D623" s="188"/>
      <c r="E623" s="344" t="s">
        <v>374</v>
      </c>
      <c r="F623" s="345"/>
      <c r="G623" s="346"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372</v>
      </c>
      <c r="AF623" s="340"/>
      <c r="AG623" s="340"/>
      <c r="AH623" s="341"/>
      <c r="AI623" s="219" t="s">
        <v>472</v>
      </c>
      <c r="AJ623" s="219"/>
      <c r="AK623" s="219"/>
      <c r="AL623" s="161"/>
      <c r="AM623" s="219" t="s">
        <v>535</v>
      </c>
      <c r="AN623" s="219"/>
      <c r="AO623" s="219"/>
      <c r="AP623" s="161"/>
      <c r="AQ623" s="161" t="s">
        <v>355</v>
      </c>
      <c r="AR623" s="132"/>
      <c r="AS623" s="132"/>
      <c r="AT623" s="133"/>
      <c r="AU623" s="138" t="s">
        <v>253</v>
      </c>
      <c r="AV623" s="138"/>
      <c r="AW623" s="138"/>
      <c r="AX623" s="139"/>
    </row>
    <row r="624" spans="1:50" ht="18.75" hidden="1" customHeight="1" x14ac:dyDescent="0.15">
      <c r="A624" s="191"/>
      <c r="B624" s="188"/>
      <c r="C624" s="182"/>
      <c r="D624" s="188"/>
      <c r="E624" s="344"/>
      <c r="F624" s="345"/>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356</v>
      </c>
      <c r="AH624" s="136"/>
      <c r="AI624" s="158"/>
      <c r="AJ624" s="158"/>
      <c r="AK624" s="158"/>
      <c r="AL624" s="156"/>
      <c r="AM624" s="158"/>
      <c r="AN624" s="158"/>
      <c r="AO624" s="158"/>
      <c r="AP624" s="156"/>
      <c r="AQ624" s="598"/>
      <c r="AR624" s="202"/>
      <c r="AS624" s="135" t="s">
        <v>356</v>
      </c>
      <c r="AT624" s="136"/>
      <c r="AU624" s="202"/>
      <c r="AV624" s="202"/>
      <c r="AW624" s="135" t="s">
        <v>300</v>
      </c>
      <c r="AX624" s="197"/>
    </row>
    <row r="625" spans="1:50" ht="23.25" hidden="1" customHeight="1" x14ac:dyDescent="0.15">
      <c r="A625" s="191"/>
      <c r="B625" s="188"/>
      <c r="C625" s="182"/>
      <c r="D625" s="188"/>
      <c r="E625" s="344"/>
      <c r="F625" s="345"/>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2"/>
      <c r="AF625" s="209"/>
      <c r="AG625" s="209"/>
      <c r="AH625" s="209"/>
      <c r="AI625" s="342"/>
      <c r="AJ625" s="209"/>
      <c r="AK625" s="209"/>
      <c r="AL625" s="209"/>
      <c r="AM625" s="342"/>
      <c r="AN625" s="209"/>
      <c r="AO625" s="209"/>
      <c r="AP625" s="343"/>
      <c r="AQ625" s="342"/>
      <c r="AR625" s="209"/>
      <c r="AS625" s="209"/>
      <c r="AT625" s="343"/>
      <c r="AU625" s="209"/>
      <c r="AV625" s="209"/>
      <c r="AW625" s="209"/>
      <c r="AX625" s="210"/>
    </row>
    <row r="626" spans="1:50" ht="23.25" hidden="1" customHeight="1" x14ac:dyDescent="0.15">
      <c r="A626" s="191"/>
      <c r="B626" s="188"/>
      <c r="C626" s="182"/>
      <c r="D626" s="188"/>
      <c r="E626" s="344"/>
      <c r="F626" s="345"/>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2"/>
      <c r="AF626" s="209"/>
      <c r="AG626" s="209"/>
      <c r="AH626" s="343"/>
      <c r="AI626" s="342"/>
      <c r="AJ626" s="209"/>
      <c r="AK626" s="209"/>
      <c r="AL626" s="209"/>
      <c r="AM626" s="342"/>
      <c r="AN626" s="209"/>
      <c r="AO626" s="209"/>
      <c r="AP626" s="343"/>
      <c r="AQ626" s="342"/>
      <c r="AR626" s="209"/>
      <c r="AS626" s="209"/>
      <c r="AT626" s="343"/>
      <c r="AU626" s="209"/>
      <c r="AV626" s="209"/>
      <c r="AW626" s="209"/>
      <c r="AX626" s="210"/>
    </row>
    <row r="627" spans="1:50" ht="23.25" hidden="1" customHeight="1" x14ac:dyDescent="0.15">
      <c r="A627" s="191"/>
      <c r="B627" s="188"/>
      <c r="C627" s="182"/>
      <c r="D627" s="188"/>
      <c r="E627" s="344"/>
      <c r="F627" s="345"/>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4" t="s">
        <v>14</v>
      </c>
      <c r="AC627" s="584"/>
      <c r="AD627" s="584"/>
      <c r="AE627" s="342"/>
      <c r="AF627" s="209"/>
      <c r="AG627" s="209"/>
      <c r="AH627" s="343"/>
      <c r="AI627" s="342"/>
      <c r="AJ627" s="209"/>
      <c r="AK627" s="209"/>
      <c r="AL627" s="209"/>
      <c r="AM627" s="342"/>
      <c r="AN627" s="209"/>
      <c r="AO627" s="209"/>
      <c r="AP627" s="343"/>
      <c r="AQ627" s="342"/>
      <c r="AR627" s="209"/>
      <c r="AS627" s="209"/>
      <c r="AT627" s="343"/>
      <c r="AU627" s="209"/>
      <c r="AV627" s="209"/>
      <c r="AW627" s="209"/>
      <c r="AX627" s="210"/>
    </row>
    <row r="628" spans="1:50" ht="18.75" hidden="1" customHeight="1" x14ac:dyDescent="0.15">
      <c r="A628" s="191"/>
      <c r="B628" s="188"/>
      <c r="C628" s="182"/>
      <c r="D628" s="188"/>
      <c r="E628" s="344" t="s">
        <v>374</v>
      </c>
      <c r="F628" s="345"/>
      <c r="G628" s="346"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372</v>
      </c>
      <c r="AF628" s="340"/>
      <c r="AG628" s="340"/>
      <c r="AH628" s="341"/>
      <c r="AI628" s="219" t="s">
        <v>472</v>
      </c>
      <c r="AJ628" s="219"/>
      <c r="AK628" s="219"/>
      <c r="AL628" s="161"/>
      <c r="AM628" s="219" t="s">
        <v>535</v>
      </c>
      <c r="AN628" s="219"/>
      <c r="AO628" s="219"/>
      <c r="AP628" s="161"/>
      <c r="AQ628" s="161" t="s">
        <v>355</v>
      </c>
      <c r="AR628" s="132"/>
      <c r="AS628" s="132"/>
      <c r="AT628" s="133"/>
      <c r="AU628" s="138" t="s">
        <v>253</v>
      </c>
      <c r="AV628" s="138"/>
      <c r="AW628" s="138"/>
      <c r="AX628" s="139"/>
    </row>
    <row r="629" spans="1:50" ht="18.75" hidden="1" customHeight="1" x14ac:dyDescent="0.15">
      <c r="A629" s="191"/>
      <c r="B629" s="188"/>
      <c r="C629" s="182"/>
      <c r="D629" s="188"/>
      <c r="E629" s="344"/>
      <c r="F629" s="345"/>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356</v>
      </c>
      <c r="AH629" s="136"/>
      <c r="AI629" s="158"/>
      <c r="AJ629" s="158"/>
      <c r="AK629" s="158"/>
      <c r="AL629" s="156"/>
      <c r="AM629" s="158"/>
      <c r="AN629" s="158"/>
      <c r="AO629" s="158"/>
      <c r="AP629" s="156"/>
      <c r="AQ629" s="598"/>
      <c r="AR629" s="202"/>
      <c r="AS629" s="135" t="s">
        <v>356</v>
      </c>
      <c r="AT629" s="136"/>
      <c r="AU629" s="202"/>
      <c r="AV629" s="202"/>
      <c r="AW629" s="135" t="s">
        <v>300</v>
      </c>
      <c r="AX629" s="197"/>
    </row>
    <row r="630" spans="1:50" ht="23.25" hidden="1" customHeight="1" x14ac:dyDescent="0.15">
      <c r="A630" s="191"/>
      <c r="B630" s="188"/>
      <c r="C630" s="182"/>
      <c r="D630" s="188"/>
      <c r="E630" s="344"/>
      <c r="F630" s="345"/>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2"/>
      <c r="AF630" s="209"/>
      <c r="AG630" s="209"/>
      <c r="AH630" s="209"/>
      <c r="AI630" s="342"/>
      <c r="AJ630" s="209"/>
      <c r="AK630" s="209"/>
      <c r="AL630" s="209"/>
      <c r="AM630" s="342"/>
      <c r="AN630" s="209"/>
      <c r="AO630" s="209"/>
      <c r="AP630" s="343"/>
      <c r="AQ630" s="342"/>
      <c r="AR630" s="209"/>
      <c r="AS630" s="209"/>
      <c r="AT630" s="343"/>
      <c r="AU630" s="209"/>
      <c r="AV630" s="209"/>
      <c r="AW630" s="209"/>
      <c r="AX630" s="210"/>
    </row>
    <row r="631" spans="1:50" ht="23.25" hidden="1" customHeight="1" x14ac:dyDescent="0.15">
      <c r="A631" s="191"/>
      <c r="B631" s="188"/>
      <c r="C631" s="182"/>
      <c r="D631" s="188"/>
      <c r="E631" s="344"/>
      <c r="F631" s="345"/>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2"/>
      <c r="AF631" s="209"/>
      <c r="AG631" s="209"/>
      <c r="AH631" s="343"/>
      <c r="AI631" s="342"/>
      <c r="AJ631" s="209"/>
      <c r="AK631" s="209"/>
      <c r="AL631" s="209"/>
      <c r="AM631" s="342"/>
      <c r="AN631" s="209"/>
      <c r="AO631" s="209"/>
      <c r="AP631" s="343"/>
      <c r="AQ631" s="342"/>
      <c r="AR631" s="209"/>
      <c r="AS631" s="209"/>
      <c r="AT631" s="343"/>
      <c r="AU631" s="209"/>
      <c r="AV631" s="209"/>
      <c r="AW631" s="209"/>
      <c r="AX631" s="210"/>
    </row>
    <row r="632" spans="1:50" ht="23.25" hidden="1" customHeight="1" x14ac:dyDescent="0.15">
      <c r="A632" s="191"/>
      <c r="B632" s="188"/>
      <c r="C632" s="182"/>
      <c r="D632" s="188"/>
      <c r="E632" s="344"/>
      <c r="F632" s="345"/>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4" t="s">
        <v>14</v>
      </c>
      <c r="AC632" s="584"/>
      <c r="AD632" s="584"/>
      <c r="AE632" s="342"/>
      <c r="AF632" s="209"/>
      <c r="AG632" s="209"/>
      <c r="AH632" s="343"/>
      <c r="AI632" s="342"/>
      <c r="AJ632" s="209"/>
      <c r="AK632" s="209"/>
      <c r="AL632" s="209"/>
      <c r="AM632" s="342"/>
      <c r="AN632" s="209"/>
      <c r="AO632" s="209"/>
      <c r="AP632" s="343"/>
      <c r="AQ632" s="342"/>
      <c r="AR632" s="209"/>
      <c r="AS632" s="209"/>
      <c r="AT632" s="343"/>
      <c r="AU632" s="209"/>
      <c r="AV632" s="209"/>
      <c r="AW632" s="209"/>
      <c r="AX632" s="210"/>
    </row>
    <row r="633" spans="1:50" ht="18.75" hidden="1" customHeight="1" x14ac:dyDescent="0.15">
      <c r="A633" s="191"/>
      <c r="B633" s="188"/>
      <c r="C633" s="182"/>
      <c r="D633" s="188"/>
      <c r="E633" s="344" t="s">
        <v>374</v>
      </c>
      <c r="F633" s="345"/>
      <c r="G633" s="346"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372</v>
      </c>
      <c r="AF633" s="340"/>
      <c r="AG633" s="340"/>
      <c r="AH633" s="341"/>
      <c r="AI633" s="219" t="s">
        <v>472</v>
      </c>
      <c r="AJ633" s="219"/>
      <c r="AK633" s="219"/>
      <c r="AL633" s="161"/>
      <c r="AM633" s="219" t="s">
        <v>535</v>
      </c>
      <c r="AN633" s="219"/>
      <c r="AO633" s="219"/>
      <c r="AP633" s="161"/>
      <c r="AQ633" s="161" t="s">
        <v>355</v>
      </c>
      <c r="AR633" s="132"/>
      <c r="AS633" s="132"/>
      <c r="AT633" s="133"/>
      <c r="AU633" s="138" t="s">
        <v>253</v>
      </c>
      <c r="AV633" s="138"/>
      <c r="AW633" s="138"/>
      <c r="AX633" s="139"/>
    </row>
    <row r="634" spans="1:50" ht="18.75" hidden="1" customHeight="1" x14ac:dyDescent="0.15">
      <c r="A634" s="191"/>
      <c r="B634" s="188"/>
      <c r="C634" s="182"/>
      <c r="D634" s="188"/>
      <c r="E634" s="344"/>
      <c r="F634" s="345"/>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356</v>
      </c>
      <c r="AH634" s="136"/>
      <c r="AI634" s="158"/>
      <c r="AJ634" s="158"/>
      <c r="AK634" s="158"/>
      <c r="AL634" s="156"/>
      <c r="AM634" s="158"/>
      <c r="AN634" s="158"/>
      <c r="AO634" s="158"/>
      <c r="AP634" s="156"/>
      <c r="AQ634" s="598"/>
      <c r="AR634" s="202"/>
      <c r="AS634" s="135" t="s">
        <v>356</v>
      </c>
      <c r="AT634" s="136"/>
      <c r="AU634" s="202"/>
      <c r="AV634" s="202"/>
      <c r="AW634" s="135" t="s">
        <v>300</v>
      </c>
      <c r="AX634" s="197"/>
    </row>
    <row r="635" spans="1:50" ht="23.25" hidden="1" customHeight="1" x14ac:dyDescent="0.15">
      <c r="A635" s="191"/>
      <c r="B635" s="188"/>
      <c r="C635" s="182"/>
      <c r="D635" s="188"/>
      <c r="E635" s="344"/>
      <c r="F635" s="345"/>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2"/>
      <c r="AF635" s="209"/>
      <c r="AG635" s="209"/>
      <c r="AH635" s="209"/>
      <c r="AI635" s="342"/>
      <c r="AJ635" s="209"/>
      <c r="AK635" s="209"/>
      <c r="AL635" s="209"/>
      <c r="AM635" s="342"/>
      <c r="AN635" s="209"/>
      <c r="AO635" s="209"/>
      <c r="AP635" s="343"/>
      <c r="AQ635" s="342"/>
      <c r="AR635" s="209"/>
      <c r="AS635" s="209"/>
      <c r="AT635" s="343"/>
      <c r="AU635" s="209"/>
      <c r="AV635" s="209"/>
      <c r="AW635" s="209"/>
      <c r="AX635" s="210"/>
    </row>
    <row r="636" spans="1:50" ht="23.25" hidden="1" customHeight="1" x14ac:dyDescent="0.15">
      <c r="A636" s="191"/>
      <c r="B636" s="188"/>
      <c r="C636" s="182"/>
      <c r="D636" s="188"/>
      <c r="E636" s="344"/>
      <c r="F636" s="345"/>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2"/>
      <c r="AF636" s="209"/>
      <c r="AG636" s="209"/>
      <c r="AH636" s="343"/>
      <c r="AI636" s="342"/>
      <c r="AJ636" s="209"/>
      <c r="AK636" s="209"/>
      <c r="AL636" s="209"/>
      <c r="AM636" s="342"/>
      <c r="AN636" s="209"/>
      <c r="AO636" s="209"/>
      <c r="AP636" s="343"/>
      <c r="AQ636" s="342"/>
      <c r="AR636" s="209"/>
      <c r="AS636" s="209"/>
      <c r="AT636" s="343"/>
      <c r="AU636" s="209"/>
      <c r="AV636" s="209"/>
      <c r="AW636" s="209"/>
      <c r="AX636" s="210"/>
    </row>
    <row r="637" spans="1:50" ht="23.25" hidden="1" customHeight="1" x14ac:dyDescent="0.15">
      <c r="A637" s="191"/>
      <c r="B637" s="188"/>
      <c r="C637" s="182"/>
      <c r="D637" s="188"/>
      <c r="E637" s="344"/>
      <c r="F637" s="345"/>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4" t="s">
        <v>14</v>
      </c>
      <c r="AC637" s="584"/>
      <c r="AD637" s="584"/>
      <c r="AE637" s="342"/>
      <c r="AF637" s="209"/>
      <c r="AG637" s="209"/>
      <c r="AH637" s="343"/>
      <c r="AI637" s="342"/>
      <c r="AJ637" s="209"/>
      <c r="AK637" s="209"/>
      <c r="AL637" s="209"/>
      <c r="AM637" s="342"/>
      <c r="AN637" s="209"/>
      <c r="AO637" s="209"/>
      <c r="AP637" s="343"/>
      <c r="AQ637" s="342"/>
      <c r="AR637" s="209"/>
      <c r="AS637" s="209"/>
      <c r="AT637" s="343"/>
      <c r="AU637" s="209"/>
      <c r="AV637" s="209"/>
      <c r="AW637" s="209"/>
      <c r="AX637" s="210"/>
    </row>
    <row r="638" spans="1:50" ht="18.75" hidden="1" customHeight="1" x14ac:dyDescent="0.15">
      <c r="A638" s="191"/>
      <c r="B638" s="188"/>
      <c r="C638" s="182"/>
      <c r="D638" s="188"/>
      <c r="E638" s="344" t="s">
        <v>374</v>
      </c>
      <c r="F638" s="345"/>
      <c r="G638" s="346"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372</v>
      </c>
      <c r="AF638" s="340"/>
      <c r="AG638" s="340"/>
      <c r="AH638" s="341"/>
      <c r="AI638" s="219" t="s">
        <v>472</v>
      </c>
      <c r="AJ638" s="219"/>
      <c r="AK638" s="219"/>
      <c r="AL638" s="161"/>
      <c r="AM638" s="219" t="s">
        <v>535</v>
      </c>
      <c r="AN638" s="219"/>
      <c r="AO638" s="219"/>
      <c r="AP638" s="161"/>
      <c r="AQ638" s="161" t="s">
        <v>355</v>
      </c>
      <c r="AR638" s="132"/>
      <c r="AS638" s="132"/>
      <c r="AT638" s="133"/>
      <c r="AU638" s="138" t="s">
        <v>253</v>
      </c>
      <c r="AV638" s="138"/>
      <c r="AW638" s="138"/>
      <c r="AX638" s="139"/>
    </row>
    <row r="639" spans="1:50" ht="18.75" hidden="1" customHeight="1" x14ac:dyDescent="0.15">
      <c r="A639" s="191"/>
      <c r="B639" s="188"/>
      <c r="C639" s="182"/>
      <c r="D639" s="188"/>
      <c r="E639" s="344"/>
      <c r="F639" s="345"/>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356</v>
      </c>
      <c r="AH639" s="136"/>
      <c r="AI639" s="158"/>
      <c r="AJ639" s="158"/>
      <c r="AK639" s="158"/>
      <c r="AL639" s="156"/>
      <c r="AM639" s="158"/>
      <c r="AN639" s="158"/>
      <c r="AO639" s="158"/>
      <c r="AP639" s="156"/>
      <c r="AQ639" s="598"/>
      <c r="AR639" s="202"/>
      <c r="AS639" s="135" t="s">
        <v>356</v>
      </c>
      <c r="AT639" s="136"/>
      <c r="AU639" s="202"/>
      <c r="AV639" s="202"/>
      <c r="AW639" s="135" t="s">
        <v>300</v>
      </c>
      <c r="AX639" s="197"/>
    </row>
    <row r="640" spans="1:50" ht="23.25" hidden="1" customHeight="1" x14ac:dyDescent="0.15">
      <c r="A640" s="191"/>
      <c r="B640" s="188"/>
      <c r="C640" s="182"/>
      <c r="D640" s="188"/>
      <c r="E640" s="344"/>
      <c r="F640" s="345"/>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2"/>
      <c r="AF640" s="209"/>
      <c r="AG640" s="209"/>
      <c r="AH640" s="209"/>
      <c r="AI640" s="342"/>
      <c r="AJ640" s="209"/>
      <c r="AK640" s="209"/>
      <c r="AL640" s="209"/>
      <c r="AM640" s="342"/>
      <c r="AN640" s="209"/>
      <c r="AO640" s="209"/>
      <c r="AP640" s="343"/>
      <c r="AQ640" s="342"/>
      <c r="AR640" s="209"/>
      <c r="AS640" s="209"/>
      <c r="AT640" s="343"/>
      <c r="AU640" s="209"/>
      <c r="AV640" s="209"/>
      <c r="AW640" s="209"/>
      <c r="AX640" s="210"/>
    </row>
    <row r="641" spans="1:50" ht="23.25" hidden="1" customHeight="1" x14ac:dyDescent="0.15">
      <c r="A641" s="191"/>
      <c r="B641" s="188"/>
      <c r="C641" s="182"/>
      <c r="D641" s="188"/>
      <c r="E641" s="344"/>
      <c r="F641" s="345"/>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2"/>
      <c r="AF641" s="209"/>
      <c r="AG641" s="209"/>
      <c r="AH641" s="343"/>
      <c r="AI641" s="342"/>
      <c r="AJ641" s="209"/>
      <c r="AK641" s="209"/>
      <c r="AL641" s="209"/>
      <c r="AM641" s="342"/>
      <c r="AN641" s="209"/>
      <c r="AO641" s="209"/>
      <c r="AP641" s="343"/>
      <c r="AQ641" s="342"/>
      <c r="AR641" s="209"/>
      <c r="AS641" s="209"/>
      <c r="AT641" s="343"/>
      <c r="AU641" s="209"/>
      <c r="AV641" s="209"/>
      <c r="AW641" s="209"/>
      <c r="AX641" s="210"/>
    </row>
    <row r="642" spans="1:50" ht="23.25" hidden="1" customHeight="1" x14ac:dyDescent="0.15">
      <c r="A642" s="191"/>
      <c r="B642" s="188"/>
      <c r="C642" s="182"/>
      <c r="D642" s="188"/>
      <c r="E642" s="344"/>
      <c r="F642" s="345"/>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4" t="s">
        <v>14</v>
      </c>
      <c r="AC642" s="584"/>
      <c r="AD642" s="584"/>
      <c r="AE642" s="342"/>
      <c r="AF642" s="209"/>
      <c r="AG642" s="209"/>
      <c r="AH642" s="343"/>
      <c r="AI642" s="342"/>
      <c r="AJ642" s="209"/>
      <c r="AK642" s="209"/>
      <c r="AL642" s="209"/>
      <c r="AM642" s="342"/>
      <c r="AN642" s="209"/>
      <c r="AO642" s="209"/>
      <c r="AP642" s="343"/>
      <c r="AQ642" s="342"/>
      <c r="AR642" s="209"/>
      <c r="AS642" s="209"/>
      <c r="AT642" s="343"/>
      <c r="AU642" s="209"/>
      <c r="AV642" s="209"/>
      <c r="AW642" s="209"/>
      <c r="AX642" s="210"/>
    </row>
    <row r="643" spans="1:50" ht="23.85" hidden="1" customHeight="1" x14ac:dyDescent="0.15">
      <c r="A643" s="191"/>
      <c r="B643" s="188"/>
      <c r="C643" s="182"/>
      <c r="D643" s="188"/>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354</v>
      </c>
      <c r="F646" s="177"/>
      <c r="G646" s="906" t="s">
        <v>384</v>
      </c>
      <c r="H646" s="125"/>
      <c r="I646" s="125"/>
      <c r="J646" s="907"/>
      <c r="K646" s="908"/>
      <c r="L646" s="908"/>
      <c r="M646" s="908"/>
      <c r="N646" s="908"/>
      <c r="O646" s="908"/>
      <c r="P646" s="908"/>
      <c r="Q646" s="908"/>
      <c r="R646" s="908"/>
      <c r="S646" s="908"/>
      <c r="T646" s="90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0"/>
    </row>
    <row r="647" spans="1:50" ht="18.75" hidden="1" customHeight="1" x14ac:dyDescent="0.15">
      <c r="A647" s="191"/>
      <c r="B647" s="188"/>
      <c r="C647" s="182"/>
      <c r="D647" s="188"/>
      <c r="E647" s="344" t="s">
        <v>373</v>
      </c>
      <c r="F647" s="345"/>
      <c r="G647" s="346"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372</v>
      </c>
      <c r="AF647" s="340"/>
      <c r="AG647" s="340"/>
      <c r="AH647" s="341"/>
      <c r="AI647" s="219" t="s">
        <v>472</v>
      </c>
      <c r="AJ647" s="219"/>
      <c r="AK647" s="219"/>
      <c r="AL647" s="161"/>
      <c r="AM647" s="219" t="s">
        <v>535</v>
      </c>
      <c r="AN647" s="219"/>
      <c r="AO647" s="219"/>
      <c r="AP647" s="161"/>
      <c r="AQ647" s="161" t="s">
        <v>355</v>
      </c>
      <c r="AR647" s="132"/>
      <c r="AS647" s="132"/>
      <c r="AT647" s="133"/>
      <c r="AU647" s="138" t="s">
        <v>253</v>
      </c>
      <c r="AV647" s="138"/>
      <c r="AW647" s="138"/>
      <c r="AX647" s="139"/>
    </row>
    <row r="648" spans="1:50" ht="18.75" hidden="1" customHeight="1" x14ac:dyDescent="0.15">
      <c r="A648" s="191"/>
      <c r="B648" s="188"/>
      <c r="C648" s="182"/>
      <c r="D648" s="188"/>
      <c r="E648" s="344"/>
      <c r="F648" s="345"/>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356</v>
      </c>
      <c r="AH648" s="136"/>
      <c r="AI648" s="158"/>
      <c r="AJ648" s="158"/>
      <c r="AK648" s="158"/>
      <c r="AL648" s="156"/>
      <c r="AM648" s="158"/>
      <c r="AN648" s="158"/>
      <c r="AO648" s="158"/>
      <c r="AP648" s="156"/>
      <c r="AQ648" s="598"/>
      <c r="AR648" s="202"/>
      <c r="AS648" s="135" t="s">
        <v>356</v>
      </c>
      <c r="AT648" s="136"/>
      <c r="AU648" s="202"/>
      <c r="AV648" s="202"/>
      <c r="AW648" s="135" t="s">
        <v>300</v>
      </c>
      <c r="AX648" s="197"/>
    </row>
    <row r="649" spans="1:50" ht="23.25" hidden="1" customHeight="1" x14ac:dyDescent="0.15">
      <c r="A649" s="191"/>
      <c r="B649" s="188"/>
      <c r="C649" s="182"/>
      <c r="D649" s="188"/>
      <c r="E649" s="344"/>
      <c r="F649" s="345"/>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2"/>
      <c r="AF649" s="209"/>
      <c r="AG649" s="209"/>
      <c r="AH649" s="209"/>
      <c r="AI649" s="342"/>
      <c r="AJ649" s="209"/>
      <c r="AK649" s="209"/>
      <c r="AL649" s="209"/>
      <c r="AM649" s="342"/>
      <c r="AN649" s="209"/>
      <c r="AO649" s="209"/>
      <c r="AP649" s="343"/>
      <c r="AQ649" s="342"/>
      <c r="AR649" s="209"/>
      <c r="AS649" s="209"/>
      <c r="AT649" s="343"/>
      <c r="AU649" s="209"/>
      <c r="AV649" s="209"/>
      <c r="AW649" s="209"/>
      <c r="AX649" s="210"/>
    </row>
    <row r="650" spans="1:50" ht="23.25" hidden="1" customHeight="1" x14ac:dyDescent="0.15">
      <c r="A650" s="191"/>
      <c r="B650" s="188"/>
      <c r="C650" s="182"/>
      <c r="D650" s="188"/>
      <c r="E650" s="344"/>
      <c r="F650" s="345"/>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2"/>
      <c r="AF650" s="209"/>
      <c r="AG650" s="209"/>
      <c r="AH650" s="343"/>
      <c r="AI650" s="342"/>
      <c r="AJ650" s="209"/>
      <c r="AK650" s="209"/>
      <c r="AL650" s="209"/>
      <c r="AM650" s="342"/>
      <c r="AN650" s="209"/>
      <c r="AO650" s="209"/>
      <c r="AP650" s="343"/>
      <c r="AQ650" s="342"/>
      <c r="AR650" s="209"/>
      <c r="AS650" s="209"/>
      <c r="AT650" s="343"/>
      <c r="AU650" s="209"/>
      <c r="AV650" s="209"/>
      <c r="AW650" s="209"/>
      <c r="AX650" s="210"/>
    </row>
    <row r="651" spans="1:50" ht="23.25" hidden="1" customHeight="1" x14ac:dyDescent="0.15">
      <c r="A651" s="191"/>
      <c r="B651" s="188"/>
      <c r="C651" s="182"/>
      <c r="D651" s="188"/>
      <c r="E651" s="344"/>
      <c r="F651" s="345"/>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4" t="s">
        <v>301</v>
      </c>
      <c r="AC651" s="584"/>
      <c r="AD651" s="584"/>
      <c r="AE651" s="342"/>
      <c r="AF651" s="209"/>
      <c r="AG651" s="209"/>
      <c r="AH651" s="343"/>
      <c r="AI651" s="342"/>
      <c r="AJ651" s="209"/>
      <c r="AK651" s="209"/>
      <c r="AL651" s="209"/>
      <c r="AM651" s="342"/>
      <c r="AN651" s="209"/>
      <c r="AO651" s="209"/>
      <c r="AP651" s="343"/>
      <c r="AQ651" s="342"/>
      <c r="AR651" s="209"/>
      <c r="AS651" s="209"/>
      <c r="AT651" s="343"/>
      <c r="AU651" s="209"/>
      <c r="AV651" s="209"/>
      <c r="AW651" s="209"/>
      <c r="AX651" s="210"/>
    </row>
    <row r="652" spans="1:50" ht="18.75" hidden="1" customHeight="1" x14ac:dyDescent="0.15">
      <c r="A652" s="191"/>
      <c r="B652" s="188"/>
      <c r="C652" s="182"/>
      <c r="D652" s="188"/>
      <c r="E652" s="344" t="s">
        <v>373</v>
      </c>
      <c r="F652" s="345"/>
      <c r="G652" s="346"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372</v>
      </c>
      <c r="AF652" s="340"/>
      <c r="AG652" s="340"/>
      <c r="AH652" s="341"/>
      <c r="AI652" s="219" t="s">
        <v>472</v>
      </c>
      <c r="AJ652" s="219"/>
      <c r="AK652" s="219"/>
      <c r="AL652" s="161"/>
      <c r="AM652" s="219" t="s">
        <v>535</v>
      </c>
      <c r="AN652" s="219"/>
      <c r="AO652" s="219"/>
      <c r="AP652" s="161"/>
      <c r="AQ652" s="161" t="s">
        <v>355</v>
      </c>
      <c r="AR652" s="132"/>
      <c r="AS652" s="132"/>
      <c r="AT652" s="133"/>
      <c r="AU652" s="138" t="s">
        <v>253</v>
      </c>
      <c r="AV652" s="138"/>
      <c r="AW652" s="138"/>
      <c r="AX652" s="139"/>
    </row>
    <row r="653" spans="1:50" ht="18.75" hidden="1" customHeight="1" x14ac:dyDescent="0.15">
      <c r="A653" s="191"/>
      <c r="B653" s="188"/>
      <c r="C653" s="182"/>
      <c r="D653" s="188"/>
      <c r="E653" s="344"/>
      <c r="F653" s="345"/>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356</v>
      </c>
      <c r="AH653" s="136"/>
      <c r="AI653" s="158"/>
      <c r="AJ653" s="158"/>
      <c r="AK653" s="158"/>
      <c r="AL653" s="156"/>
      <c r="AM653" s="158"/>
      <c r="AN653" s="158"/>
      <c r="AO653" s="158"/>
      <c r="AP653" s="156"/>
      <c r="AQ653" s="598"/>
      <c r="AR653" s="202"/>
      <c r="AS653" s="135" t="s">
        <v>356</v>
      </c>
      <c r="AT653" s="136"/>
      <c r="AU653" s="202"/>
      <c r="AV653" s="202"/>
      <c r="AW653" s="135" t="s">
        <v>300</v>
      </c>
      <c r="AX653" s="197"/>
    </row>
    <row r="654" spans="1:50" ht="23.25" hidden="1" customHeight="1" x14ac:dyDescent="0.15">
      <c r="A654" s="191"/>
      <c r="B654" s="188"/>
      <c r="C654" s="182"/>
      <c r="D654" s="188"/>
      <c r="E654" s="344"/>
      <c r="F654" s="345"/>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2"/>
      <c r="AF654" s="209"/>
      <c r="AG654" s="209"/>
      <c r="AH654" s="209"/>
      <c r="AI654" s="342"/>
      <c r="AJ654" s="209"/>
      <c r="AK654" s="209"/>
      <c r="AL654" s="209"/>
      <c r="AM654" s="342"/>
      <c r="AN654" s="209"/>
      <c r="AO654" s="209"/>
      <c r="AP654" s="343"/>
      <c r="AQ654" s="342"/>
      <c r="AR654" s="209"/>
      <c r="AS654" s="209"/>
      <c r="AT654" s="343"/>
      <c r="AU654" s="209"/>
      <c r="AV654" s="209"/>
      <c r="AW654" s="209"/>
      <c r="AX654" s="210"/>
    </row>
    <row r="655" spans="1:50" ht="23.25" hidden="1" customHeight="1" x14ac:dyDescent="0.15">
      <c r="A655" s="191"/>
      <c r="B655" s="188"/>
      <c r="C655" s="182"/>
      <c r="D655" s="188"/>
      <c r="E655" s="344"/>
      <c r="F655" s="345"/>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2"/>
      <c r="AF655" s="209"/>
      <c r="AG655" s="209"/>
      <c r="AH655" s="343"/>
      <c r="AI655" s="342"/>
      <c r="AJ655" s="209"/>
      <c r="AK655" s="209"/>
      <c r="AL655" s="209"/>
      <c r="AM655" s="342"/>
      <c r="AN655" s="209"/>
      <c r="AO655" s="209"/>
      <c r="AP655" s="343"/>
      <c r="AQ655" s="342"/>
      <c r="AR655" s="209"/>
      <c r="AS655" s="209"/>
      <c r="AT655" s="343"/>
      <c r="AU655" s="209"/>
      <c r="AV655" s="209"/>
      <c r="AW655" s="209"/>
      <c r="AX655" s="210"/>
    </row>
    <row r="656" spans="1:50" ht="23.25" hidden="1" customHeight="1" x14ac:dyDescent="0.15">
      <c r="A656" s="191"/>
      <c r="B656" s="188"/>
      <c r="C656" s="182"/>
      <c r="D656" s="188"/>
      <c r="E656" s="344"/>
      <c r="F656" s="345"/>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4" t="s">
        <v>301</v>
      </c>
      <c r="AC656" s="584"/>
      <c r="AD656" s="584"/>
      <c r="AE656" s="342"/>
      <c r="AF656" s="209"/>
      <c r="AG656" s="209"/>
      <c r="AH656" s="343"/>
      <c r="AI656" s="342"/>
      <c r="AJ656" s="209"/>
      <c r="AK656" s="209"/>
      <c r="AL656" s="209"/>
      <c r="AM656" s="342"/>
      <c r="AN656" s="209"/>
      <c r="AO656" s="209"/>
      <c r="AP656" s="343"/>
      <c r="AQ656" s="342"/>
      <c r="AR656" s="209"/>
      <c r="AS656" s="209"/>
      <c r="AT656" s="343"/>
      <c r="AU656" s="209"/>
      <c r="AV656" s="209"/>
      <c r="AW656" s="209"/>
      <c r="AX656" s="210"/>
    </row>
    <row r="657" spans="1:50" ht="18.75" hidden="1" customHeight="1" x14ac:dyDescent="0.15">
      <c r="A657" s="191"/>
      <c r="B657" s="188"/>
      <c r="C657" s="182"/>
      <c r="D657" s="188"/>
      <c r="E657" s="344" t="s">
        <v>373</v>
      </c>
      <c r="F657" s="345"/>
      <c r="G657" s="346"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372</v>
      </c>
      <c r="AF657" s="340"/>
      <c r="AG657" s="340"/>
      <c r="AH657" s="341"/>
      <c r="AI657" s="219" t="s">
        <v>472</v>
      </c>
      <c r="AJ657" s="219"/>
      <c r="AK657" s="219"/>
      <c r="AL657" s="161"/>
      <c r="AM657" s="219" t="s">
        <v>535</v>
      </c>
      <c r="AN657" s="219"/>
      <c r="AO657" s="219"/>
      <c r="AP657" s="161"/>
      <c r="AQ657" s="161" t="s">
        <v>355</v>
      </c>
      <c r="AR657" s="132"/>
      <c r="AS657" s="132"/>
      <c r="AT657" s="133"/>
      <c r="AU657" s="138" t="s">
        <v>253</v>
      </c>
      <c r="AV657" s="138"/>
      <c r="AW657" s="138"/>
      <c r="AX657" s="139"/>
    </row>
    <row r="658" spans="1:50" ht="18.75" hidden="1" customHeight="1" x14ac:dyDescent="0.15">
      <c r="A658" s="191"/>
      <c r="B658" s="188"/>
      <c r="C658" s="182"/>
      <c r="D658" s="188"/>
      <c r="E658" s="344"/>
      <c r="F658" s="345"/>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356</v>
      </c>
      <c r="AH658" s="136"/>
      <c r="AI658" s="158"/>
      <c r="AJ658" s="158"/>
      <c r="AK658" s="158"/>
      <c r="AL658" s="156"/>
      <c r="AM658" s="158"/>
      <c r="AN658" s="158"/>
      <c r="AO658" s="158"/>
      <c r="AP658" s="156"/>
      <c r="AQ658" s="598"/>
      <c r="AR658" s="202"/>
      <c r="AS658" s="135" t="s">
        <v>356</v>
      </c>
      <c r="AT658" s="136"/>
      <c r="AU658" s="202"/>
      <c r="AV658" s="202"/>
      <c r="AW658" s="135" t="s">
        <v>300</v>
      </c>
      <c r="AX658" s="197"/>
    </row>
    <row r="659" spans="1:50" ht="23.25" hidden="1" customHeight="1" x14ac:dyDescent="0.15">
      <c r="A659" s="191"/>
      <c r="B659" s="188"/>
      <c r="C659" s="182"/>
      <c r="D659" s="188"/>
      <c r="E659" s="344"/>
      <c r="F659" s="345"/>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2"/>
      <c r="AF659" s="209"/>
      <c r="AG659" s="209"/>
      <c r="AH659" s="209"/>
      <c r="AI659" s="342"/>
      <c r="AJ659" s="209"/>
      <c r="AK659" s="209"/>
      <c r="AL659" s="209"/>
      <c r="AM659" s="342"/>
      <c r="AN659" s="209"/>
      <c r="AO659" s="209"/>
      <c r="AP659" s="343"/>
      <c r="AQ659" s="342"/>
      <c r="AR659" s="209"/>
      <c r="AS659" s="209"/>
      <c r="AT659" s="343"/>
      <c r="AU659" s="209"/>
      <c r="AV659" s="209"/>
      <c r="AW659" s="209"/>
      <c r="AX659" s="210"/>
    </row>
    <row r="660" spans="1:50" ht="23.25" hidden="1" customHeight="1" x14ac:dyDescent="0.15">
      <c r="A660" s="191"/>
      <c r="B660" s="188"/>
      <c r="C660" s="182"/>
      <c r="D660" s="188"/>
      <c r="E660" s="344"/>
      <c r="F660" s="345"/>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2"/>
      <c r="AF660" s="209"/>
      <c r="AG660" s="209"/>
      <c r="AH660" s="343"/>
      <c r="AI660" s="342"/>
      <c r="AJ660" s="209"/>
      <c r="AK660" s="209"/>
      <c r="AL660" s="209"/>
      <c r="AM660" s="342"/>
      <c r="AN660" s="209"/>
      <c r="AO660" s="209"/>
      <c r="AP660" s="343"/>
      <c r="AQ660" s="342"/>
      <c r="AR660" s="209"/>
      <c r="AS660" s="209"/>
      <c r="AT660" s="343"/>
      <c r="AU660" s="209"/>
      <c r="AV660" s="209"/>
      <c r="AW660" s="209"/>
      <c r="AX660" s="210"/>
    </row>
    <row r="661" spans="1:50" ht="23.25" hidden="1" customHeight="1" x14ac:dyDescent="0.15">
      <c r="A661" s="191"/>
      <c r="B661" s="188"/>
      <c r="C661" s="182"/>
      <c r="D661" s="188"/>
      <c r="E661" s="344"/>
      <c r="F661" s="345"/>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4" t="s">
        <v>301</v>
      </c>
      <c r="AC661" s="584"/>
      <c r="AD661" s="584"/>
      <c r="AE661" s="342"/>
      <c r="AF661" s="209"/>
      <c r="AG661" s="209"/>
      <c r="AH661" s="343"/>
      <c r="AI661" s="342"/>
      <c r="AJ661" s="209"/>
      <c r="AK661" s="209"/>
      <c r="AL661" s="209"/>
      <c r="AM661" s="342"/>
      <c r="AN661" s="209"/>
      <c r="AO661" s="209"/>
      <c r="AP661" s="343"/>
      <c r="AQ661" s="342"/>
      <c r="AR661" s="209"/>
      <c r="AS661" s="209"/>
      <c r="AT661" s="343"/>
      <c r="AU661" s="209"/>
      <c r="AV661" s="209"/>
      <c r="AW661" s="209"/>
      <c r="AX661" s="210"/>
    </row>
    <row r="662" spans="1:50" ht="18.75" hidden="1" customHeight="1" x14ac:dyDescent="0.15">
      <c r="A662" s="191"/>
      <c r="B662" s="188"/>
      <c r="C662" s="182"/>
      <c r="D662" s="188"/>
      <c r="E662" s="344" t="s">
        <v>373</v>
      </c>
      <c r="F662" s="345"/>
      <c r="G662" s="346"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372</v>
      </c>
      <c r="AF662" s="340"/>
      <c r="AG662" s="340"/>
      <c r="AH662" s="341"/>
      <c r="AI662" s="219" t="s">
        <v>472</v>
      </c>
      <c r="AJ662" s="219"/>
      <c r="AK662" s="219"/>
      <c r="AL662" s="161"/>
      <c r="AM662" s="219" t="s">
        <v>535</v>
      </c>
      <c r="AN662" s="219"/>
      <c r="AO662" s="219"/>
      <c r="AP662" s="161"/>
      <c r="AQ662" s="161" t="s">
        <v>355</v>
      </c>
      <c r="AR662" s="132"/>
      <c r="AS662" s="132"/>
      <c r="AT662" s="133"/>
      <c r="AU662" s="138" t="s">
        <v>253</v>
      </c>
      <c r="AV662" s="138"/>
      <c r="AW662" s="138"/>
      <c r="AX662" s="139"/>
    </row>
    <row r="663" spans="1:50" ht="18.75" hidden="1" customHeight="1" x14ac:dyDescent="0.15">
      <c r="A663" s="191"/>
      <c r="B663" s="188"/>
      <c r="C663" s="182"/>
      <c r="D663" s="188"/>
      <c r="E663" s="344"/>
      <c r="F663" s="345"/>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356</v>
      </c>
      <c r="AH663" s="136"/>
      <c r="AI663" s="158"/>
      <c r="AJ663" s="158"/>
      <c r="AK663" s="158"/>
      <c r="AL663" s="156"/>
      <c r="AM663" s="158"/>
      <c r="AN663" s="158"/>
      <c r="AO663" s="158"/>
      <c r="AP663" s="156"/>
      <c r="AQ663" s="598"/>
      <c r="AR663" s="202"/>
      <c r="AS663" s="135" t="s">
        <v>356</v>
      </c>
      <c r="AT663" s="136"/>
      <c r="AU663" s="202"/>
      <c r="AV663" s="202"/>
      <c r="AW663" s="135" t="s">
        <v>300</v>
      </c>
      <c r="AX663" s="197"/>
    </row>
    <row r="664" spans="1:50" ht="23.25" hidden="1" customHeight="1" x14ac:dyDescent="0.15">
      <c r="A664" s="191"/>
      <c r="B664" s="188"/>
      <c r="C664" s="182"/>
      <c r="D664" s="188"/>
      <c r="E664" s="344"/>
      <c r="F664" s="345"/>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2"/>
      <c r="AF664" s="209"/>
      <c r="AG664" s="209"/>
      <c r="AH664" s="209"/>
      <c r="AI664" s="342"/>
      <c r="AJ664" s="209"/>
      <c r="AK664" s="209"/>
      <c r="AL664" s="209"/>
      <c r="AM664" s="342"/>
      <c r="AN664" s="209"/>
      <c r="AO664" s="209"/>
      <c r="AP664" s="343"/>
      <c r="AQ664" s="342"/>
      <c r="AR664" s="209"/>
      <c r="AS664" s="209"/>
      <c r="AT664" s="343"/>
      <c r="AU664" s="209"/>
      <c r="AV664" s="209"/>
      <c r="AW664" s="209"/>
      <c r="AX664" s="210"/>
    </row>
    <row r="665" spans="1:50" ht="23.25" hidden="1" customHeight="1" x14ac:dyDescent="0.15">
      <c r="A665" s="191"/>
      <c r="B665" s="188"/>
      <c r="C665" s="182"/>
      <c r="D665" s="188"/>
      <c r="E665" s="344"/>
      <c r="F665" s="345"/>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2"/>
      <c r="AF665" s="209"/>
      <c r="AG665" s="209"/>
      <c r="AH665" s="343"/>
      <c r="AI665" s="342"/>
      <c r="AJ665" s="209"/>
      <c r="AK665" s="209"/>
      <c r="AL665" s="209"/>
      <c r="AM665" s="342"/>
      <c r="AN665" s="209"/>
      <c r="AO665" s="209"/>
      <c r="AP665" s="343"/>
      <c r="AQ665" s="342"/>
      <c r="AR665" s="209"/>
      <c r="AS665" s="209"/>
      <c r="AT665" s="343"/>
      <c r="AU665" s="209"/>
      <c r="AV665" s="209"/>
      <c r="AW665" s="209"/>
      <c r="AX665" s="210"/>
    </row>
    <row r="666" spans="1:50" ht="23.25" hidden="1" customHeight="1" x14ac:dyDescent="0.15">
      <c r="A666" s="191"/>
      <c r="B666" s="188"/>
      <c r="C666" s="182"/>
      <c r="D666" s="188"/>
      <c r="E666" s="344"/>
      <c r="F666" s="345"/>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4" t="s">
        <v>301</v>
      </c>
      <c r="AC666" s="584"/>
      <c r="AD666" s="584"/>
      <c r="AE666" s="342"/>
      <c r="AF666" s="209"/>
      <c r="AG666" s="209"/>
      <c r="AH666" s="343"/>
      <c r="AI666" s="342"/>
      <c r="AJ666" s="209"/>
      <c r="AK666" s="209"/>
      <c r="AL666" s="209"/>
      <c r="AM666" s="342"/>
      <c r="AN666" s="209"/>
      <c r="AO666" s="209"/>
      <c r="AP666" s="343"/>
      <c r="AQ666" s="342"/>
      <c r="AR666" s="209"/>
      <c r="AS666" s="209"/>
      <c r="AT666" s="343"/>
      <c r="AU666" s="209"/>
      <c r="AV666" s="209"/>
      <c r="AW666" s="209"/>
      <c r="AX666" s="210"/>
    </row>
    <row r="667" spans="1:50" ht="18.75" hidden="1" customHeight="1" x14ac:dyDescent="0.15">
      <c r="A667" s="191"/>
      <c r="B667" s="188"/>
      <c r="C667" s="182"/>
      <c r="D667" s="188"/>
      <c r="E667" s="344" t="s">
        <v>373</v>
      </c>
      <c r="F667" s="345"/>
      <c r="G667" s="346"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372</v>
      </c>
      <c r="AF667" s="340"/>
      <c r="AG667" s="340"/>
      <c r="AH667" s="341"/>
      <c r="AI667" s="219" t="s">
        <v>472</v>
      </c>
      <c r="AJ667" s="219"/>
      <c r="AK667" s="219"/>
      <c r="AL667" s="161"/>
      <c r="AM667" s="219" t="s">
        <v>535</v>
      </c>
      <c r="AN667" s="219"/>
      <c r="AO667" s="219"/>
      <c r="AP667" s="161"/>
      <c r="AQ667" s="161" t="s">
        <v>355</v>
      </c>
      <c r="AR667" s="132"/>
      <c r="AS667" s="132"/>
      <c r="AT667" s="133"/>
      <c r="AU667" s="138" t="s">
        <v>253</v>
      </c>
      <c r="AV667" s="138"/>
      <c r="AW667" s="138"/>
      <c r="AX667" s="139"/>
    </row>
    <row r="668" spans="1:50" ht="18.75" hidden="1" customHeight="1" x14ac:dyDescent="0.15">
      <c r="A668" s="191"/>
      <c r="B668" s="188"/>
      <c r="C668" s="182"/>
      <c r="D668" s="188"/>
      <c r="E668" s="344"/>
      <c r="F668" s="345"/>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356</v>
      </c>
      <c r="AH668" s="136"/>
      <c r="AI668" s="158"/>
      <c r="AJ668" s="158"/>
      <c r="AK668" s="158"/>
      <c r="AL668" s="156"/>
      <c r="AM668" s="158"/>
      <c r="AN668" s="158"/>
      <c r="AO668" s="158"/>
      <c r="AP668" s="156"/>
      <c r="AQ668" s="598"/>
      <c r="AR668" s="202"/>
      <c r="AS668" s="135" t="s">
        <v>356</v>
      </c>
      <c r="AT668" s="136"/>
      <c r="AU668" s="202"/>
      <c r="AV668" s="202"/>
      <c r="AW668" s="135" t="s">
        <v>300</v>
      </c>
      <c r="AX668" s="197"/>
    </row>
    <row r="669" spans="1:50" ht="23.25" hidden="1" customHeight="1" x14ac:dyDescent="0.15">
      <c r="A669" s="191"/>
      <c r="B669" s="188"/>
      <c r="C669" s="182"/>
      <c r="D669" s="188"/>
      <c r="E669" s="344"/>
      <c r="F669" s="345"/>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2"/>
      <c r="AF669" s="209"/>
      <c r="AG669" s="209"/>
      <c r="AH669" s="209"/>
      <c r="AI669" s="342"/>
      <c r="AJ669" s="209"/>
      <c r="AK669" s="209"/>
      <c r="AL669" s="209"/>
      <c r="AM669" s="342"/>
      <c r="AN669" s="209"/>
      <c r="AO669" s="209"/>
      <c r="AP669" s="343"/>
      <c r="AQ669" s="342"/>
      <c r="AR669" s="209"/>
      <c r="AS669" s="209"/>
      <c r="AT669" s="343"/>
      <c r="AU669" s="209"/>
      <c r="AV669" s="209"/>
      <c r="AW669" s="209"/>
      <c r="AX669" s="210"/>
    </row>
    <row r="670" spans="1:50" ht="23.25" hidden="1" customHeight="1" x14ac:dyDescent="0.15">
      <c r="A670" s="191"/>
      <c r="B670" s="188"/>
      <c r="C670" s="182"/>
      <c r="D670" s="188"/>
      <c r="E670" s="344"/>
      <c r="F670" s="345"/>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2"/>
      <c r="AF670" s="209"/>
      <c r="AG670" s="209"/>
      <c r="AH670" s="343"/>
      <c r="AI670" s="342"/>
      <c r="AJ670" s="209"/>
      <c r="AK670" s="209"/>
      <c r="AL670" s="209"/>
      <c r="AM670" s="342"/>
      <c r="AN670" s="209"/>
      <c r="AO670" s="209"/>
      <c r="AP670" s="343"/>
      <c r="AQ670" s="342"/>
      <c r="AR670" s="209"/>
      <c r="AS670" s="209"/>
      <c r="AT670" s="343"/>
      <c r="AU670" s="209"/>
      <c r="AV670" s="209"/>
      <c r="AW670" s="209"/>
      <c r="AX670" s="210"/>
    </row>
    <row r="671" spans="1:50" ht="23.25" hidden="1" customHeight="1" x14ac:dyDescent="0.15">
      <c r="A671" s="191"/>
      <c r="B671" s="188"/>
      <c r="C671" s="182"/>
      <c r="D671" s="188"/>
      <c r="E671" s="344"/>
      <c r="F671" s="345"/>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4" t="s">
        <v>301</v>
      </c>
      <c r="AC671" s="584"/>
      <c r="AD671" s="584"/>
      <c r="AE671" s="342"/>
      <c r="AF671" s="209"/>
      <c r="AG671" s="209"/>
      <c r="AH671" s="343"/>
      <c r="AI671" s="342"/>
      <c r="AJ671" s="209"/>
      <c r="AK671" s="209"/>
      <c r="AL671" s="209"/>
      <c r="AM671" s="342"/>
      <c r="AN671" s="209"/>
      <c r="AO671" s="209"/>
      <c r="AP671" s="343"/>
      <c r="AQ671" s="342"/>
      <c r="AR671" s="209"/>
      <c r="AS671" s="209"/>
      <c r="AT671" s="343"/>
      <c r="AU671" s="209"/>
      <c r="AV671" s="209"/>
      <c r="AW671" s="209"/>
      <c r="AX671" s="210"/>
    </row>
    <row r="672" spans="1:50" ht="18.75" hidden="1" customHeight="1" x14ac:dyDescent="0.15">
      <c r="A672" s="191"/>
      <c r="B672" s="188"/>
      <c r="C672" s="182"/>
      <c r="D672" s="188"/>
      <c r="E672" s="344" t="s">
        <v>374</v>
      </c>
      <c r="F672" s="345"/>
      <c r="G672" s="346"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372</v>
      </c>
      <c r="AF672" s="340"/>
      <c r="AG672" s="340"/>
      <c r="AH672" s="341"/>
      <c r="AI672" s="219" t="s">
        <v>472</v>
      </c>
      <c r="AJ672" s="219"/>
      <c r="AK672" s="219"/>
      <c r="AL672" s="161"/>
      <c r="AM672" s="219" t="s">
        <v>535</v>
      </c>
      <c r="AN672" s="219"/>
      <c r="AO672" s="219"/>
      <c r="AP672" s="161"/>
      <c r="AQ672" s="161" t="s">
        <v>355</v>
      </c>
      <c r="AR672" s="132"/>
      <c r="AS672" s="132"/>
      <c r="AT672" s="133"/>
      <c r="AU672" s="138" t="s">
        <v>253</v>
      </c>
      <c r="AV672" s="138"/>
      <c r="AW672" s="138"/>
      <c r="AX672" s="139"/>
    </row>
    <row r="673" spans="1:50" ht="18.75" hidden="1" customHeight="1" x14ac:dyDescent="0.15">
      <c r="A673" s="191"/>
      <c r="B673" s="188"/>
      <c r="C673" s="182"/>
      <c r="D673" s="188"/>
      <c r="E673" s="344"/>
      <c r="F673" s="345"/>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356</v>
      </c>
      <c r="AH673" s="136"/>
      <c r="AI673" s="158"/>
      <c r="AJ673" s="158"/>
      <c r="AK673" s="158"/>
      <c r="AL673" s="156"/>
      <c r="AM673" s="158"/>
      <c r="AN673" s="158"/>
      <c r="AO673" s="158"/>
      <c r="AP673" s="156"/>
      <c r="AQ673" s="598"/>
      <c r="AR673" s="202"/>
      <c r="AS673" s="135" t="s">
        <v>356</v>
      </c>
      <c r="AT673" s="136"/>
      <c r="AU673" s="202"/>
      <c r="AV673" s="202"/>
      <c r="AW673" s="135" t="s">
        <v>300</v>
      </c>
      <c r="AX673" s="197"/>
    </row>
    <row r="674" spans="1:50" ht="23.25" hidden="1" customHeight="1" x14ac:dyDescent="0.15">
      <c r="A674" s="191"/>
      <c r="B674" s="188"/>
      <c r="C674" s="182"/>
      <c r="D674" s="188"/>
      <c r="E674" s="344"/>
      <c r="F674" s="345"/>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2"/>
      <c r="AF674" s="209"/>
      <c r="AG674" s="209"/>
      <c r="AH674" s="209"/>
      <c r="AI674" s="342"/>
      <c r="AJ674" s="209"/>
      <c r="AK674" s="209"/>
      <c r="AL674" s="209"/>
      <c r="AM674" s="342"/>
      <c r="AN674" s="209"/>
      <c r="AO674" s="209"/>
      <c r="AP674" s="343"/>
      <c r="AQ674" s="342"/>
      <c r="AR674" s="209"/>
      <c r="AS674" s="209"/>
      <c r="AT674" s="343"/>
      <c r="AU674" s="209"/>
      <c r="AV674" s="209"/>
      <c r="AW674" s="209"/>
      <c r="AX674" s="210"/>
    </row>
    <row r="675" spans="1:50" ht="23.25" hidden="1" customHeight="1" x14ac:dyDescent="0.15">
      <c r="A675" s="191"/>
      <c r="B675" s="188"/>
      <c r="C675" s="182"/>
      <c r="D675" s="188"/>
      <c r="E675" s="344"/>
      <c r="F675" s="345"/>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2"/>
      <c r="AF675" s="209"/>
      <c r="AG675" s="209"/>
      <c r="AH675" s="343"/>
      <c r="AI675" s="342"/>
      <c r="AJ675" s="209"/>
      <c r="AK675" s="209"/>
      <c r="AL675" s="209"/>
      <c r="AM675" s="342"/>
      <c r="AN675" s="209"/>
      <c r="AO675" s="209"/>
      <c r="AP675" s="343"/>
      <c r="AQ675" s="342"/>
      <c r="AR675" s="209"/>
      <c r="AS675" s="209"/>
      <c r="AT675" s="343"/>
      <c r="AU675" s="209"/>
      <c r="AV675" s="209"/>
      <c r="AW675" s="209"/>
      <c r="AX675" s="210"/>
    </row>
    <row r="676" spans="1:50" ht="23.25" hidden="1" customHeight="1" x14ac:dyDescent="0.15">
      <c r="A676" s="191"/>
      <c r="B676" s="188"/>
      <c r="C676" s="182"/>
      <c r="D676" s="188"/>
      <c r="E676" s="344"/>
      <c r="F676" s="345"/>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4" t="s">
        <v>14</v>
      </c>
      <c r="AC676" s="584"/>
      <c r="AD676" s="584"/>
      <c r="AE676" s="342"/>
      <c r="AF676" s="209"/>
      <c r="AG676" s="209"/>
      <c r="AH676" s="343"/>
      <c r="AI676" s="342"/>
      <c r="AJ676" s="209"/>
      <c r="AK676" s="209"/>
      <c r="AL676" s="209"/>
      <c r="AM676" s="342"/>
      <c r="AN676" s="209"/>
      <c r="AO676" s="209"/>
      <c r="AP676" s="343"/>
      <c r="AQ676" s="342"/>
      <c r="AR676" s="209"/>
      <c r="AS676" s="209"/>
      <c r="AT676" s="343"/>
      <c r="AU676" s="209"/>
      <c r="AV676" s="209"/>
      <c r="AW676" s="209"/>
      <c r="AX676" s="210"/>
    </row>
    <row r="677" spans="1:50" ht="18.75" hidden="1" customHeight="1" x14ac:dyDescent="0.15">
      <c r="A677" s="191"/>
      <c r="B677" s="188"/>
      <c r="C677" s="182"/>
      <c r="D677" s="188"/>
      <c r="E677" s="344" t="s">
        <v>374</v>
      </c>
      <c r="F677" s="345"/>
      <c r="G677" s="346"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372</v>
      </c>
      <c r="AF677" s="340"/>
      <c r="AG677" s="340"/>
      <c r="AH677" s="341"/>
      <c r="AI677" s="219" t="s">
        <v>472</v>
      </c>
      <c r="AJ677" s="219"/>
      <c r="AK677" s="219"/>
      <c r="AL677" s="161"/>
      <c r="AM677" s="219" t="s">
        <v>535</v>
      </c>
      <c r="AN677" s="219"/>
      <c r="AO677" s="219"/>
      <c r="AP677" s="161"/>
      <c r="AQ677" s="161" t="s">
        <v>355</v>
      </c>
      <c r="AR677" s="132"/>
      <c r="AS677" s="132"/>
      <c r="AT677" s="133"/>
      <c r="AU677" s="138" t="s">
        <v>253</v>
      </c>
      <c r="AV677" s="138"/>
      <c r="AW677" s="138"/>
      <c r="AX677" s="139"/>
    </row>
    <row r="678" spans="1:50" ht="18.75" hidden="1" customHeight="1" x14ac:dyDescent="0.15">
      <c r="A678" s="191"/>
      <c r="B678" s="188"/>
      <c r="C678" s="182"/>
      <c r="D678" s="188"/>
      <c r="E678" s="344"/>
      <c r="F678" s="345"/>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356</v>
      </c>
      <c r="AH678" s="136"/>
      <c r="AI678" s="158"/>
      <c r="AJ678" s="158"/>
      <c r="AK678" s="158"/>
      <c r="AL678" s="156"/>
      <c r="AM678" s="158"/>
      <c r="AN678" s="158"/>
      <c r="AO678" s="158"/>
      <c r="AP678" s="156"/>
      <c r="AQ678" s="598"/>
      <c r="AR678" s="202"/>
      <c r="AS678" s="135" t="s">
        <v>356</v>
      </c>
      <c r="AT678" s="136"/>
      <c r="AU678" s="202"/>
      <c r="AV678" s="202"/>
      <c r="AW678" s="135" t="s">
        <v>300</v>
      </c>
      <c r="AX678" s="197"/>
    </row>
    <row r="679" spans="1:50" ht="23.25" hidden="1" customHeight="1" x14ac:dyDescent="0.15">
      <c r="A679" s="191"/>
      <c r="B679" s="188"/>
      <c r="C679" s="182"/>
      <c r="D679" s="188"/>
      <c r="E679" s="344"/>
      <c r="F679" s="345"/>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2"/>
      <c r="AF679" s="209"/>
      <c r="AG679" s="209"/>
      <c r="AH679" s="209"/>
      <c r="AI679" s="342"/>
      <c r="AJ679" s="209"/>
      <c r="AK679" s="209"/>
      <c r="AL679" s="209"/>
      <c r="AM679" s="342"/>
      <c r="AN679" s="209"/>
      <c r="AO679" s="209"/>
      <c r="AP679" s="343"/>
      <c r="AQ679" s="342"/>
      <c r="AR679" s="209"/>
      <c r="AS679" s="209"/>
      <c r="AT679" s="343"/>
      <c r="AU679" s="209"/>
      <c r="AV679" s="209"/>
      <c r="AW679" s="209"/>
      <c r="AX679" s="210"/>
    </row>
    <row r="680" spans="1:50" ht="23.25" hidden="1" customHeight="1" x14ac:dyDescent="0.15">
      <c r="A680" s="191"/>
      <c r="B680" s="188"/>
      <c r="C680" s="182"/>
      <c r="D680" s="188"/>
      <c r="E680" s="344"/>
      <c r="F680" s="345"/>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2"/>
      <c r="AF680" s="209"/>
      <c r="AG680" s="209"/>
      <c r="AH680" s="343"/>
      <c r="AI680" s="342"/>
      <c r="AJ680" s="209"/>
      <c r="AK680" s="209"/>
      <c r="AL680" s="209"/>
      <c r="AM680" s="342"/>
      <c r="AN680" s="209"/>
      <c r="AO680" s="209"/>
      <c r="AP680" s="343"/>
      <c r="AQ680" s="342"/>
      <c r="AR680" s="209"/>
      <c r="AS680" s="209"/>
      <c r="AT680" s="343"/>
      <c r="AU680" s="209"/>
      <c r="AV680" s="209"/>
      <c r="AW680" s="209"/>
      <c r="AX680" s="210"/>
    </row>
    <row r="681" spans="1:50" ht="23.25" hidden="1" customHeight="1" x14ac:dyDescent="0.15">
      <c r="A681" s="191"/>
      <c r="B681" s="188"/>
      <c r="C681" s="182"/>
      <c r="D681" s="188"/>
      <c r="E681" s="344"/>
      <c r="F681" s="345"/>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4" t="s">
        <v>14</v>
      </c>
      <c r="AC681" s="584"/>
      <c r="AD681" s="584"/>
      <c r="AE681" s="342"/>
      <c r="AF681" s="209"/>
      <c r="AG681" s="209"/>
      <c r="AH681" s="343"/>
      <c r="AI681" s="342"/>
      <c r="AJ681" s="209"/>
      <c r="AK681" s="209"/>
      <c r="AL681" s="209"/>
      <c r="AM681" s="342"/>
      <c r="AN681" s="209"/>
      <c r="AO681" s="209"/>
      <c r="AP681" s="343"/>
      <c r="AQ681" s="342"/>
      <c r="AR681" s="209"/>
      <c r="AS681" s="209"/>
      <c r="AT681" s="343"/>
      <c r="AU681" s="209"/>
      <c r="AV681" s="209"/>
      <c r="AW681" s="209"/>
      <c r="AX681" s="210"/>
    </row>
    <row r="682" spans="1:50" ht="18.75" hidden="1" customHeight="1" x14ac:dyDescent="0.15">
      <c r="A682" s="191"/>
      <c r="B682" s="188"/>
      <c r="C682" s="182"/>
      <c r="D682" s="188"/>
      <c r="E682" s="344" t="s">
        <v>374</v>
      </c>
      <c r="F682" s="345"/>
      <c r="G682" s="346"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372</v>
      </c>
      <c r="AF682" s="340"/>
      <c r="AG682" s="340"/>
      <c r="AH682" s="341"/>
      <c r="AI682" s="219" t="s">
        <v>472</v>
      </c>
      <c r="AJ682" s="219"/>
      <c r="AK682" s="219"/>
      <c r="AL682" s="161"/>
      <c r="AM682" s="219" t="s">
        <v>535</v>
      </c>
      <c r="AN682" s="219"/>
      <c r="AO682" s="219"/>
      <c r="AP682" s="161"/>
      <c r="AQ682" s="161" t="s">
        <v>355</v>
      </c>
      <c r="AR682" s="132"/>
      <c r="AS682" s="132"/>
      <c r="AT682" s="133"/>
      <c r="AU682" s="138" t="s">
        <v>253</v>
      </c>
      <c r="AV682" s="138"/>
      <c r="AW682" s="138"/>
      <c r="AX682" s="139"/>
    </row>
    <row r="683" spans="1:50" ht="18.75" hidden="1" customHeight="1" x14ac:dyDescent="0.15">
      <c r="A683" s="191"/>
      <c r="B683" s="188"/>
      <c r="C683" s="182"/>
      <c r="D683" s="188"/>
      <c r="E683" s="344"/>
      <c r="F683" s="345"/>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356</v>
      </c>
      <c r="AH683" s="136"/>
      <c r="AI683" s="158"/>
      <c r="AJ683" s="158"/>
      <c r="AK683" s="158"/>
      <c r="AL683" s="156"/>
      <c r="AM683" s="158"/>
      <c r="AN683" s="158"/>
      <c r="AO683" s="158"/>
      <c r="AP683" s="156"/>
      <c r="AQ683" s="598"/>
      <c r="AR683" s="202"/>
      <c r="AS683" s="135" t="s">
        <v>356</v>
      </c>
      <c r="AT683" s="136"/>
      <c r="AU683" s="202"/>
      <c r="AV683" s="202"/>
      <c r="AW683" s="135" t="s">
        <v>300</v>
      </c>
      <c r="AX683" s="197"/>
    </row>
    <row r="684" spans="1:50" ht="23.25" hidden="1" customHeight="1" x14ac:dyDescent="0.15">
      <c r="A684" s="191"/>
      <c r="B684" s="188"/>
      <c r="C684" s="182"/>
      <c r="D684" s="188"/>
      <c r="E684" s="344"/>
      <c r="F684" s="345"/>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2"/>
      <c r="AF684" s="209"/>
      <c r="AG684" s="209"/>
      <c r="AH684" s="209"/>
      <c r="AI684" s="342"/>
      <c r="AJ684" s="209"/>
      <c r="AK684" s="209"/>
      <c r="AL684" s="209"/>
      <c r="AM684" s="342"/>
      <c r="AN684" s="209"/>
      <c r="AO684" s="209"/>
      <c r="AP684" s="343"/>
      <c r="AQ684" s="342"/>
      <c r="AR684" s="209"/>
      <c r="AS684" s="209"/>
      <c r="AT684" s="343"/>
      <c r="AU684" s="209"/>
      <c r="AV684" s="209"/>
      <c r="AW684" s="209"/>
      <c r="AX684" s="210"/>
    </row>
    <row r="685" spans="1:50" ht="23.25" hidden="1" customHeight="1" x14ac:dyDescent="0.15">
      <c r="A685" s="191"/>
      <c r="B685" s="188"/>
      <c r="C685" s="182"/>
      <c r="D685" s="188"/>
      <c r="E685" s="344"/>
      <c r="F685" s="345"/>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2"/>
      <c r="AF685" s="209"/>
      <c r="AG685" s="209"/>
      <c r="AH685" s="343"/>
      <c r="AI685" s="342"/>
      <c r="AJ685" s="209"/>
      <c r="AK685" s="209"/>
      <c r="AL685" s="209"/>
      <c r="AM685" s="342"/>
      <c r="AN685" s="209"/>
      <c r="AO685" s="209"/>
      <c r="AP685" s="343"/>
      <c r="AQ685" s="342"/>
      <c r="AR685" s="209"/>
      <c r="AS685" s="209"/>
      <c r="AT685" s="343"/>
      <c r="AU685" s="209"/>
      <c r="AV685" s="209"/>
      <c r="AW685" s="209"/>
      <c r="AX685" s="210"/>
    </row>
    <row r="686" spans="1:50" ht="23.25" hidden="1" customHeight="1" x14ac:dyDescent="0.15">
      <c r="A686" s="191"/>
      <c r="B686" s="188"/>
      <c r="C686" s="182"/>
      <c r="D686" s="188"/>
      <c r="E686" s="344"/>
      <c r="F686" s="345"/>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4" t="s">
        <v>14</v>
      </c>
      <c r="AC686" s="584"/>
      <c r="AD686" s="584"/>
      <c r="AE686" s="342"/>
      <c r="AF686" s="209"/>
      <c r="AG686" s="209"/>
      <c r="AH686" s="343"/>
      <c r="AI686" s="342"/>
      <c r="AJ686" s="209"/>
      <c r="AK686" s="209"/>
      <c r="AL686" s="209"/>
      <c r="AM686" s="342"/>
      <c r="AN686" s="209"/>
      <c r="AO686" s="209"/>
      <c r="AP686" s="343"/>
      <c r="AQ686" s="342"/>
      <c r="AR686" s="209"/>
      <c r="AS686" s="209"/>
      <c r="AT686" s="343"/>
      <c r="AU686" s="209"/>
      <c r="AV686" s="209"/>
      <c r="AW686" s="209"/>
      <c r="AX686" s="210"/>
    </row>
    <row r="687" spans="1:50" ht="18.75" hidden="1" customHeight="1" x14ac:dyDescent="0.15">
      <c r="A687" s="191"/>
      <c r="B687" s="188"/>
      <c r="C687" s="182"/>
      <c r="D687" s="188"/>
      <c r="E687" s="344" t="s">
        <v>374</v>
      </c>
      <c r="F687" s="345"/>
      <c r="G687" s="346"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372</v>
      </c>
      <c r="AF687" s="340"/>
      <c r="AG687" s="340"/>
      <c r="AH687" s="341"/>
      <c r="AI687" s="219" t="s">
        <v>472</v>
      </c>
      <c r="AJ687" s="219"/>
      <c r="AK687" s="219"/>
      <c r="AL687" s="161"/>
      <c r="AM687" s="219" t="s">
        <v>535</v>
      </c>
      <c r="AN687" s="219"/>
      <c r="AO687" s="219"/>
      <c r="AP687" s="161"/>
      <c r="AQ687" s="161" t="s">
        <v>355</v>
      </c>
      <c r="AR687" s="132"/>
      <c r="AS687" s="132"/>
      <c r="AT687" s="133"/>
      <c r="AU687" s="138" t="s">
        <v>253</v>
      </c>
      <c r="AV687" s="138"/>
      <c r="AW687" s="138"/>
      <c r="AX687" s="139"/>
    </row>
    <row r="688" spans="1:50" ht="18.75" hidden="1" customHeight="1" x14ac:dyDescent="0.15">
      <c r="A688" s="191"/>
      <c r="B688" s="188"/>
      <c r="C688" s="182"/>
      <c r="D688" s="188"/>
      <c r="E688" s="344"/>
      <c r="F688" s="345"/>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356</v>
      </c>
      <c r="AH688" s="136"/>
      <c r="AI688" s="158"/>
      <c r="AJ688" s="158"/>
      <c r="AK688" s="158"/>
      <c r="AL688" s="156"/>
      <c r="AM688" s="158"/>
      <c r="AN688" s="158"/>
      <c r="AO688" s="158"/>
      <c r="AP688" s="156"/>
      <c r="AQ688" s="598"/>
      <c r="AR688" s="202"/>
      <c r="AS688" s="135" t="s">
        <v>356</v>
      </c>
      <c r="AT688" s="136"/>
      <c r="AU688" s="202"/>
      <c r="AV688" s="202"/>
      <c r="AW688" s="135" t="s">
        <v>300</v>
      </c>
      <c r="AX688" s="197"/>
    </row>
    <row r="689" spans="1:50" ht="23.25" hidden="1" customHeight="1" x14ac:dyDescent="0.15">
      <c r="A689" s="191"/>
      <c r="B689" s="188"/>
      <c r="C689" s="182"/>
      <c r="D689" s="188"/>
      <c r="E689" s="344"/>
      <c r="F689" s="345"/>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2"/>
      <c r="AF689" s="209"/>
      <c r="AG689" s="209"/>
      <c r="AH689" s="209"/>
      <c r="AI689" s="342"/>
      <c r="AJ689" s="209"/>
      <c r="AK689" s="209"/>
      <c r="AL689" s="209"/>
      <c r="AM689" s="342"/>
      <c r="AN689" s="209"/>
      <c r="AO689" s="209"/>
      <c r="AP689" s="343"/>
      <c r="AQ689" s="342"/>
      <c r="AR689" s="209"/>
      <c r="AS689" s="209"/>
      <c r="AT689" s="343"/>
      <c r="AU689" s="209"/>
      <c r="AV689" s="209"/>
      <c r="AW689" s="209"/>
      <c r="AX689" s="210"/>
    </row>
    <row r="690" spans="1:50" ht="23.25" hidden="1" customHeight="1" x14ac:dyDescent="0.15">
      <c r="A690" s="191"/>
      <c r="B690" s="188"/>
      <c r="C690" s="182"/>
      <c r="D690" s="188"/>
      <c r="E690" s="344"/>
      <c r="F690" s="345"/>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2"/>
      <c r="AF690" s="209"/>
      <c r="AG690" s="209"/>
      <c r="AH690" s="343"/>
      <c r="AI690" s="342"/>
      <c r="AJ690" s="209"/>
      <c r="AK690" s="209"/>
      <c r="AL690" s="209"/>
      <c r="AM690" s="342"/>
      <c r="AN690" s="209"/>
      <c r="AO690" s="209"/>
      <c r="AP690" s="343"/>
      <c r="AQ690" s="342"/>
      <c r="AR690" s="209"/>
      <c r="AS690" s="209"/>
      <c r="AT690" s="343"/>
      <c r="AU690" s="209"/>
      <c r="AV690" s="209"/>
      <c r="AW690" s="209"/>
      <c r="AX690" s="210"/>
    </row>
    <row r="691" spans="1:50" ht="23.25" hidden="1" customHeight="1" x14ac:dyDescent="0.15">
      <c r="A691" s="191"/>
      <c r="B691" s="188"/>
      <c r="C691" s="182"/>
      <c r="D691" s="188"/>
      <c r="E691" s="344"/>
      <c r="F691" s="345"/>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4" t="s">
        <v>14</v>
      </c>
      <c r="AC691" s="584"/>
      <c r="AD691" s="584"/>
      <c r="AE691" s="342"/>
      <c r="AF691" s="209"/>
      <c r="AG691" s="209"/>
      <c r="AH691" s="343"/>
      <c r="AI691" s="342"/>
      <c r="AJ691" s="209"/>
      <c r="AK691" s="209"/>
      <c r="AL691" s="209"/>
      <c r="AM691" s="342"/>
      <c r="AN691" s="209"/>
      <c r="AO691" s="209"/>
      <c r="AP691" s="343"/>
      <c r="AQ691" s="342"/>
      <c r="AR691" s="209"/>
      <c r="AS691" s="209"/>
      <c r="AT691" s="343"/>
      <c r="AU691" s="209"/>
      <c r="AV691" s="209"/>
      <c r="AW691" s="209"/>
      <c r="AX691" s="210"/>
    </row>
    <row r="692" spans="1:50" ht="18.75" hidden="1" customHeight="1" x14ac:dyDescent="0.15">
      <c r="A692" s="191"/>
      <c r="B692" s="188"/>
      <c r="C692" s="182"/>
      <c r="D692" s="188"/>
      <c r="E692" s="344" t="s">
        <v>374</v>
      </c>
      <c r="F692" s="345"/>
      <c r="G692" s="346"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372</v>
      </c>
      <c r="AF692" s="340"/>
      <c r="AG692" s="340"/>
      <c r="AH692" s="341"/>
      <c r="AI692" s="219" t="s">
        <v>472</v>
      </c>
      <c r="AJ692" s="219"/>
      <c r="AK692" s="219"/>
      <c r="AL692" s="161"/>
      <c r="AM692" s="219" t="s">
        <v>535</v>
      </c>
      <c r="AN692" s="219"/>
      <c r="AO692" s="219"/>
      <c r="AP692" s="161"/>
      <c r="AQ692" s="161" t="s">
        <v>355</v>
      </c>
      <c r="AR692" s="132"/>
      <c r="AS692" s="132"/>
      <c r="AT692" s="133"/>
      <c r="AU692" s="138" t="s">
        <v>253</v>
      </c>
      <c r="AV692" s="138"/>
      <c r="AW692" s="138"/>
      <c r="AX692" s="139"/>
    </row>
    <row r="693" spans="1:50" ht="18.75" hidden="1" customHeight="1" x14ac:dyDescent="0.15">
      <c r="A693" s="191"/>
      <c r="B693" s="188"/>
      <c r="C693" s="182"/>
      <c r="D693" s="188"/>
      <c r="E693" s="344"/>
      <c r="F693" s="345"/>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356</v>
      </c>
      <c r="AH693" s="136"/>
      <c r="AI693" s="158"/>
      <c r="AJ693" s="158"/>
      <c r="AK693" s="158"/>
      <c r="AL693" s="156"/>
      <c r="AM693" s="158"/>
      <c r="AN693" s="158"/>
      <c r="AO693" s="158"/>
      <c r="AP693" s="156"/>
      <c r="AQ693" s="598"/>
      <c r="AR693" s="202"/>
      <c r="AS693" s="135" t="s">
        <v>356</v>
      </c>
      <c r="AT693" s="136"/>
      <c r="AU693" s="202"/>
      <c r="AV693" s="202"/>
      <c r="AW693" s="135" t="s">
        <v>300</v>
      </c>
      <c r="AX693" s="197"/>
    </row>
    <row r="694" spans="1:50" ht="23.25" hidden="1" customHeight="1" x14ac:dyDescent="0.15">
      <c r="A694" s="191"/>
      <c r="B694" s="188"/>
      <c r="C694" s="182"/>
      <c r="D694" s="188"/>
      <c r="E694" s="344"/>
      <c r="F694" s="345"/>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2"/>
      <c r="AF694" s="209"/>
      <c r="AG694" s="209"/>
      <c r="AH694" s="209"/>
      <c r="AI694" s="342"/>
      <c r="AJ694" s="209"/>
      <c r="AK694" s="209"/>
      <c r="AL694" s="209"/>
      <c r="AM694" s="342"/>
      <c r="AN694" s="209"/>
      <c r="AO694" s="209"/>
      <c r="AP694" s="343"/>
      <c r="AQ694" s="342"/>
      <c r="AR694" s="209"/>
      <c r="AS694" s="209"/>
      <c r="AT694" s="343"/>
      <c r="AU694" s="209"/>
      <c r="AV694" s="209"/>
      <c r="AW694" s="209"/>
      <c r="AX694" s="210"/>
    </row>
    <row r="695" spans="1:50" ht="23.25" hidden="1" customHeight="1" x14ac:dyDescent="0.15">
      <c r="A695" s="191"/>
      <c r="B695" s="188"/>
      <c r="C695" s="182"/>
      <c r="D695" s="188"/>
      <c r="E695" s="344"/>
      <c r="F695" s="345"/>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2"/>
      <c r="AF695" s="209"/>
      <c r="AG695" s="209"/>
      <c r="AH695" s="343"/>
      <c r="AI695" s="342"/>
      <c r="AJ695" s="209"/>
      <c r="AK695" s="209"/>
      <c r="AL695" s="209"/>
      <c r="AM695" s="342"/>
      <c r="AN695" s="209"/>
      <c r="AO695" s="209"/>
      <c r="AP695" s="343"/>
      <c r="AQ695" s="342"/>
      <c r="AR695" s="209"/>
      <c r="AS695" s="209"/>
      <c r="AT695" s="343"/>
      <c r="AU695" s="209"/>
      <c r="AV695" s="209"/>
      <c r="AW695" s="209"/>
      <c r="AX695" s="210"/>
    </row>
    <row r="696" spans="1:50" ht="23.25" hidden="1" customHeight="1" x14ac:dyDescent="0.15">
      <c r="A696" s="191"/>
      <c r="B696" s="188"/>
      <c r="C696" s="182"/>
      <c r="D696" s="188"/>
      <c r="E696" s="344"/>
      <c r="F696" s="345"/>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4" t="s">
        <v>14</v>
      </c>
      <c r="AC696" s="584"/>
      <c r="AD696" s="584"/>
      <c r="AE696" s="342"/>
      <c r="AF696" s="209"/>
      <c r="AG696" s="209"/>
      <c r="AH696" s="343"/>
      <c r="AI696" s="342"/>
      <c r="AJ696" s="209"/>
      <c r="AK696" s="209"/>
      <c r="AL696" s="209"/>
      <c r="AM696" s="342"/>
      <c r="AN696" s="209"/>
      <c r="AO696" s="209"/>
      <c r="AP696" s="343"/>
      <c r="AQ696" s="342"/>
      <c r="AR696" s="209"/>
      <c r="AS696" s="209"/>
      <c r="AT696" s="343"/>
      <c r="AU696" s="209"/>
      <c r="AV696" s="209"/>
      <c r="AW696" s="209"/>
      <c r="AX696" s="210"/>
    </row>
    <row r="697" spans="1:50" ht="23.85" hidden="1" customHeight="1" x14ac:dyDescent="0.15">
      <c r="A697" s="191"/>
      <c r="B697" s="188"/>
      <c r="C697" s="182"/>
      <c r="D697" s="188"/>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48"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7" t="s">
        <v>554</v>
      </c>
      <c r="AE702" s="348"/>
      <c r="AF702" s="348"/>
      <c r="AG702" s="390" t="s">
        <v>579</v>
      </c>
      <c r="AH702" s="391"/>
      <c r="AI702" s="391"/>
      <c r="AJ702" s="391"/>
      <c r="AK702" s="391"/>
      <c r="AL702" s="391"/>
      <c r="AM702" s="391"/>
      <c r="AN702" s="391"/>
      <c r="AO702" s="391"/>
      <c r="AP702" s="391"/>
      <c r="AQ702" s="391"/>
      <c r="AR702" s="391"/>
      <c r="AS702" s="391"/>
      <c r="AT702" s="391"/>
      <c r="AU702" s="391"/>
      <c r="AV702" s="391"/>
      <c r="AW702" s="391"/>
      <c r="AX702" s="392"/>
    </row>
    <row r="703" spans="1:50" ht="48"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30" t="s">
        <v>554</v>
      </c>
      <c r="AE703" s="331"/>
      <c r="AF703" s="331"/>
      <c r="AG703" s="103" t="s">
        <v>580</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578</v>
      </c>
      <c r="AE704" s="791"/>
      <c r="AF704" s="791"/>
      <c r="AG704" s="169"/>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554</v>
      </c>
      <c r="AE705" s="723"/>
      <c r="AF705" s="723"/>
      <c r="AG705" s="127" t="s">
        <v>583</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50"/>
      <c r="B706" s="651"/>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581</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582</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578</v>
      </c>
      <c r="AE708" s="613"/>
      <c r="AF708" s="613"/>
      <c r="AG708" s="750"/>
      <c r="AH708" s="751"/>
      <c r="AI708" s="751"/>
      <c r="AJ708" s="751"/>
      <c r="AK708" s="751"/>
      <c r="AL708" s="751"/>
      <c r="AM708" s="751"/>
      <c r="AN708" s="751"/>
      <c r="AO708" s="751"/>
      <c r="AP708" s="751"/>
      <c r="AQ708" s="751"/>
      <c r="AR708" s="751"/>
      <c r="AS708" s="751"/>
      <c r="AT708" s="751"/>
      <c r="AU708" s="751"/>
      <c r="AV708" s="751"/>
      <c r="AW708" s="751"/>
      <c r="AX708" s="752"/>
    </row>
    <row r="709" spans="1:50" ht="44.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554</v>
      </c>
      <c r="AE709" s="331"/>
      <c r="AF709" s="331"/>
      <c r="AG709" s="103" t="s">
        <v>584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578</v>
      </c>
      <c r="AE710" s="331"/>
      <c r="AF710" s="331"/>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30" t="s">
        <v>554</v>
      </c>
      <c r="AE711" s="331"/>
      <c r="AF711" s="331"/>
      <c r="AG711" s="103" t="s">
        <v>585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0"/>
      <c r="B712" s="652"/>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578</v>
      </c>
      <c r="AE712" s="791"/>
      <c r="AF712" s="791"/>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0" t="s">
        <v>578</v>
      </c>
      <c r="AE713" s="331"/>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554</v>
      </c>
      <c r="AE714" s="816"/>
      <c r="AF714" s="817"/>
      <c r="AG714" s="744" t="s">
        <v>586</v>
      </c>
      <c r="AH714" s="745"/>
      <c r="AI714" s="745"/>
      <c r="AJ714" s="745"/>
      <c r="AK714" s="745"/>
      <c r="AL714" s="745"/>
      <c r="AM714" s="745"/>
      <c r="AN714" s="745"/>
      <c r="AO714" s="745"/>
      <c r="AP714" s="745"/>
      <c r="AQ714" s="745"/>
      <c r="AR714" s="745"/>
      <c r="AS714" s="745"/>
      <c r="AT714" s="745"/>
      <c r="AU714" s="745"/>
      <c r="AV714" s="745"/>
      <c r="AW714" s="745"/>
      <c r="AX714" s="746"/>
    </row>
    <row r="715" spans="1:50" ht="36" customHeight="1" x14ac:dyDescent="0.15">
      <c r="A715" s="648"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554</v>
      </c>
      <c r="AE715" s="613"/>
      <c r="AF715" s="664"/>
      <c r="AG715" s="750" t="s">
        <v>587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554</v>
      </c>
      <c r="AE716" s="635"/>
      <c r="AF716" s="635"/>
      <c r="AG716" s="103" t="s">
        <v>586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554</v>
      </c>
      <c r="AE717" s="331"/>
      <c r="AF717" s="331"/>
      <c r="AG717" s="103" t="s">
        <v>588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554</v>
      </c>
      <c r="AE718" s="331"/>
      <c r="AF718" s="331"/>
      <c r="AG718" s="129" t="s">
        <v>589</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578</v>
      </c>
      <c r="AE719" s="613"/>
      <c r="AF719" s="613"/>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6"/>
      <c r="B720" s="787"/>
      <c r="C720" s="304" t="s">
        <v>480</v>
      </c>
      <c r="D720" s="302"/>
      <c r="E720" s="302"/>
      <c r="F720" s="305"/>
      <c r="G720" s="301" t="s">
        <v>481</v>
      </c>
      <c r="H720" s="302"/>
      <c r="I720" s="302"/>
      <c r="J720" s="302"/>
      <c r="K720" s="302"/>
      <c r="L720" s="302"/>
      <c r="M720" s="302"/>
      <c r="N720" s="301" t="s">
        <v>485</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6"/>
      <c r="B721" s="787"/>
      <c r="C721" s="298"/>
      <c r="D721" s="299"/>
      <c r="E721" s="299"/>
      <c r="F721" s="300"/>
      <c r="G721" s="289"/>
      <c r="H721" s="290"/>
      <c r="I721" s="83" t="str">
        <f>IF(OR(G721="　", G721=""), "", "-")</f>
        <v/>
      </c>
      <c r="J721" s="293"/>
      <c r="K721" s="293"/>
      <c r="L721" s="83" t="str">
        <f>IF(M721="","","-")</f>
        <v/>
      </c>
      <c r="M721" s="84"/>
      <c r="N721" s="306"/>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6"/>
      <c r="B722" s="78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6"/>
      <c r="B723" s="78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6"/>
      <c r="B724" s="78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8"/>
      <c r="B725" s="78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8" t="s">
        <v>48</v>
      </c>
      <c r="B726" s="810"/>
      <c r="C726" s="823" t="s">
        <v>53</v>
      </c>
      <c r="D726" s="845"/>
      <c r="E726" s="845"/>
      <c r="F726" s="846"/>
      <c r="G726" s="582" t="s">
        <v>590</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591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6"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6"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6"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431</v>
      </c>
      <c r="B737" s="212"/>
      <c r="C737" s="212"/>
      <c r="D737" s="213"/>
      <c r="E737" s="995" t="s">
        <v>592</v>
      </c>
      <c r="F737" s="995"/>
      <c r="G737" s="995"/>
      <c r="H737" s="995"/>
      <c r="I737" s="995"/>
      <c r="J737" s="995"/>
      <c r="K737" s="995"/>
      <c r="L737" s="995"/>
      <c r="M737" s="995"/>
      <c r="N737" s="367" t="s">
        <v>358</v>
      </c>
      <c r="O737" s="367"/>
      <c r="P737" s="367"/>
      <c r="Q737" s="367"/>
      <c r="R737" s="995" t="s">
        <v>593</v>
      </c>
      <c r="S737" s="995"/>
      <c r="T737" s="995"/>
      <c r="U737" s="995"/>
      <c r="V737" s="995"/>
      <c r="W737" s="995"/>
      <c r="X737" s="995"/>
      <c r="Y737" s="995"/>
      <c r="Z737" s="995"/>
      <c r="AA737" s="367" t="s">
        <v>359</v>
      </c>
      <c r="AB737" s="367"/>
      <c r="AC737" s="367"/>
      <c r="AD737" s="367"/>
      <c r="AE737" s="995" t="s">
        <v>594</v>
      </c>
      <c r="AF737" s="995"/>
      <c r="AG737" s="995"/>
      <c r="AH737" s="995"/>
      <c r="AI737" s="995"/>
      <c r="AJ737" s="995"/>
      <c r="AK737" s="995"/>
      <c r="AL737" s="995"/>
      <c r="AM737" s="995"/>
      <c r="AN737" s="367" t="s">
        <v>360</v>
      </c>
      <c r="AO737" s="367"/>
      <c r="AP737" s="367"/>
      <c r="AQ737" s="367"/>
      <c r="AR737" s="996" t="s">
        <v>595</v>
      </c>
      <c r="AS737" s="997"/>
      <c r="AT737" s="997"/>
      <c r="AU737" s="997"/>
      <c r="AV737" s="997"/>
      <c r="AW737" s="997"/>
      <c r="AX737" s="998"/>
      <c r="AY737" s="89"/>
      <c r="AZ737" s="89"/>
    </row>
    <row r="738" spans="1:52" ht="24.75" customHeight="1" x14ac:dyDescent="0.15">
      <c r="A738" s="999" t="s">
        <v>361</v>
      </c>
      <c r="B738" s="212"/>
      <c r="C738" s="212"/>
      <c r="D738" s="213"/>
      <c r="E738" s="995" t="s">
        <v>596</v>
      </c>
      <c r="F738" s="995"/>
      <c r="G738" s="995"/>
      <c r="H738" s="995"/>
      <c r="I738" s="995"/>
      <c r="J738" s="995"/>
      <c r="K738" s="995"/>
      <c r="L738" s="995"/>
      <c r="M738" s="995"/>
      <c r="N738" s="367" t="s">
        <v>362</v>
      </c>
      <c r="O738" s="367"/>
      <c r="P738" s="367"/>
      <c r="Q738" s="367"/>
      <c r="R738" s="995" t="s">
        <v>597</v>
      </c>
      <c r="S738" s="995"/>
      <c r="T738" s="995"/>
      <c r="U738" s="995"/>
      <c r="V738" s="995"/>
      <c r="W738" s="995"/>
      <c r="X738" s="995"/>
      <c r="Y738" s="995"/>
      <c r="Z738" s="995"/>
      <c r="AA738" s="367" t="s">
        <v>482</v>
      </c>
      <c r="AB738" s="367"/>
      <c r="AC738" s="367"/>
      <c r="AD738" s="367"/>
      <c r="AE738" s="995" t="s">
        <v>598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542</v>
      </c>
      <c r="B739" s="1004"/>
      <c r="C739" s="1004"/>
      <c r="D739" s="1005"/>
      <c r="E739" s="1006" t="s">
        <v>549</v>
      </c>
      <c r="F739" s="1007"/>
      <c r="G739" s="1007"/>
      <c r="H739" s="91" t="str">
        <f>IF(E739="", "", "(")</f>
        <v>(</v>
      </c>
      <c r="I739" s="990"/>
      <c r="J739" s="990"/>
      <c r="K739" s="91" t="str">
        <f>IF(OR(I739="　", I739=""), "", "-")</f>
        <v/>
      </c>
      <c r="L739" s="991">
        <v>65</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thickBot="1" x14ac:dyDescent="0.2">
      <c r="A740" s="622" t="s">
        <v>531</v>
      </c>
      <c r="B740" s="623"/>
      <c r="C740" s="623"/>
      <c r="D740" s="623"/>
      <c r="E740" s="623"/>
      <c r="F740" s="62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622"/>
      <c r="B742" s="623"/>
      <c r="C742" s="623"/>
      <c r="D742" s="623"/>
      <c r="E742" s="623"/>
      <c r="F742" s="624"/>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28.35" customHeight="1" x14ac:dyDescent="0.15">
      <c r="A743" s="622"/>
      <c r="B743" s="623"/>
      <c r="C743" s="623"/>
      <c r="D743" s="623"/>
      <c r="E743" s="623"/>
      <c r="F743" s="624"/>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27.75" customHeight="1" x14ac:dyDescent="0.15">
      <c r="A744" s="622"/>
      <c r="B744" s="623"/>
      <c r="C744" s="623"/>
      <c r="D744" s="623"/>
      <c r="E744" s="623"/>
      <c r="F744" s="624"/>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28.35" customHeight="1" x14ac:dyDescent="0.15">
      <c r="A745" s="622"/>
      <c r="B745" s="623"/>
      <c r="C745" s="623"/>
      <c r="D745" s="623"/>
      <c r="E745" s="623"/>
      <c r="F745" s="624"/>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28.35" customHeight="1" x14ac:dyDescent="0.15">
      <c r="A746" s="622"/>
      <c r="B746" s="623"/>
      <c r="C746" s="623"/>
      <c r="D746" s="623"/>
      <c r="E746" s="623"/>
      <c r="F746" s="624"/>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27.75" customHeight="1" x14ac:dyDescent="0.15">
      <c r="A747" s="622"/>
      <c r="B747" s="623"/>
      <c r="C747" s="623"/>
      <c r="D747" s="623"/>
      <c r="E747" s="623"/>
      <c r="F747" s="624"/>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28.35" customHeight="1" x14ac:dyDescent="0.15">
      <c r="A748" s="622"/>
      <c r="B748" s="623"/>
      <c r="C748" s="623"/>
      <c r="D748" s="623"/>
      <c r="E748" s="623"/>
      <c r="F748" s="624"/>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28.35" customHeight="1" x14ac:dyDescent="0.15">
      <c r="A749" s="622"/>
      <c r="B749" s="623"/>
      <c r="C749" s="623"/>
      <c r="D749" s="623"/>
      <c r="E749" s="623"/>
      <c r="F749" s="624"/>
      <c r="G749" s="97"/>
      <c r="H749" s="98"/>
      <c r="I749" s="98"/>
      <c r="J749" s="98"/>
      <c r="K749" s="98"/>
      <c r="L749" s="98"/>
      <c r="M749" s="98"/>
      <c r="N749" s="98"/>
      <c r="O749" s="98"/>
      <c r="P749" s="98"/>
      <c r="Q749" s="98"/>
      <c r="R749" s="98"/>
      <c r="S749" s="98"/>
      <c r="T749" s="98"/>
      <c r="U749" s="98"/>
      <c r="V749" s="98"/>
      <c r="W749" s="98"/>
      <c r="X749" s="98"/>
      <c r="Y749" s="98"/>
      <c r="Z749" s="98"/>
      <c r="AA749" s="98"/>
      <c r="AB749" s="98"/>
      <c r="AC749" s="98"/>
      <c r="AD749" s="98"/>
      <c r="AE749" s="98"/>
      <c r="AF749" s="98"/>
      <c r="AG749" s="98"/>
      <c r="AH749" s="98"/>
      <c r="AI749" s="98"/>
      <c r="AJ749" s="98"/>
      <c r="AK749" s="98"/>
      <c r="AL749" s="98"/>
      <c r="AM749" s="98"/>
      <c r="AN749" s="98"/>
      <c r="AO749" s="98"/>
      <c r="AP749" s="98"/>
      <c r="AQ749" s="98"/>
      <c r="AR749" s="98"/>
      <c r="AS749" s="98"/>
      <c r="AT749" s="98"/>
      <c r="AU749" s="98"/>
      <c r="AV749" s="98"/>
      <c r="AW749" s="98"/>
      <c r="AX749" s="99"/>
    </row>
    <row r="750" spans="1:52" ht="28.35" customHeight="1" x14ac:dyDescent="0.15">
      <c r="A750" s="622"/>
      <c r="B750" s="623"/>
      <c r="C750" s="623"/>
      <c r="D750" s="623"/>
      <c r="E750" s="623"/>
      <c r="F750" s="624"/>
      <c r="G750" s="97"/>
      <c r="H750" s="98"/>
      <c r="I750" s="98"/>
      <c r="J750" s="98"/>
      <c r="K750" s="98"/>
      <c r="L750" s="98"/>
      <c r="M750" s="98"/>
      <c r="N750" s="98"/>
      <c r="O750" s="98"/>
      <c r="P750" s="98"/>
      <c r="Q750" s="98"/>
      <c r="R750" s="98"/>
      <c r="S750" s="98"/>
      <c r="T750" s="98"/>
      <c r="U750" s="98"/>
      <c r="V750" s="98"/>
      <c r="W750" s="98"/>
      <c r="X750" s="98"/>
      <c r="Y750" s="98"/>
      <c r="Z750" s="98"/>
      <c r="AA750" s="98"/>
      <c r="AB750" s="98"/>
      <c r="AC750" s="98"/>
      <c r="AD750" s="98"/>
      <c r="AE750" s="98"/>
      <c r="AF750" s="98"/>
      <c r="AG750" s="98"/>
      <c r="AH750" s="98"/>
      <c r="AI750" s="98"/>
      <c r="AJ750" s="98"/>
      <c r="AK750" s="98"/>
      <c r="AL750" s="98"/>
      <c r="AM750" s="98"/>
      <c r="AN750" s="98"/>
      <c r="AO750" s="98"/>
      <c r="AP750" s="98"/>
      <c r="AQ750" s="98"/>
      <c r="AR750" s="98"/>
      <c r="AS750" s="98"/>
      <c r="AT750" s="98"/>
      <c r="AU750" s="98"/>
      <c r="AV750" s="98"/>
      <c r="AW750" s="98"/>
      <c r="AX750" s="99"/>
    </row>
    <row r="751" spans="1:52" ht="28.35" customHeight="1" x14ac:dyDescent="0.15">
      <c r="A751" s="622"/>
      <c r="B751" s="623"/>
      <c r="C751" s="623"/>
      <c r="D751" s="623"/>
      <c r="E751" s="623"/>
      <c r="F751" s="624"/>
      <c r="G751" s="97"/>
      <c r="H751" s="98"/>
      <c r="I751" s="98"/>
      <c r="J751" s="98"/>
      <c r="K751" s="98"/>
      <c r="L751" s="98"/>
      <c r="M751" s="98"/>
      <c r="N751" s="98"/>
      <c r="O751" s="98"/>
      <c r="P751" s="98"/>
      <c r="Q751" s="98"/>
      <c r="R751" s="98"/>
      <c r="S751" s="98"/>
      <c r="T751" s="98"/>
      <c r="U751" s="98"/>
      <c r="V751" s="98"/>
      <c r="W751" s="98"/>
      <c r="X751" s="98"/>
      <c r="Y751" s="98"/>
      <c r="Z751" s="98"/>
      <c r="AA751" s="98"/>
      <c r="AB751" s="98"/>
      <c r="AC751" s="98"/>
      <c r="AD751" s="98"/>
      <c r="AE751" s="98"/>
      <c r="AF751" s="98"/>
      <c r="AG751" s="98"/>
      <c r="AH751" s="98"/>
      <c r="AI751" s="98"/>
      <c r="AJ751" s="98"/>
      <c r="AK751" s="98"/>
      <c r="AL751" s="98"/>
      <c r="AM751" s="98"/>
      <c r="AN751" s="98"/>
      <c r="AO751" s="98"/>
      <c r="AP751" s="98"/>
      <c r="AQ751" s="98"/>
      <c r="AR751" s="98"/>
      <c r="AS751" s="98"/>
      <c r="AT751" s="98"/>
      <c r="AU751" s="98"/>
      <c r="AV751" s="98"/>
      <c r="AW751" s="98"/>
      <c r="AX751" s="99"/>
    </row>
    <row r="752" spans="1:52" ht="28.35" customHeight="1" x14ac:dyDescent="0.15">
      <c r="A752" s="622"/>
      <c r="B752" s="623"/>
      <c r="C752" s="623"/>
      <c r="D752" s="623"/>
      <c r="E752" s="623"/>
      <c r="F752" s="624"/>
      <c r="G752" s="97"/>
      <c r="H752" s="98"/>
      <c r="I752" s="98"/>
      <c r="J752" s="98"/>
      <c r="K752" s="98"/>
      <c r="L752" s="98"/>
      <c r="M752" s="98"/>
      <c r="N752" s="98"/>
      <c r="O752" s="98"/>
      <c r="P752" s="98"/>
      <c r="Q752" s="98"/>
      <c r="R752" s="98"/>
      <c r="S752" s="98"/>
      <c r="T752" s="98"/>
      <c r="U752" s="98"/>
      <c r="V752" s="98"/>
      <c r="W752" s="98"/>
      <c r="X752" s="98"/>
      <c r="Y752" s="98"/>
      <c r="Z752" s="98"/>
      <c r="AA752" s="98"/>
      <c r="AB752" s="98"/>
      <c r="AC752" s="98"/>
      <c r="AD752" s="98"/>
      <c r="AE752" s="98"/>
      <c r="AF752" s="98"/>
      <c r="AG752" s="98"/>
      <c r="AH752" s="98"/>
      <c r="AI752" s="98"/>
      <c r="AJ752" s="98"/>
      <c r="AK752" s="98"/>
      <c r="AL752" s="98"/>
      <c r="AM752" s="98"/>
      <c r="AN752" s="98"/>
      <c r="AO752" s="98"/>
      <c r="AP752" s="98"/>
      <c r="AQ752" s="98"/>
      <c r="AR752" s="98"/>
      <c r="AS752" s="98"/>
      <c r="AT752" s="98"/>
      <c r="AU752" s="98"/>
      <c r="AV752" s="98"/>
      <c r="AW752" s="98"/>
      <c r="AX752" s="99"/>
    </row>
    <row r="753" spans="1:50" ht="27.75" customHeight="1" x14ac:dyDescent="0.15">
      <c r="A753" s="622"/>
      <c r="B753" s="623"/>
      <c r="C753" s="623"/>
      <c r="D753" s="623"/>
      <c r="E753" s="623"/>
      <c r="F753" s="624"/>
      <c r="G753" s="97"/>
      <c r="H753" s="98"/>
      <c r="I753" s="98"/>
      <c r="J753" s="98"/>
      <c r="K753" s="98"/>
      <c r="L753" s="98"/>
      <c r="M753" s="98"/>
      <c r="N753" s="98"/>
      <c r="O753" s="98"/>
      <c r="P753" s="98"/>
      <c r="Q753" s="98"/>
      <c r="R753" s="98"/>
      <c r="S753" s="98"/>
      <c r="T753" s="98"/>
      <c r="U753" s="98"/>
      <c r="V753" s="98"/>
      <c r="W753" s="98"/>
      <c r="X753" s="98"/>
      <c r="Y753" s="98"/>
      <c r="Z753" s="98"/>
      <c r="AA753" s="98"/>
      <c r="AB753" s="98"/>
      <c r="AC753" s="98"/>
      <c r="AD753" s="98"/>
      <c r="AE753" s="98"/>
      <c r="AF753" s="98"/>
      <c r="AG753" s="98"/>
      <c r="AH753" s="98"/>
      <c r="AI753" s="98"/>
      <c r="AJ753" s="98"/>
      <c r="AK753" s="98"/>
      <c r="AL753" s="98"/>
      <c r="AM753" s="98"/>
      <c r="AN753" s="98"/>
      <c r="AO753" s="98"/>
      <c r="AP753" s="98"/>
      <c r="AQ753" s="98"/>
      <c r="AR753" s="98"/>
      <c r="AS753" s="98"/>
      <c r="AT753" s="98"/>
      <c r="AU753" s="98"/>
      <c r="AV753" s="98"/>
      <c r="AW753" s="98"/>
      <c r="AX753" s="99"/>
    </row>
    <row r="754" spans="1:50" ht="28.35" customHeight="1" x14ac:dyDescent="0.15">
      <c r="A754" s="622"/>
      <c r="B754" s="623"/>
      <c r="C754" s="623"/>
      <c r="D754" s="623"/>
      <c r="E754" s="623"/>
      <c r="F754" s="624"/>
      <c r="G754" s="97"/>
      <c r="H754" s="98"/>
      <c r="I754" s="98"/>
      <c r="J754" s="98"/>
      <c r="K754" s="98"/>
      <c r="L754" s="98"/>
      <c r="M754" s="98"/>
      <c r="N754" s="98"/>
      <c r="O754" s="98"/>
      <c r="P754" s="98"/>
      <c r="Q754" s="98"/>
      <c r="R754" s="98"/>
      <c r="S754" s="98"/>
      <c r="T754" s="98"/>
      <c r="U754" s="98"/>
      <c r="V754" s="98"/>
      <c r="W754" s="98"/>
      <c r="X754" s="98"/>
      <c r="Y754" s="98"/>
      <c r="Z754" s="98"/>
      <c r="AA754" s="98"/>
      <c r="AB754" s="98"/>
      <c r="AC754" s="98"/>
      <c r="AD754" s="98"/>
      <c r="AE754" s="98"/>
      <c r="AF754" s="98"/>
      <c r="AG754" s="98"/>
      <c r="AH754" s="98"/>
      <c r="AI754" s="98"/>
      <c r="AJ754" s="98"/>
      <c r="AK754" s="98"/>
      <c r="AL754" s="98"/>
      <c r="AM754" s="98"/>
      <c r="AN754" s="98"/>
      <c r="AO754" s="98"/>
      <c r="AP754" s="98"/>
      <c r="AQ754" s="98"/>
      <c r="AR754" s="98"/>
      <c r="AS754" s="98"/>
      <c r="AT754" s="98"/>
      <c r="AU754" s="98"/>
      <c r="AV754" s="98"/>
      <c r="AW754" s="98"/>
      <c r="AX754" s="99"/>
    </row>
    <row r="755" spans="1:50" ht="28.35" customHeight="1" x14ac:dyDescent="0.15">
      <c r="A755" s="622"/>
      <c r="B755" s="623"/>
      <c r="C755" s="623"/>
      <c r="D755" s="623"/>
      <c r="E755" s="623"/>
      <c r="F755" s="624"/>
      <c r="G755" s="97"/>
      <c r="H755" s="98"/>
      <c r="I755" s="98"/>
      <c r="J755" s="98"/>
      <c r="K755" s="98"/>
      <c r="L755" s="98"/>
      <c r="M755" s="98"/>
      <c r="N755" s="98"/>
      <c r="O755" s="98"/>
      <c r="P755" s="98"/>
      <c r="Q755" s="98"/>
      <c r="R755" s="98"/>
      <c r="S755" s="98"/>
      <c r="T755" s="98"/>
      <c r="U755" s="98"/>
      <c r="V755" s="98"/>
      <c r="W755" s="98"/>
      <c r="X755" s="98"/>
      <c r="Y755" s="98"/>
      <c r="Z755" s="98"/>
      <c r="AA755" s="98"/>
      <c r="AB755" s="98"/>
      <c r="AC755" s="98"/>
      <c r="AD755" s="98"/>
      <c r="AE755" s="98"/>
      <c r="AF755" s="98"/>
      <c r="AG755" s="98"/>
      <c r="AH755" s="98"/>
      <c r="AI755" s="98"/>
      <c r="AJ755" s="98"/>
      <c r="AK755" s="98"/>
      <c r="AL755" s="98"/>
      <c r="AM755" s="98"/>
      <c r="AN755" s="98"/>
      <c r="AO755" s="98"/>
      <c r="AP755" s="98"/>
      <c r="AQ755" s="98"/>
      <c r="AR755" s="98"/>
      <c r="AS755" s="98"/>
      <c r="AT755" s="98"/>
      <c r="AU755" s="98"/>
      <c r="AV755" s="98"/>
      <c r="AW755" s="98"/>
      <c r="AX755" s="99"/>
    </row>
    <row r="756" spans="1:50" ht="28.35" customHeight="1" x14ac:dyDescent="0.15">
      <c r="A756" s="622"/>
      <c r="B756" s="623"/>
      <c r="C756" s="623"/>
      <c r="D756" s="623"/>
      <c r="E756" s="623"/>
      <c r="F756" s="624"/>
      <c r="G756" s="97"/>
      <c r="H756" s="98"/>
      <c r="I756" s="98"/>
      <c r="J756" s="98"/>
      <c r="K756" s="98"/>
      <c r="L756" s="98"/>
      <c r="M756" s="98"/>
      <c r="N756" s="98"/>
      <c r="O756" s="98"/>
      <c r="P756" s="98"/>
      <c r="Q756" s="98"/>
      <c r="R756" s="98"/>
      <c r="S756" s="98"/>
      <c r="T756" s="98"/>
      <c r="U756" s="98"/>
      <c r="V756" s="98"/>
      <c r="W756" s="98"/>
      <c r="X756" s="98"/>
      <c r="Y756" s="98"/>
      <c r="Z756" s="98"/>
      <c r="AA756" s="98"/>
      <c r="AB756" s="98"/>
      <c r="AC756" s="98"/>
      <c r="AD756" s="98"/>
      <c r="AE756" s="98"/>
      <c r="AF756" s="98"/>
      <c r="AG756" s="98"/>
      <c r="AH756" s="98"/>
      <c r="AI756" s="98"/>
      <c r="AJ756" s="98"/>
      <c r="AK756" s="98"/>
      <c r="AL756" s="98"/>
      <c r="AM756" s="98"/>
      <c r="AN756" s="98"/>
      <c r="AO756" s="98"/>
      <c r="AP756" s="98"/>
      <c r="AQ756" s="98"/>
      <c r="AR756" s="98"/>
      <c r="AS756" s="98"/>
      <c r="AT756" s="98"/>
      <c r="AU756" s="98"/>
      <c r="AV756" s="98"/>
      <c r="AW756" s="98"/>
      <c r="AX756" s="99"/>
    </row>
    <row r="757" spans="1:50" ht="52.5" customHeight="1" x14ac:dyDescent="0.15">
      <c r="A757" s="622"/>
      <c r="B757" s="623"/>
      <c r="C757" s="623"/>
      <c r="D757" s="623"/>
      <c r="E757" s="623"/>
      <c r="F757" s="624"/>
      <c r="G757" s="97"/>
      <c r="H757" s="98"/>
      <c r="I757" s="98"/>
      <c r="J757" s="98"/>
      <c r="K757" s="98"/>
      <c r="L757" s="98"/>
      <c r="M757" s="98"/>
      <c r="N757" s="98"/>
      <c r="O757" s="98"/>
      <c r="P757" s="98"/>
      <c r="Q757" s="98"/>
      <c r="R757" s="98"/>
      <c r="S757" s="98"/>
      <c r="T757" s="98"/>
      <c r="U757" s="98"/>
      <c r="V757" s="98"/>
      <c r="W757" s="98"/>
      <c r="X757" s="98"/>
      <c r="Y757" s="98"/>
      <c r="Z757" s="98"/>
      <c r="AA757" s="98"/>
      <c r="AB757" s="98"/>
      <c r="AC757" s="98"/>
      <c r="AD757" s="98"/>
      <c r="AE757" s="98"/>
      <c r="AF757" s="98"/>
      <c r="AG757" s="98"/>
      <c r="AH757" s="98"/>
      <c r="AI757" s="98"/>
      <c r="AJ757" s="98"/>
      <c r="AK757" s="98"/>
      <c r="AL757" s="98"/>
      <c r="AM757" s="98"/>
      <c r="AN757" s="98"/>
      <c r="AO757" s="98"/>
      <c r="AP757" s="98"/>
      <c r="AQ757" s="98"/>
      <c r="AR757" s="98"/>
      <c r="AS757" s="98"/>
      <c r="AT757" s="98"/>
      <c r="AU757" s="98"/>
      <c r="AV757" s="98"/>
      <c r="AW757" s="98"/>
      <c r="AX757" s="99"/>
    </row>
    <row r="758" spans="1:50" ht="52.5" customHeight="1" x14ac:dyDescent="0.15">
      <c r="A758" s="622"/>
      <c r="B758" s="623"/>
      <c r="C758" s="623"/>
      <c r="D758" s="623"/>
      <c r="E758" s="623"/>
      <c r="F758" s="624"/>
      <c r="G758" s="97"/>
      <c r="H758" s="98"/>
      <c r="I758" s="98"/>
      <c r="J758" s="98"/>
      <c r="K758" s="98"/>
      <c r="L758" s="98"/>
      <c r="M758" s="98"/>
      <c r="N758" s="98"/>
      <c r="O758" s="98"/>
      <c r="P758" s="98"/>
      <c r="Q758" s="98"/>
      <c r="R758" s="98"/>
      <c r="S758" s="98"/>
      <c r="T758" s="98"/>
      <c r="U758" s="98"/>
      <c r="V758" s="98"/>
      <c r="W758" s="98"/>
      <c r="X758" s="98"/>
      <c r="Y758" s="98"/>
      <c r="Z758" s="98"/>
      <c r="AA758" s="98"/>
      <c r="AB758" s="98"/>
      <c r="AC758" s="98"/>
      <c r="AD758" s="98"/>
      <c r="AE758" s="98"/>
      <c r="AF758" s="98"/>
      <c r="AG758" s="98"/>
      <c r="AH758" s="98"/>
      <c r="AI758" s="98"/>
      <c r="AJ758" s="98"/>
      <c r="AK758" s="98"/>
      <c r="AL758" s="98"/>
      <c r="AM758" s="98"/>
      <c r="AN758" s="98"/>
      <c r="AO758" s="98"/>
      <c r="AP758" s="98"/>
      <c r="AQ758" s="98"/>
      <c r="AR758" s="98"/>
      <c r="AS758" s="98"/>
      <c r="AT758" s="98"/>
      <c r="AU758" s="98"/>
      <c r="AV758" s="98"/>
      <c r="AW758" s="98"/>
      <c r="AX758" s="99"/>
    </row>
    <row r="759" spans="1:50" ht="52.5" customHeight="1" x14ac:dyDescent="0.15">
      <c r="A759" s="622"/>
      <c r="B759" s="623"/>
      <c r="C759" s="623"/>
      <c r="D759" s="623"/>
      <c r="E759" s="623"/>
      <c r="F759" s="624"/>
      <c r="G759" s="97"/>
      <c r="H759" s="98"/>
      <c r="I759" s="98"/>
      <c r="J759" s="98"/>
      <c r="K759" s="98"/>
      <c r="L759" s="98"/>
      <c r="M759" s="98"/>
      <c r="N759" s="98"/>
      <c r="O759" s="98"/>
      <c r="P759" s="98"/>
      <c r="Q759" s="98"/>
      <c r="R759" s="98"/>
      <c r="S759" s="98"/>
      <c r="T759" s="98"/>
      <c r="U759" s="98"/>
      <c r="V759" s="98"/>
      <c r="W759" s="98"/>
      <c r="X759" s="98"/>
      <c r="Y759" s="98"/>
      <c r="Z759" s="98"/>
      <c r="AA759" s="98"/>
      <c r="AB759" s="98"/>
      <c r="AC759" s="98"/>
      <c r="AD759" s="98"/>
      <c r="AE759" s="98"/>
      <c r="AF759" s="98"/>
      <c r="AG759" s="98"/>
      <c r="AH759" s="98"/>
      <c r="AI759" s="98"/>
      <c r="AJ759" s="98"/>
      <c r="AK759" s="98"/>
      <c r="AL759" s="98"/>
      <c r="AM759" s="98"/>
      <c r="AN759" s="98"/>
      <c r="AO759" s="98"/>
      <c r="AP759" s="98"/>
      <c r="AQ759" s="98"/>
      <c r="AR759" s="98"/>
      <c r="AS759" s="98"/>
      <c r="AT759" s="98"/>
      <c r="AU759" s="98"/>
      <c r="AV759" s="98"/>
      <c r="AW759" s="98"/>
      <c r="AX759" s="99"/>
    </row>
    <row r="760" spans="1:50" ht="29.25" customHeight="1" x14ac:dyDescent="0.15">
      <c r="A760" s="622"/>
      <c r="B760" s="623"/>
      <c r="C760" s="623"/>
      <c r="D760" s="623"/>
      <c r="E760" s="623"/>
      <c r="F760" s="624"/>
      <c r="G760" s="97"/>
      <c r="H760" s="98"/>
      <c r="I760" s="98"/>
      <c r="J760" s="98"/>
      <c r="K760" s="98"/>
      <c r="L760" s="98"/>
      <c r="M760" s="98"/>
      <c r="N760" s="98"/>
      <c r="O760" s="98"/>
      <c r="P760" s="98"/>
      <c r="Q760" s="98"/>
      <c r="R760" s="98"/>
      <c r="S760" s="98"/>
      <c r="T760" s="98"/>
      <c r="U760" s="98"/>
      <c r="V760" s="98"/>
      <c r="W760" s="98"/>
      <c r="X760" s="98"/>
      <c r="Y760" s="98"/>
      <c r="Z760" s="98"/>
      <c r="AA760" s="98"/>
      <c r="AB760" s="98"/>
      <c r="AC760" s="98"/>
      <c r="AD760" s="98"/>
      <c r="AE760" s="98"/>
      <c r="AF760" s="98"/>
      <c r="AG760" s="98"/>
      <c r="AH760" s="98"/>
      <c r="AI760" s="98"/>
      <c r="AJ760" s="98"/>
      <c r="AK760" s="98"/>
      <c r="AL760" s="98"/>
      <c r="AM760" s="98"/>
      <c r="AN760" s="98"/>
      <c r="AO760" s="98"/>
      <c r="AP760" s="98"/>
      <c r="AQ760" s="98"/>
      <c r="AR760" s="98"/>
      <c r="AS760" s="98"/>
      <c r="AT760" s="98"/>
      <c r="AU760" s="98"/>
      <c r="AV760" s="98"/>
      <c r="AW760" s="98"/>
      <c r="AX760" s="99"/>
    </row>
    <row r="761" spans="1:50" ht="18.399999999999999" customHeight="1" x14ac:dyDescent="0.15">
      <c r="A761" s="622"/>
      <c r="B761" s="623"/>
      <c r="C761" s="623"/>
      <c r="D761" s="623"/>
      <c r="E761" s="623"/>
      <c r="F761" s="624"/>
      <c r="G761" s="97"/>
      <c r="H761" s="98"/>
      <c r="I761" s="98"/>
      <c r="J761" s="98"/>
      <c r="K761" s="98"/>
      <c r="L761" s="98"/>
      <c r="M761" s="98"/>
      <c r="N761" s="98"/>
      <c r="O761" s="98"/>
      <c r="P761" s="98"/>
      <c r="Q761" s="98"/>
      <c r="R761" s="98"/>
      <c r="S761" s="98"/>
      <c r="T761" s="98"/>
      <c r="U761" s="98"/>
      <c r="V761" s="98"/>
      <c r="W761" s="98"/>
      <c r="X761" s="98"/>
      <c r="Y761" s="98"/>
      <c r="Z761" s="98"/>
      <c r="AA761" s="98"/>
      <c r="AB761" s="98"/>
      <c r="AC761" s="98"/>
      <c r="AD761" s="98"/>
      <c r="AE761" s="98"/>
      <c r="AF761" s="98"/>
      <c r="AG761" s="98"/>
      <c r="AH761" s="98"/>
      <c r="AI761" s="98"/>
      <c r="AJ761" s="98"/>
      <c r="AK761" s="98"/>
      <c r="AL761" s="98"/>
      <c r="AM761" s="98"/>
      <c r="AN761" s="98"/>
      <c r="AO761" s="98"/>
      <c r="AP761" s="98"/>
      <c r="AQ761" s="98"/>
      <c r="AR761" s="98"/>
      <c r="AS761" s="98"/>
      <c r="AT761" s="98"/>
      <c r="AU761" s="98"/>
      <c r="AV761" s="98"/>
      <c r="AW761" s="98"/>
      <c r="AX761" s="99"/>
    </row>
    <row r="762" spans="1:50" ht="35.25" customHeight="1" x14ac:dyDescent="0.15">
      <c r="A762" s="622"/>
      <c r="B762" s="623"/>
      <c r="C762" s="623"/>
      <c r="D762" s="623"/>
      <c r="E762" s="623"/>
      <c r="F762" s="624"/>
      <c r="G762" s="97"/>
      <c r="H762" s="98"/>
      <c r="I762" s="98"/>
      <c r="J762" s="98"/>
      <c r="K762" s="98"/>
      <c r="L762" s="98"/>
      <c r="M762" s="98"/>
      <c r="N762" s="98"/>
      <c r="O762" s="98"/>
      <c r="P762" s="98"/>
      <c r="Q762" s="98"/>
      <c r="R762" s="98"/>
      <c r="S762" s="98"/>
      <c r="T762" s="98"/>
      <c r="U762" s="98"/>
      <c r="V762" s="98"/>
      <c r="W762" s="98"/>
      <c r="X762" s="98"/>
      <c r="Y762" s="98"/>
      <c r="Z762" s="98"/>
      <c r="AA762" s="98"/>
      <c r="AB762" s="98"/>
      <c r="AC762" s="98"/>
      <c r="AD762" s="98"/>
      <c r="AE762" s="98"/>
      <c r="AF762" s="98"/>
      <c r="AG762" s="98"/>
      <c r="AH762" s="98"/>
      <c r="AI762" s="98"/>
      <c r="AJ762" s="98"/>
      <c r="AK762" s="98"/>
      <c r="AL762" s="98"/>
      <c r="AM762" s="98"/>
      <c r="AN762" s="98"/>
      <c r="AO762" s="98"/>
      <c r="AP762" s="98"/>
      <c r="AQ762" s="98"/>
      <c r="AR762" s="98"/>
      <c r="AS762" s="98"/>
      <c r="AT762" s="98"/>
      <c r="AU762" s="98"/>
      <c r="AV762" s="98"/>
      <c r="AW762" s="98"/>
      <c r="AX762" s="99"/>
    </row>
    <row r="763" spans="1:50" ht="30" customHeight="1" x14ac:dyDescent="0.15">
      <c r="A763" s="622"/>
      <c r="B763" s="623"/>
      <c r="C763" s="623"/>
      <c r="D763" s="623"/>
      <c r="E763" s="623"/>
      <c r="F763" s="624"/>
      <c r="G763" s="97"/>
      <c r="H763" s="98"/>
      <c r="I763" s="98"/>
      <c r="J763" s="98"/>
      <c r="K763" s="98"/>
      <c r="L763" s="98"/>
      <c r="M763" s="98"/>
      <c r="N763" s="98"/>
      <c r="O763" s="98"/>
      <c r="P763" s="98"/>
      <c r="Q763" s="98"/>
      <c r="R763" s="98"/>
      <c r="S763" s="98"/>
      <c r="T763" s="98"/>
      <c r="U763" s="98"/>
      <c r="V763" s="98"/>
      <c r="W763" s="98"/>
      <c r="X763" s="98"/>
      <c r="Y763" s="98"/>
      <c r="Z763" s="98"/>
      <c r="AA763" s="98"/>
      <c r="AB763" s="98"/>
      <c r="AC763" s="98"/>
      <c r="AD763" s="98"/>
      <c r="AE763" s="98"/>
      <c r="AF763" s="98"/>
      <c r="AG763" s="98"/>
      <c r="AH763" s="98"/>
      <c r="AI763" s="98"/>
      <c r="AJ763" s="98"/>
      <c r="AK763" s="98"/>
      <c r="AL763" s="98"/>
      <c r="AM763" s="98"/>
      <c r="AN763" s="98"/>
      <c r="AO763" s="98"/>
      <c r="AP763" s="98"/>
      <c r="AQ763" s="98"/>
      <c r="AR763" s="98"/>
      <c r="AS763" s="98"/>
      <c r="AT763" s="98"/>
      <c r="AU763" s="98"/>
      <c r="AV763" s="98"/>
      <c r="AW763" s="98"/>
      <c r="AX763" s="99"/>
    </row>
    <row r="764" spans="1:50" ht="24.75" customHeight="1" x14ac:dyDescent="0.15">
      <c r="A764" s="622"/>
      <c r="B764" s="623"/>
      <c r="C764" s="623"/>
      <c r="D764" s="623"/>
      <c r="E764" s="623"/>
      <c r="F764" s="624"/>
      <c r="G764" s="97"/>
      <c r="H764" s="98"/>
      <c r="I764" s="98"/>
      <c r="J764" s="98"/>
      <c r="K764" s="98"/>
      <c r="L764" s="98"/>
      <c r="M764" s="98"/>
      <c r="N764" s="98"/>
      <c r="O764" s="98"/>
      <c r="P764" s="98"/>
      <c r="Q764" s="98"/>
      <c r="R764" s="98"/>
      <c r="S764" s="98"/>
      <c r="T764" s="98"/>
      <c r="U764" s="98"/>
      <c r="V764" s="98"/>
      <c r="W764" s="98"/>
      <c r="X764" s="98"/>
      <c r="Y764" s="98"/>
      <c r="Z764" s="98"/>
      <c r="AA764" s="98"/>
      <c r="AB764" s="98"/>
      <c r="AC764" s="98"/>
      <c r="AD764" s="98"/>
      <c r="AE764" s="98"/>
      <c r="AF764" s="98"/>
      <c r="AG764" s="98"/>
      <c r="AH764" s="98"/>
      <c r="AI764" s="98"/>
      <c r="AJ764" s="98"/>
      <c r="AK764" s="98"/>
      <c r="AL764" s="98"/>
      <c r="AM764" s="98"/>
      <c r="AN764" s="98"/>
      <c r="AO764" s="98"/>
      <c r="AP764" s="98"/>
      <c r="AQ764" s="98"/>
      <c r="AR764" s="98"/>
      <c r="AS764" s="98"/>
      <c r="AT764" s="98"/>
      <c r="AU764" s="98"/>
      <c r="AV764" s="98"/>
      <c r="AW764" s="98"/>
      <c r="AX764" s="99"/>
    </row>
    <row r="765" spans="1:50" ht="24.75" customHeight="1" x14ac:dyDescent="0.15">
      <c r="A765" s="622"/>
      <c r="B765" s="623"/>
      <c r="C765" s="623"/>
      <c r="D765" s="623"/>
      <c r="E765" s="623"/>
      <c r="F765" s="624"/>
      <c r="G765" s="97"/>
      <c r="H765" s="98"/>
      <c r="I765" s="98"/>
      <c r="J765" s="98"/>
      <c r="K765" s="98"/>
      <c r="L765" s="98"/>
      <c r="M765" s="98"/>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8"/>
      <c r="AK765" s="98"/>
      <c r="AL765" s="98"/>
      <c r="AM765" s="98"/>
      <c r="AN765" s="98"/>
      <c r="AO765" s="98"/>
      <c r="AP765" s="98"/>
      <c r="AQ765" s="98"/>
      <c r="AR765" s="98"/>
      <c r="AS765" s="98"/>
      <c r="AT765" s="98"/>
      <c r="AU765" s="98"/>
      <c r="AV765" s="98"/>
      <c r="AW765" s="98"/>
      <c r="AX765" s="99"/>
    </row>
    <row r="766" spans="1:50" ht="24.75" customHeight="1" x14ac:dyDescent="0.15">
      <c r="A766" s="622"/>
      <c r="B766" s="623"/>
      <c r="C766" s="623"/>
      <c r="D766" s="623"/>
      <c r="E766" s="623"/>
      <c r="F766" s="624"/>
      <c r="G766" s="97"/>
      <c r="H766" s="98"/>
      <c r="I766" s="98"/>
      <c r="J766" s="98"/>
      <c r="K766" s="98"/>
      <c r="L766" s="98"/>
      <c r="M766" s="98"/>
      <c r="N766" s="98"/>
      <c r="O766" s="98"/>
      <c r="P766" s="98"/>
      <c r="Q766" s="98"/>
      <c r="R766" s="98"/>
      <c r="S766" s="98"/>
      <c r="T766" s="98"/>
      <c r="U766" s="98"/>
      <c r="V766" s="98"/>
      <c r="W766" s="98"/>
      <c r="X766" s="98"/>
      <c r="Y766" s="98"/>
      <c r="Z766" s="98"/>
      <c r="AA766" s="98"/>
      <c r="AB766" s="98"/>
      <c r="AC766" s="98"/>
      <c r="AD766" s="98"/>
      <c r="AE766" s="98"/>
      <c r="AF766" s="98"/>
      <c r="AG766" s="98"/>
      <c r="AH766" s="98"/>
      <c r="AI766" s="98"/>
      <c r="AJ766" s="98"/>
      <c r="AK766" s="98"/>
      <c r="AL766" s="98"/>
      <c r="AM766" s="98"/>
      <c r="AN766" s="98"/>
      <c r="AO766" s="98"/>
      <c r="AP766" s="98"/>
      <c r="AQ766" s="98"/>
      <c r="AR766" s="98"/>
      <c r="AS766" s="98"/>
      <c r="AT766" s="98"/>
      <c r="AU766" s="98"/>
      <c r="AV766" s="98"/>
      <c r="AW766" s="98"/>
      <c r="AX766" s="99"/>
    </row>
    <row r="767" spans="1:50" ht="24.75" customHeight="1" x14ac:dyDescent="0.15">
      <c r="A767" s="622"/>
      <c r="B767" s="623"/>
      <c r="C767" s="623"/>
      <c r="D767" s="623"/>
      <c r="E767" s="623"/>
      <c r="F767" s="624"/>
      <c r="G767" s="97"/>
      <c r="H767" s="98"/>
      <c r="I767" s="98"/>
      <c r="J767" s="98"/>
      <c r="K767" s="98"/>
      <c r="L767" s="98"/>
      <c r="M767" s="98"/>
      <c r="N767" s="98"/>
      <c r="O767" s="98"/>
      <c r="P767" s="98"/>
      <c r="Q767" s="98"/>
      <c r="R767" s="98"/>
      <c r="S767" s="98"/>
      <c r="T767" s="98"/>
      <c r="U767" s="98"/>
      <c r="V767" s="98"/>
      <c r="W767" s="98"/>
      <c r="X767" s="98"/>
      <c r="Y767" s="98"/>
      <c r="Z767" s="98"/>
      <c r="AA767" s="98"/>
      <c r="AB767" s="98"/>
      <c r="AC767" s="98"/>
      <c r="AD767" s="98"/>
      <c r="AE767" s="98"/>
      <c r="AF767" s="98"/>
      <c r="AG767" s="98"/>
      <c r="AH767" s="98"/>
      <c r="AI767" s="98"/>
      <c r="AJ767" s="98"/>
      <c r="AK767" s="98"/>
      <c r="AL767" s="98"/>
      <c r="AM767" s="98"/>
      <c r="AN767" s="98"/>
      <c r="AO767" s="98"/>
      <c r="AP767" s="98"/>
      <c r="AQ767" s="98"/>
      <c r="AR767" s="98"/>
      <c r="AS767" s="98"/>
      <c r="AT767" s="98"/>
      <c r="AU767" s="98"/>
      <c r="AV767" s="98"/>
      <c r="AW767" s="98"/>
      <c r="AX767" s="99"/>
    </row>
    <row r="768" spans="1:50" ht="24.75" customHeight="1" x14ac:dyDescent="0.15">
      <c r="A768" s="622"/>
      <c r="B768" s="623"/>
      <c r="C768" s="623"/>
      <c r="D768" s="623"/>
      <c r="E768" s="623"/>
      <c r="F768" s="624"/>
      <c r="G768" s="97"/>
      <c r="H768" s="98"/>
      <c r="I768" s="98"/>
      <c r="J768" s="98"/>
      <c r="K768" s="98"/>
      <c r="L768" s="98"/>
      <c r="M768" s="98"/>
      <c r="N768" s="98"/>
      <c r="O768" s="98"/>
      <c r="P768" s="98"/>
      <c r="Q768" s="98"/>
      <c r="R768" s="98"/>
      <c r="S768" s="98"/>
      <c r="T768" s="98"/>
      <c r="U768" s="98"/>
      <c r="V768" s="98"/>
      <c r="W768" s="98"/>
      <c r="X768" s="98"/>
      <c r="Y768" s="98"/>
      <c r="Z768" s="98"/>
      <c r="AA768" s="98"/>
      <c r="AB768" s="98"/>
      <c r="AC768" s="98"/>
      <c r="AD768" s="98"/>
      <c r="AE768" s="98"/>
      <c r="AF768" s="98"/>
      <c r="AG768" s="98"/>
      <c r="AH768" s="98"/>
      <c r="AI768" s="98"/>
      <c r="AJ768" s="98"/>
      <c r="AK768" s="98"/>
      <c r="AL768" s="98"/>
      <c r="AM768" s="98"/>
      <c r="AN768" s="98"/>
      <c r="AO768" s="98"/>
      <c r="AP768" s="98"/>
      <c r="AQ768" s="98"/>
      <c r="AR768" s="98"/>
      <c r="AS768" s="98"/>
      <c r="AT768" s="98"/>
      <c r="AU768" s="98"/>
      <c r="AV768" s="98"/>
      <c r="AW768" s="98"/>
      <c r="AX768" s="99"/>
    </row>
    <row r="769" spans="1:50" ht="24.75" customHeight="1" x14ac:dyDescent="0.15">
      <c r="A769" s="622"/>
      <c r="B769" s="623"/>
      <c r="C769" s="623"/>
      <c r="D769" s="623"/>
      <c r="E769" s="623"/>
      <c r="F769" s="624"/>
      <c r="G769" s="97"/>
      <c r="H769" s="98"/>
      <c r="I769" s="98"/>
      <c r="J769" s="98"/>
      <c r="K769" s="98"/>
      <c r="L769" s="98"/>
      <c r="M769" s="98"/>
      <c r="N769" s="98"/>
      <c r="O769" s="98"/>
      <c r="P769" s="98"/>
      <c r="Q769" s="98"/>
      <c r="R769" s="98"/>
      <c r="S769" s="98"/>
      <c r="T769" s="98"/>
      <c r="U769" s="98"/>
      <c r="V769" s="98"/>
      <c r="W769" s="98"/>
      <c r="X769" s="98"/>
      <c r="Y769" s="98"/>
      <c r="Z769" s="98"/>
      <c r="AA769" s="98"/>
      <c r="AB769" s="98"/>
      <c r="AC769" s="98"/>
      <c r="AD769" s="98"/>
      <c r="AE769" s="98"/>
      <c r="AF769" s="98"/>
      <c r="AG769" s="98"/>
      <c r="AH769" s="98"/>
      <c r="AI769" s="98"/>
      <c r="AJ769" s="98"/>
      <c r="AK769" s="98"/>
      <c r="AL769" s="98"/>
      <c r="AM769" s="98"/>
      <c r="AN769" s="98"/>
      <c r="AO769" s="98"/>
      <c r="AP769" s="98"/>
      <c r="AQ769" s="98"/>
      <c r="AR769" s="98"/>
      <c r="AS769" s="98"/>
      <c r="AT769" s="98"/>
      <c r="AU769" s="98"/>
      <c r="AV769" s="98"/>
      <c r="AW769" s="98"/>
      <c r="AX769" s="99"/>
    </row>
    <row r="770" spans="1:50" ht="24.75" customHeight="1" x14ac:dyDescent="0.15">
      <c r="A770" s="622"/>
      <c r="B770" s="623"/>
      <c r="C770" s="623"/>
      <c r="D770" s="623"/>
      <c r="E770" s="623"/>
      <c r="F770" s="624"/>
      <c r="G770" s="97"/>
      <c r="H770" s="98"/>
      <c r="I770" s="98"/>
      <c r="J770" s="98"/>
      <c r="K770" s="98"/>
      <c r="L770" s="98"/>
      <c r="M770" s="98"/>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98"/>
      <c r="AL770" s="98"/>
      <c r="AM770" s="98"/>
      <c r="AN770" s="98"/>
      <c r="AO770" s="98"/>
      <c r="AP770" s="98"/>
      <c r="AQ770" s="98"/>
      <c r="AR770" s="98"/>
      <c r="AS770" s="98"/>
      <c r="AT770" s="98"/>
      <c r="AU770" s="98"/>
      <c r="AV770" s="98"/>
      <c r="AW770" s="98"/>
      <c r="AX770" s="99"/>
    </row>
    <row r="771" spans="1:50" ht="24.75" customHeight="1" x14ac:dyDescent="0.15">
      <c r="A771" s="622"/>
      <c r="B771" s="623"/>
      <c r="C771" s="623"/>
      <c r="D771" s="623"/>
      <c r="E771" s="623"/>
      <c r="F771" s="624"/>
      <c r="G771" s="97"/>
      <c r="H771" s="98"/>
      <c r="I771" s="98"/>
      <c r="J771" s="98"/>
      <c r="K771" s="98"/>
      <c r="L771" s="98"/>
      <c r="M771" s="98"/>
      <c r="N771" s="98"/>
      <c r="O771" s="98"/>
      <c r="P771" s="98"/>
      <c r="Q771" s="98"/>
      <c r="R771" s="98"/>
      <c r="S771" s="98"/>
      <c r="T771" s="98"/>
      <c r="U771" s="98"/>
      <c r="V771" s="98"/>
      <c r="W771" s="98"/>
      <c r="X771" s="98"/>
      <c r="Y771" s="98"/>
      <c r="Z771" s="98"/>
      <c r="AA771" s="98"/>
      <c r="AB771" s="98"/>
      <c r="AC771" s="98"/>
      <c r="AD771" s="98"/>
      <c r="AE771" s="98"/>
      <c r="AF771" s="98"/>
      <c r="AG771" s="98"/>
      <c r="AH771" s="98"/>
      <c r="AI771" s="98"/>
      <c r="AJ771" s="98"/>
      <c r="AK771" s="98"/>
      <c r="AL771" s="98"/>
      <c r="AM771" s="98"/>
      <c r="AN771" s="98"/>
      <c r="AO771" s="98"/>
      <c r="AP771" s="98"/>
      <c r="AQ771" s="98"/>
      <c r="AR771" s="98"/>
      <c r="AS771" s="98"/>
      <c r="AT771" s="98"/>
      <c r="AU771" s="98"/>
      <c r="AV771" s="98"/>
      <c r="AW771" s="98"/>
      <c r="AX771" s="99"/>
    </row>
    <row r="772" spans="1:50" ht="24.75" customHeight="1" x14ac:dyDescent="0.15">
      <c r="A772" s="622"/>
      <c r="B772" s="623"/>
      <c r="C772" s="623"/>
      <c r="D772" s="623"/>
      <c r="E772" s="623"/>
      <c r="F772" s="624"/>
      <c r="G772" s="97"/>
      <c r="H772" s="98"/>
      <c r="I772" s="98"/>
      <c r="J772" s="98"/>
      <c r="K772" s="98"/>
      <c r="L772" s="98"/>
      <c r="M772" s="98"/>
      <c r="N772" s="98"/>
      <c r="O772" s="98"/>
      <c r="P772" s="98"/>
      <c r="Q772" s="98"/>
      <c r="R772" s="98"/>
      <c r="S772" s="98"/>
      <c r="T772" s="98"/>
      <c r="U772" s="98"/>
      <c r="V772" s="98"/>
      <c r="W772" s="98"/>
      <c r="X772" s="98"/>
      <c r="Y772" s="98"/>
      <c r="Z772" s="98"/>
      <c r="AA772" s="98"/>
      <c r="AB772" s="98"/>
      <c r="AC772" s="98"/>
      <c r="AD772" s="98"/>
      <c r="AE772" s="98"/>
      <c r="AF772" s="98"/>
      <c r="AG772" s="98"/>
      <c r="AH772" s="98"/>
      <c r="AI772" s="98"/>
      <c r="AJ772" s="98"/>
      <c r="AK772" s="98"/>
      <c r="AL772" s="98"/>
      <c r="AM772" s="98"/>
      <c r="AN772" s="98"/>
      <c r="AO772" s="98"/>
      <c r="AP772" s="98"/>
      <c r="AQ772" s="98"/>
      <c r="AR772" s="98"/>
      <c r="AS772" s="98"/>
      <c r="AT772" s="98"/>
      <c r="AU772" s="98"/>
      <c r="AV772" s="98"/>
      <c r="AW772" s="98"/>
      <c r="AX772" s="99"/>
    </row>
    <row r="773" spans="1:50" ht="24.75" customHeight="1" thickBot="1" x14ac:dyDescent="0.2">
      <c r="A773" s="622"/>
      <c r="B773" s="623"/>
      <c r="C773" s="623"/>
      <c r="D773" s="623"/>
      <c r="E773" s="623"/>
      <c r="F773" s="624"/>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533</v>
      </c>
      <c r="B779" s="637"/>
      <c r="C779" s="637"/>
      <c r="D779" s="637"/>
      <c r="E779" s="637"/>
      <c r="F779" s="638"/>
      <c r="G779" s="603" t="s">
        <v>601</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602</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48" customHeight="1" x14ac:dyDescent="0.15">
      <c r="A781" s="639"/>
      <c r="B781" s="640"/>
      <c r="C781" s="640"/>
      <c r="D781" s="640"/>
      <c r="E781" s="640"/>
      <c r="F781" s="641"/>
      <c r="G781" s="678" t="s">
        <v>599</v>
      </c>
      <c r="H781" s="679"/>
      <c r="I781" s="679"/>
      <c r="J781" s="679"/>
      <c r="K781" s="680"/>
      <c r="L781" s="672" t="s">
        <v>600</v>
      </c>
      <c r="M781" s="673"/>
      <c r="N781" s="673"/>
      <c r="O781" s="673"/>
      <c r="P781" s="673"/>
      <c r="Q781" s="673"/>
      <c r="R781" s="673"/>
      <c r="S781" s="673"/>
      <c r="T781" s="673"/>
      <c r="U781" s="673"/>
      <c r="V781" s="673"/>
      <c r="W781" s="673"/>
      <c r="X781" s="674"/>
      <c r="Y781" s="393">
        <v>4.5</v>
      </c>
      <c r="Z781" s="394"/>
      <c r="AA781" s="394"/>
      <c r="AB781" s="813"/>
      <c r="AC781" s="678" t="s">
        <v>606</v>
      </c>
      <c r="AD781" s="679"/>
      <c r="AE781" s="679"/>
      <c r="AF781" s="679"/>
      <c r="AG781" s="680"/>
      <c r="AH781" s="672" t="s">
        <v>603</v>
      </c>
      <c r="AI781" s="673"/>
      <c r="AJ781" s="673"/>
      <c r="AK781" s="673"/>
      <c r="AL781" s="673"/>
      <c r="AM781" s="673"/>
      <c r="AN781" s="673"/>
      <c r="AO781" s="673"/>
      <c r="AP781" s="673"/>
      <c r="AQ781" s="673"/>
      <c r="AR781" s="673"/>
      <c r="AS781" s="673"/>
      <c r="AT781" s="674"/>
      <c r="AU781" s="393">
        <v>0.4</v>
      </c>
      <c r="AV781" s="394"/>
      <c r="AW781" s="394"/>
      <c r="AX781" s="395"/>
    </row>
    <row r="782" spans="1:50" ht="48"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605</v>
      </c>
      <c r="AD782" s="615"/>
      <c r="AE782" s="615"/>
      <c r="AF782" s="615"/>
      <c r="AG782" s="616"/>
      <c r="AH782" s="606" t="s">
        <v>604</v>
      </c>
      <c r="AI782" s="607"/>
      <c r="AJ782" s="607"/>
      <c r="AK782" s="607"/>
      <c r="AL782" s="607"/>
      <c r="AM782" s="607"/>
      <c r="AN782" s="607"/>
      <c r="AO782" s="607"/>
      <c r="AP782" s="607"/>
      <c r="AQ782" s="607"/>
      <c r="AR782" s="607"/>
      <c r="AS782" s="607"/>
      <c r="AT782" s="608"/>
      <c r="AU782" s="609">
        <v>0.39</v>
      </c>
      <c r="AV782" s="610"/>
      <c r="AW782" s="610"/>
      <c r="AX782" s="611"/>
    </row>
    <row r="783" spans="1:50" ht="24.75"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t="s">
        <v>561</v>
      </c>
      <c r="AD783" s="615"/>
      <c r="AE783" s="615"/>
      <c r="AF783" s="615"/>
      <c r="AG783" s="616"/>
      <c r="AH783" s="606" t="s">
        <v>604</v>
      </c>
      <c r="AI783" s="607"/>
      <c r="AJ783" s="607"/>
      <c r="AK783" s="607"/>
      <c r="AL783" s="607"/>
      <c r="AM783" s="607"/>
      <c r="AN783" s="607"/>
      <c r="AO783" s="607"/>
      <c r="AP783" s="607"/>
      <c r="AQ783" s="607"/>
      <c r="AR783" s="607"/>
      <c r="AS783" s="607"/>
      <c r="AT783" s="608"/>
      <c r="AU783" s="609">
        <v>0.02</v>
      </c>
      <c r="AV783" s="610"/>
      <c r="AW783" s="610"/>
      <c r="AX783" s="611"/>
    </row>
    <row r="784" spans="1:50" ht="24.75"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t="s">
        <v>562</v>
      </c>
      <c r="AD784" s="615"/>
      <c r="AE784" s="615"/>
      <c r="AF784" s="615"/>
      <c r="AG784" s="616"/>
      <c r="AH784" s="606" t="s">
        <v>604</v>
      </c>
      <c r="AI784" s="607"/>
      <c r="AJ784" s="607"/>
      <c r="AK784" s="607"/>
      <c r="AL784" s="607"/>
      <c r="AM784" s="607"/>
      <c r="AN784" s="607"/>
      <c r="AO784" s="607"/>
      <c r="AP784" s="607"/>
      <c r="AQ784" s="607"/>
      <c r="AR784" s="607"/>
      <c r="AS784" s="607"/>
      <c r="AT784" s="608"/>
      <c r="AU784" s="609">
        <v>0.02</v>
      </c>
      <c r="AV784" s="610"/>
      <c r="AW784" s="610"/>
      <c r="AX784" s="611"/>
    </row>
    <row r="785" spans="1:50" ht="24.75"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4.5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0.83000000000000007</v>
      </c>
      <c r="AV791" s="840"/>
      <c r="AW791" s="840"/>
      <c r="AX791" s="842"/>
    </row>
    <row r="792" spans="1:50" ht="24.75" hidden="1" customHeight="1" x14ac:dyDescent="0.15">
      <c r="A792" s="639"/>
      <c r="B792" s="640"/>
      <c r="C792" s="640"/>
      <c r="D792" s="640"/>
      <c r="E792" s="640"/>
      <c r="F792" s="641"/>
      <c r="G792" s="603" t="s">
        <v>455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454</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456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457</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2" t="s">
        <v>486</v>
      </c>
      <c r="AM831" s="283"/>
      <c r="AN831" s="2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1"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1" t="s">
        <v>479</v>
      </c>
      <c r="AD836" s="151"/>
      <c r="AE836" s="151"/>
      <c r="AF836" s="151"/>
      <c r="AG836" s="151"/>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48" customHeight="1" x14ac:dyDescent="0.15">
      <c r="A837" s="381">
        <v>1</v>
      </c>
      <c r="B837" s="381">
        <v>1</v>
      </c>
      <c r="C837" s="363" t="s">
        <v>607</v>
      </c>
      <c r="D837" s="349"/>
      <c r="E837" s="349"/>
      <c r="F837" s="349"/>
      <c r="G837" s="349"/>
      <c r="H837" s="349"/>
      <c r="I837" s="349"/>
      <c r="J837" s="350">
        <v>7010001012532</v>
      </c>
      <c r="K837" s="351"/>
      <c r="L837" s="351"/>
      <c r="M837" s="351"/>
      <c r="N837" s="351"/>
      <c r="O837" s="351"/>
      <c r="P837" s="364" t="s">
        <v>608</v>
      </c>
      <c r="Q837" s="352"/>
      <c r="R837" s="352"/>
      <c r="S837" s="352"/>
      <c r="T837" s="352"/>
      <c r="U837" s="352"/>
      <c r="V837" s="352"/>
      <c r="W837" s="352"/>
      <c r="X837" s="352"/>
      <c r="Y837" s="353">
        <v>4.5</v>
      </c>
      <c r="Z837" s="354"/>
      <c r="AA837" s="354"/>
      <c r="AB837" s="355"/>
      <c r="AC837" s="365" t="s">
        <v>519</v>
      </c>
      <c r="AD837" s="373"/>
      <c r="AE837" s="373"/>
      <c r="AF837" s="373"/>
      <c r="AG837" s="373"/>
      <c r="AH837" s="374">
        <v>3</v>
      </c>
      <c r="AI837" s="375"/>
      <c r="AJ837" s="375"/>
      <c r="AK837" s="375"/>
      <c r="AL837" s="359">
        <v>97.8</v>
      </c>
      <c r="AM837" s="360"/>
      <c r="AN837" s="360"/>
      <c r="AO837" s="361"/>
      <c r="AP837" s="362" t="s">
        <v>609</v>
      </c>
      <c r="AQ837" s="362"/>
      <c r="AR837" s="362"/>
      <c r="AS837" s="362"/>
      <c r="AT837" s="362"/>
      <c r="AU837" s="362"/>
      <c r="AV837" s="362"/>
      <c r="AW837" s="362"/>
      <c r="AX837" s="362"/>
    </row>
    <row r="838" spans="1:50" ht="30" hidden="1" customHeight="1" x14ac:dyDescent="0.15">
      <c r="A838" s="381">
        <v>2</v>
      </c>
      <c r="B838" s="381">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76"/>
      <c r="AM838" s="377"/>
      <c r="AN838" s="377"/>
      <c r="AO838" s="378"/>
      <c r="AP838" s="362"/>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1"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1" t="s">
        <v>479</v>
      </c>
      <c r="AD869" s="151"/>
      <c r="AE869" s="151"/>
      <c r="AF869" s="151"/>
      <c r="AG869" s="151"/>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63" t="s">
        <v>610</v>
      </c>
      <c r="D870" s="349"/>
      <c r="E870" s="349"/>
      <c r="F870" s="349"/>
      <c r="G870" s="349"/>
      <c r="H870" s="349"/>
      <c r="I870" s="349"/>
      <c r="J870" s="350">
        <v>2000012100001</v>
      </c>
      <c r="K870" s="351"/>
      <c r="L870" s="351"/>
      <c r="M870" s="351"/>
      <c r="N870" s="351"/>
      <c r="O870" s="351"/>
      <c r="P870" s="352" t="s">
        <v>603</v>
      </c>
      <c r="Q870" s="352"/>
      <c r="R870" s="352"/>
      <c r="S870" s="352"/>
      <c r="T870" s="352"/>
      <c r="U870" s="352"/>
      <c r="V870" s="352"/>
      <c r="W870" s="352"/>
      <c r="X870" s="352"/>
      <c r="Y870" s="353">
        <v>0.86</v>
      </c>
      <c r="Z870" s="354"/>
      <c r="AA870" s="354"/>
      <c r="AB870" s="355"/>
      <c r="AC870" s="365"/>
      <c r="AD870" s="373"/>
      <c r="AE870" s="373"/>
      <c r="AF870" s="373"/>
      <c r="AG870" s="373"/>
      <c r="AH870" s="374" t="s">
        <v>626</v>
      </c>
      <c r="AI870" s="375"/>
      <c r="AJ870" s="375"/>
      <c r="AK870" s="375"/>
      <c r="AL870" s="359" t="s">
        <v>626</v>
      </c>
      <c r="AM870" s="360"/>
      <c r="AN870" s="360"/>
      <c r="AO870" s="361"/>
      <c r="AP870" s="362"/>
      <c r="AQ870" s="362"/>
      <c r="AR870" s="362"/>
      <c r="AS870" s="362"/>
      <c r="AT870" s="362"/>
      <c r="AU870" s="362"/>
      <c r="AV870" s="362"/>
      <c r="AW870" s="362"/>
      <c r="AX870" s="362"/>
    </row>
    <row r="871" spans="1:50" ht="30" customHeight="1" x14ac:dyDescent="0.15">
      <c r="A871" s="381">
        <v>2</v>
      </c>
      <c r="B871" s="381">
        <v>1</v>
      </c>
      <c r="C871" s="363" t="s">
        <v>611</v>
      </c>
      <c r="D871" s="349"/>
      <c r="E871" s="349"/>
      <c r="F871" s="349"/>
      <c r="G871" s="349"/>
      <c r="H871" s="349"/>
      <c r="I871" s="349"/>
      <c r="J871" s="350">
        <v>2000012100001</v>
      </c>
      <c r="K871" s="351"/>
      <c r="L871" s="351"/>
      <c r="M871" s="351"/>
      <c r="N871" s="351"/>
      <c r="O871" s="351"/>
      <c r="P871" s="364" t="s">
        <v>604</v>
      </c>
      <c r="Q871" s="352"/>
      <c r="R871" s="352"/>
      <c r="S871" s="352"/>
      <c r="T871" s="352"/>
      <c r="U871" s="352"/>
      <c r="V871" s="352"/>
      <c r="W871" s="352"/>
      <c r="X871" s="352"/>
      <c r="Y871" s="353">
        <v>0.46</v>
      </c>
      <c r="Z871" s="354"/>
      <c r="AA871" s="354"/>
      <c r="AB871" s="355"/>
      <c r="AC871" s="365"/>
      <c r="AD871" s="365"/>
      <c r="AE871" s="365"/>
      <c r="AF871" s="365"/>
      <c r="AG871" s="365"/>
      <c r="AH871" s="374" t="s">
        <v>626</v>
      </c>
      <c r="AI871" s="375"/>
      <c r="AJ871" s="375"/>
      <c r="AK871" s="375"/>
      <c r="AL871" s="359" t="s">
        <v>626</v>
      </c>
      <c r="AM871" s="360"/>
      <c r="AN871" s="360"/>
      <c r="AO871" s="361"/>
      <c r="AP871" s="362"/>
      <c r="AQ871" s="362"/>
      <c r="AR871" s="362"/>
      <c r="AS871" s="362"/>
      <c r="AT871" s="362"/>
      <c r="AU871" s="362"/>
      <c r="AV871" s="362"/>
      <c r="AW871" s="362"/>
      <c r="AX871" s="362"/>
    </row>
    <row r="872" spans="1:50" ht="30" customHeight="1" x14ac:dyDescent="0.15">
      <c r="A872" s="381">
        <v>3</v>
      </c>
      <c r="B872" s="381">
        <v>1</v>
      </c>
      <c r="C872" s="363" t="s">
        <v>612</v>
      </c>
      <c r="D872" s="349"/>
      <c r="E872" s="349"/>
      <c r="F872" s="349"/>
      <c r="G872" s="349"/>
      <c r="H872" s="349"/>
      <c r="I872" s="349"/>
      <c r="J872" s="350">
        <v>2000012100001</v>
      </c>
      <c r="K872" s="351"/>
      <c r="L872" s="351"/>
      <c r="M872" s="351"/>
      <c r="N872" s="351"/>
      <c r="O872" s="351"/>
      <c r="P872" s="364" t="s">
        <v>604</v>
      </c>
      <c r="Q872" s="352"/>
      <c r="R872" s="352"/>
      <c r="S872" s="352"/>
      <c r="T872" s="352"/>
      <c r="U872" s="352"/>
      <c r="V872" s="352"/>
      <c r="W872" s="352"/>
      <c r="X872" s="352"/>
      <c r="Y872" s="353">
        <v>0.33</v>
      </c>
      <c r="Z872" s="354"/>
      <c r="AA872" s="354"/>
      <c r="AB872" s="355"/>
      <c r="AC872" s="365"/>
      <c r="AD872" s="365"/>
      <c r="AE872" s="365"/>
      <c r="AF872" s="365"/>
      <c r="AG872" s="365"/>
      <c r="AH872" s="374" t="s">
        <v>626</v>
      </c>
      <c r="AI872" s="375"/>
      <c r="AJ872" s="375"/>
      <c r="AK872" s="375"/>
      <c r="AL872" s="359" t="s">
        <v>626</v>
      </c>
      <c r="AM872" s="360"/>
      <c r="AN872" s="360"/>
      <c r="AO872" s="361"/>
      <c r="AP872" s="362"/>
      <c r="AQ872" s="362"/>
      <c r="AR872" s="362"/>
      <c r="AS872" s="362"/>
      <c r="AT872" s="362"/>
      <c r="AU872" s="362"/>
      <c r="AV872" s="362"/>
      <c r="AW872" s="362"/>
      <c r="AX872" s="362"/>
    </row>
    <row r="873" spans="1:50" ht="30" customHeight="1" x14ac:dyDescent="0.15">
      <c r="A873" s="381">
        <v>4</v>
      </c>
      <c r="B873" s="381">
        <v>1</v>
      </c>
      <c r="C873" s="363" t="s">
        <v>613</v>
      </c>
      <c r="D873" s="349"/>
      <c r="E873" s="349"/>
      <c r="F873" s="349"/>
      <c r="G873" s="349"/>
      <c r="H873" s="349"/>
      <c r="I873" s="349"/>
      <c r="J873" s="350">
        <v>2000012100001</v>
      </c>
      <c r="K873" s="351"/>
      <c r="L873" s="351"/>
      <c r="M873" s="351"/>
      <c r="N873" s="351"/>
      <c r="O873" s="351"/>
      <c r="P873" s="364" t="s">
        <v>604</v>
      </c>
      <c r="Q873" s="352"/>
      <c r="R873" s="352"/>
      <c r="S873" s="352"/>
      <c r="T873" s="352"/>
      <c r="U873" s="352"/>
      <c r="V873" s="352"/>
      <c r="W873" s="352"/>
      <c r="X873" s="352"/>
      <c r="Y873" s="353">
        <v>0.31</v>
      </c>
      <c r="Z873" s="354"/>
      <c r="AA873" s="354"/>
      <c r="AB873" s="355"/>
      <c r="AC873" s="365"/>
      <c r="AD873" s="365"/>
      <c r="AE873" s="365"/>
      <c r="AF873" s="365"/>
      <c r="AG873" s="365"/>
      <c r="AH873" s="374" t="s">
        <v>626</v>
      </c>
      <c r="AI873" s="375"/>
      <c r="AJ873" s="375"/>
      <c r="AK873" s="375"/>
      <c r="AL873" s="359" t="s">
        <v>626</v>
      </c>
      <c r="AM873" s="360"/>
      <c r="AN873" s="360"/>
      <c r="AO873" s="361"/>
      <c r="AP873" s="362"/>
      <c r="AQ873" s="362"/>
      <c r="AR873" s="362"/>
      <c r="AS873" s="362"/>
      <c r="AT873" s="362"/>
      <c r="AU873" s="362"/>
      <c r="AV873" s="362"/>
      <c r="AW873" s="362"/>
      <c r="AX873" s="362"/>
    </row>
    <row r="874" spans="1:50" ht="30" customHeight="1" x14ac:dyDescent="0.15">
      <c r="A874" s="381">
        <v>5</v>
      </c>
      <c r="B874" s="381">
        <v>1</v>
      </c>
      <c r="C874" s="363" t="s">
        <v>614</v>
      </c>
      <c r="D874" s="349"/>
      <c r="E874" s="349"/>
      <c r="F874" s="349"/>
      <c r="G874" s="349"/>
      <c r="H874" s="349"/>
      <c r="I874" s="349"/>
      <c r="J874" s="350">
        <v>2000012100001</v>
      </c>
      <c r="K874" s="351"/>
      <c r="L874" s="351"/>
      <c r="M874" s="351"/>
      <c r="N874" s="351"/>
      <c r="O874" s="351"/>
      <c r="P874" s="364" t="s">
        <v>604</v>
      </c>
      <c r="Q874" s="352"/>
      <c r="R874" s="352"/>
      <c r="S874" s="352"/>
      <c r="T874" s="352"/>
      <c r="U874" s="352"/>
      <c r="V874" s="352"/>
      <c r="W874" s="352"/>
      <c r="X874" s="352"/>
      <c r="Y874" s="353">
        <v>0.23</v>
      </c>
      <c r="Z874" s="354"/>
      <c r="AA874" s="354"/>
      <c r="AB874" s="355"/>
      <c r="AC874" s="356"/>
      <c r="AD874" s="356"/>
      <c r="AE874" s="356"/>
      <c r="AF874" s="356"/>
      <c r="AG874" s="356"/>
      <c r="AH874" s="374" t="s">
        <v>626</v>
      </c>
      <c r="AI874" s="375"/>
      <c r="AJ874" s="375"/>
      <c r="AK874" s="375"/>
      <c r="AL874" s="359" t="s">
        <v>626</v>
      </c>
      <c r="AM874" s="360"/>
      <c r="AN874" s="360"/>
      <c r="AO874" s="361"/>
      <c r="AP874" s="362"/>
      <c r="AQ874" s="362"/>
      <c r="AR874" s="362"/>
      <c r="AS874" s="362"/>
      <c r="AT874" s="362"/>
      <c r="AU874" s="362"/>
      <c r="AV874" s="362"/>
      <c r="AW874" s="362"/>
      <c r="AX874" s="362"/>
    </row>
    <row r="875" spans="1:50" ht="30" customHeight="1" x14ac:dyDescent="0.15">
      <c r="A875" s="381">
        <v>6</v>
      </c>
      <c r="B875" s="381">
        <v>1</v>
      </c>
      <c r="C875" s="363" t="s">
        <v>615</v>
      </c>
      <c r="D875" s="349"/>
      <c r="E875" s="349"/>
      <c r="F875" s="349"/>
      <c r="G875" s="349"/>
      <c r="H875" s="349"/>
      <c r="I875" s="349"/>
      <c r="J875" s="350">
        <v>2000012100001</v>
      </c>
      <c r="K875" s="351"/>
      <c r="L875" s="351"/>
      <c r="M875" s="351"/>
      <c r="N875" s="351"/>
      <c r="O875" s="351"/>
      <c r="P875" s="364" t="s">
        <v>604</v>
      </c>
      <c r="Q875" s="352"/>
      <c r="R875" s="352"/>
      <c r="S875" s="352"/>
      <c r="T875" s="352"/>
      <c r="U875" s="352"/>
      <c r="V875" s="352"/>
      <c r="W875" s="352"/>
      <c r="X875" s="352"/>
      <c r="Y875" s="353">
        <v>0.23</v>
      </c>
      <c r="Z875" s="354"/>
      <c r="AA875" s="354"/>
      <c r="AB875" s="355"/>
      <c r="AC875" s="356"/>
      <c r="AD875" s="356"/>
      <c r="AE875" s="356"/>
      <c r="AF875" s="356"/>
      <c r="AG875" s="356"/>
      <c r="AH875" s="374" t="s">
        <v>626</v>
      </c>
      <c r="AI875" s="375"/>
      <c r="AJ875" s="375"/>
      <c r="AK875" s="375"/>
      <c r="AL875" s="359" t="s">
        <v>626</v>
      </c>
      <c r="AM875" s="360"/>
      <c r="AN875" s="360"/>
      <c r="AO875" s="361"/>
      <c r="AP875" s="362"/>
      <c r="AQ875" s="362"/>
      <c r="AR875" s="362"/>
      <c r="AS875" s="362"/>
      <c r="AT875" s="362"/>
      <c r="AU875" s="362"/>
      <c r="AV875" s="362"/>
      <c r="AW875" s="362"/>
      <c r="AX875" s="362"/>
    </row>
    <row r="876" spans="1:50" ht="30" customHeight="1" x14ac:dyDescent="0.15">
      <c r="A876" s="381">
        <v>7</v>
      </c>
      <c r="B876" s="381">
        <v>1</v>
      </c>
      <c r="C876" s="363" t="s">
        <v>616</v>
      </c>
      <c r="D876" s="349"/>
      <c r="E876" s="349"/>
      <c r="F876" s="349"/>
      <c r="G876" s="349"/>
      <c r="H876" s="349"/>
      <c r="I876" s="349"/>
      <c r="J876" s="350">
        <v>2000012100001</v>
      </c>
      <c r="K876" s="351"/>
      <c r="L876" s="351"/>
      <c r="M876" s="351"/>
      <c r="N876" s="351"/>
      <c r="O876" s="351"/>
      <c r="P876" s="364" t="s">
        <v>604</v>
      </c>
      <c r="Q876" s="352"/>
      <c r="R876" s="352"/>
      <c r="S876" s="352"/>
      <c r="T876" s="352"/>
      <c r="U876" s="352"/>
      <c r="V876" s="352"/>
      <c r="W876" s="352"/>
      <c r="X876" s="352"/>
      <c r="Y876" s="353">
        <v>0.19</v>
      </c>
      <c r="Z876" s="354"/>
      <c r="AA876" s="354"/>
      <c r="AB876" s="355"/>
      <c r="AC876" s="356"/>
      <c r="AD876" s="356"/>
      <c r="AE876" s="356"/>
      <c r="AF876" s="356"/>
      <c r="AG876" s="356"/>
      <c r="AH876" s="374" t="s">
        <v>626</v>
      </c>
      <c r="AI876" s="375"/>
      <c r="AJ876" s="375"/>
      <c r="AK876" s="375"/>
      <c r="AL876" s="359" t="s">
        <v>626</v>
      </c>
      <c r="AM876" s="360"/>
      <c r="AN876" s="360"/>
      <c r="AO876" s="361"/>
      <c r="AP876" s="362"/>
      <c r="AQ876" s="362"/>
      <c r="AR876" s="362"/>
      <c r="AS876" s="362"/>
      <c r="AT876" s="362"/>
      <c r="AU876" s="362"/>
      <c r="AV876" s="362"/>
      <c r="AW876" s="362"/>
      <c r="AX876" s="362"/>
    </row>
    <row r="877" spans="1:50" ht="30" customHeight="1" x14ac:dyDescent="0.15">
      <c r="A877" s="381">
        <v>8</v>
      </c>
      <c r="B877" s="381">
        <v>1</v>
      </c>
      <c r="C877" s="363" t="s">
        <v>617</v>
      </c>
      <c r="D877" s="349"/>
      <c r="E877" s="349"/>
      <c r="F877" s="349"/>
      <c r="G877" s="349"/>
      <c r="H877" s="349"/>
      <c r="I877" s="349"/>
      <c r="J877" s="350">
        <v>2000012100001</v>
      </c>
      <c r="K877" s="351"/>
      <c r="L877" s="351"/>
      <c r="M877" s="351"/>
      <c r="N877" s="351"/>
      <c r="O877" s="351"/>
      <c r="P877" s="364" t="s">
        <v>604</v>
      </c>
      <c r="Q877" s="352"/>
      <c r="R877" s="352"/>
      <c r="S877" s="352"/>
      <c r="T877" s="352"/>
      <c r="U877" s="352"/>
      <c r="V877" s="352"/>
      <c r="W877" s="352"/>
      <c r="X877" s="352"/>
      <c r="Y877" s="353">
        <v>0.17</v>
      </c>
      <c r="Z877" s="354"/>
      <c r="AA877" s="354"/>
      <c r="AB877" s="355"/>
      <c r="AC877" s="356"/>
      <c r="AD877" s="356"/>
      <c r="AE877" s="356"/>
      <c r="AF877" s="356"/>
      <c r="AG877" s="356"/>
      <c r="AH877" s="374" t="s">
        <v>626</v>
      </c>
      <c r="AI877" s="375"/>
      <c r="AJ877" s="375"/>
      <c r="AK877" s="375"/>
      <c r="AL877" s="359" t="s">
        <v>626</v>
      </c>
      <c r="AM877" s="360"/>
      <c r="AN877" s="360"/>
      <c r="AO877" s="361"/>
      <c r="AP877" s="362"/>
      <c r="AQ877" s="362"/>
      <c r="AR877" s="362"/>
      <c r="AS877" s="362"/>
      <c r="AT877" s="362"/>
      <c r="AU877" s="362"/>
      <c r="AV877" s="362"/>
      <c r="AW877" s="362"/>
      <c r="AX877" s="362"/>
    </row>
    <row r="878" spans="1:50" ht="30" customHeight="1" x14ac:dyDescent="0.15">
      <c r="A878" s="381">
        <v>9</v>
      </c>
      <c r="B878" s="381">
        <v>1</v>
      </c>
      <c r="C878" s="363" t="s">
        <v>618</v>
      </c>
      <c r="D878" s="349"/>
      <c r="E878" s="349"/>
      <c r="F878" s="349"/>
      <c r="G878" s="349"/>
      <c r="H878" s="349"/>
      <c r="I878" s="349"/>
      <c r="J878" s="350">
        <v>2000012100001</v>
      </c>
      <c r="K878" s="351"/>
      <c r="L878" s="351"/>
      <c r="M878" s="351"/>
      <c r="N878" s="351"/>
      <c r="O878" s="351"/>
      <c r="P878" s="364" t="s">
        <v>604</v>
      </c>
      <c r="Q878" s="352"/>
      <c r="R878" s="352"/>
      <c r="S878" s="352"/>
      <c r="T878" s="352"/>
      <c r="U878" s="352"/>
      <c r="V878" s="352"/>
      <c r="W878" s="352"/>
      <c r="X878" s="352"/>
      <c r="Y878" s="353">
        <v>0.11</v>
      </c>
      <c r="Z878" s="354"/>
      <c r="AA878" s="354"/>
      <c r="AB878" s="355"/>
      <c r="AC878" s="356"/>
      <c r="AD878" s="356"/>
      <c r="AE878" s="356"/>
      <c r="AF878" s="356"/>
      <c r="AG878" s="356"/>
      <c r="AH878" s="374" t="s">
        <v>626</v>
      </c>
      <c r="AI878" s="375"/>
      <c r="AJ878" s="375"/>
      <c r="AK878" s="375"/>
      <c r="AL878" s="359" t="s">
        <v>626</v>
      </c>
      <c r="AM878" s="360"/>
      <c r="AN878" s="360"/>
      <c r="AO878" s="361"/>
      <c r="AP878" s="362"/>
      <c r="AQ878" s="362"/>
      <c r="AR878" s="362"/>
      <c r="AS878" s="362"/>
      <c r="AT878" s="362"/>
      <c r="AU878" s="362"/>
      <c r="AV878" s="362"/>
      <c r="AW878" s="362"/>
      <c r="AX878" s="362"/>
    </row>
    <row r="879" spans="1:50" ht="30" customHeight="1" x14ac:dyDescent="0.15">
      <c r="A879" s="381">
        <v>10</v>
      </c>
      <c r="B879" s="381">
        <v>1</v>
      </c>
      <c r="C879" s="363" t="s">
        <v>619</v>
      </c>
      <c r="D879" s="349"/>
      <c r="E879" s="349"/>
      <c r="F879" s="349"/>
      <c r="G879" s="349"/>
      <c r="H879" s="349"/>
      <c r="I879" s="349"/>
      <c r="J879" s="350">
        <v>2000012100001</v>
      </c>
      <c r="K879" s="351"/>
      <c r="L879" s="351"/>
      <c r="M879" s="351"/>
      <c r="N879" s="351"/>
      <c r="O879" s="351"/>
      <c r="P879" s="364" t="s">
        <v>604</v>
      </c>
      <c r="Q879" s="352"/>
      <c r="R879" s="352"/>
      <c r="S879" s="352"/>
      <c r="T879" s="352"/>
      <c r="U879" s="352"/>
      <c r="V879" s="352"/>
      <c r="W879" s="352"/>
      <c r="X879" s="352"/>
      <c r="Y879" s="353">
        <v>0.1</v>
      </c>
      <c r="Z879" s="354"/>
      <c r="AA879" s="354"/>
      <c r="AB879" s="355"/>
      <c r="AC879" s="356"/>
      <c r="AD879" s="356"/>
      <c r="AE879" s="356"/>
      <c r="AF879" s="356"/>
      <c r="AG879" s="356"/>
      <c r="AH879" s="374" t="s">
        <v>626</v>
      </c>
      <c r="AI879" s="375"/>
      <c r="AJ879" s="375"/>
      <c r="AK879" s="375"/>
      <c r="AL879" s="359" t="s">
        <v>626</v>
      </c>
      <c r="AM879" s="360"/>
      <c r="AN879" s="360"/>
      <c r="AO879" s="361"/>
      <c r="AP879" s="362"/>
      <c r="AQ879" s="362"/>
      <c r="AR879" s="362"/>
      <c r="AS879" s="362"/>
      <c r="AT879" s="362"/>
      <c r="AU879" s="362"/>
      <c r="AV879" s="362"/>
      <c r="AW879" s="362"/>
      <c r="AX879" s="362"/>
    </row>
    <row r="880" spans="1:50" ht="30" customHeight="1" x14ac:dyDescent="0.15">
      <c r="A880" s="381">
        <v>11</v>
      </c>
      <c r="B880" s="381">
        <v>1</v>
      </c>
      <c r="C880" s="363" t="s">
        <v>620</v>
      </c>
      <c r="D880" s="349"/>
      <c r="E880" s="349"/>
      <c r="F880" s="349"/>
      <c r="G880" s="349"/>
      <c r="H880" s="349"/>
      <c r="I880" s="349"/>
      <c r="J880" s="350">
        <v>2000012010019</v>
      </c>
      <c r="K880" s="351"/>
      <c r="L880" s="351"/>
      <c r="M880" s="351"/>
      <c r="N880" s="351"/>
      <c r="O880" s="351"/>
      <c r="P880" s="364" t="s">
        <v>604</v>
      </c>
      <c r="Q880" s="352"/>
      <c r="R880" s="352"/>
      <c r="S880" s="352"/>
      <c r="T880" s="352"/>
      <c r="U880" s="352"/>
      <c r="V880" s="352"/>
      <c r="W880" s="352"/>
      <c r="X880" s="352"/>
      <c r="Y880" s="353">
        <v>0.03</v>
      </c>
      <c r="Z880" s="354"/>
      <c r="AA880" s="354"/>
      <c r="AB880" s="355"/>
      <c r="AC880" s="356"/>
      <c r="AD880" s="356"/>
      <c r="AE880" s="356"/>
      <c r="AF880" s="356"/>
      <c r="AG880" s="356"/>
      <c r="AH880" s="374" t="s">
        <v>626</v>
      </c>
      <c r="AI880" s="375"/>
      <c r="AJ880" s="375"/>
      <c r="AK880" s="375"/>
      <c r="AL880" s="359" t="s">
        <v>626</v>
      </c>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1"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1" t="s">
        <v>479</v>
      </c>
      <c r="AD902" s="151"/>
      <c r="AE902" s="151"/>
      <c r="AF902" s="151"/>
      <c r="AG902" s="151"/>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1"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1" t="s">
        <v>479</v>
      </c>
      <c r="AD935" s="151"/>
      <c r="AE935" s="151"/>
      <c r="AF935" s="151"/>
      <c r="AG935" s="151"/>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1"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1" t="s">
        <v>479</v>
      </c>
      <c r="AD968" s="151"/>
      <c r="AE968" s="151"/>
      <c r="AF968" s="151"/>
      <c r="AG968" s="151"/>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1"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1" t="s">
        <v>479</v>
      </c>
      <c r="AD1001" s="151"/>
      <c r="AE1001" s="151"/>
      <c r="AF1001" s="151"/>
      <c r="AG1001" s="151"/>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1"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1" t="s">
        <v>479</v>
      </c>
      <c r="AD1034" s="151"/>
      <c r="AE1034" s="151"/>
      <c r="AF1034" s="151"/>
      <c r="AG1034" s="151"/>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1"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1" t="s">
        <v>479</v>
      </c>
      <c r="AD1067" s="151"/>
      <c r="AE1067" s="151"/>
      <c r="AF1067" s="151"/>
      <c r="AG1067" s="151"/>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486</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1" t="s">
        <v>397</v>
      </c>
      <c r="D1101" s="385"/>
      <c r="E1101" s="151" t="s">
        <v>396</v>
      </c>
      <c r="F1101" s="385"/>
      <c r="G1101" s="385"/>
      <c r="H1101" s="385"/>
      <c r="I1101" s="385"/>
      <c r="J1101" s="151" t="s">
        <v>432</v>
      </c>
      <c r="K1101" s="151"/>
      <c r="L1101" s="151"/>
      <c r="M1101" s="151"/>
      <c r="N1101" s="151"/>
      <c r="O1101" s="151"/>
      <c r="P1101" s="369" t="s">
        <v>27</v>
      </c>
      <c r="Q1101" s="369"/>
      <c r="R1101" s="369"/>
      <c r="S1101" s="369"/>
      <c r="T1101" s="369"/>
      <c r="U1101" s="369"/>
      <c r="V1101" s="369"/>
      <c r="W1101" s="369"/>
      <c r="X1101" s="369"/>
      <c r="Y1101" s="151" t="s">
        <v>434</v>
      </c>
      <c r="Z1101" s="385"/>
      <c r="AA1101" s="385"/>
      <c r="AB1101" s="385"/>
      <c r="AC1101" s="151" t="s">
        <v>377</v>
      </c>
      <c r="AD1101" s="151"/>
      <c r="AE1101" s="151"/>
      <c r="AF1101" s="151"/>
      <c r="AG1101" s="151"/>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81">
        <v>1</v>
      </c>
      <c r="B1102" s="381">
        <v>1</v>
      </c>
      <c r="C1102" s="379"/>
      <c r="D1102" s="379"/>
      <c r="E1102" s="380"/>
      <c r="F1102" s="380"/>
      <c r="G1102" s="380"/>
      <c r="H1102" s="380"/>
      <c r="I1102" s="380"/>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49"/>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741:AX7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81:AO899">
    <cfRule type="expression" dxfId="1957" priority="2069">
      <formula>IF(AND(AL881&gt;=0, RIGHT(TEXT(AL881,"0.#"),1)&lt;&gt;"."),TRUE,FALSE)</formula>
    </cfRule>
    <cfRule type="expression" dxfId="1956" priority="2070">
      <formula>IF(AND(AL881&gt;=0, RIGHT(TEXT(AL881,"0.#"),1)="."),TRUE,FALSE)</formula>
    </cfRule>
    <cfRule type="expression" dxfId="1955" priority="2071">
      <formula>IF(AND(AL881&lt;0, RIGHT(TEXT(AL881,"0.#"),1)&lt;&gt;"."),TRUE,FALSE)</formula>
    </cfRule>
    <cfRule type="expression" dxfId="1954" priority="2072">
      <formula>IF(AND(AL881&lt;0, RIGHT(TEXT(AL881,"0.#"),1)="."),TRUE,FALSE)</formula>
    </cfRule>
  </conditionalFormatting>
  <conditionalFormatting sqref="AL870:AO880">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77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7"/>
      <c r="AA2" s="838"/>
      <c r="AB2" s="1038" t="s">
        <v>11</v>
      </c>
      <c r="AC2" s="1039"/>
      <c r="AD2" s="1040"/>
      <c r="AE2" s="1044" t="s">
        <v>357</v>
      </c>
      <c r="AF2" s="1044"/>
      <c r="AG2" s="1044"/>
      <c r="AH2" s="1044"/>
      <c r="AI2" s="1044" t="s">
        <v>363</v>
      </c>
      <c r="AJ2" s="1044"/>
      <c r="AK2" s="1044"/>
      <c r="AL2" s="1044"/>
      <c r="AM2" s="1044" t="s">
        <v>472</v>
      </c>
      <c r="AN2" s="1044"/>
      <c r="AO2" s="1044"/>
      <c r="AP2" s="562"/>
      <c r="AQ2" s="161" t="s">
        <v>355</v>
      </c>
      <c r="AR2" s="132"/>
      <c r="AS2" s="132"/>
      <c r="AT2" s="133"/>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53"/>
      <c r="AF3" s="253"/>
      <c r="AG3" s="253"/>
      <c r="AH3" s="253"/>
      <c r="AI3" s="253"/>
      <c r="AJ3" s="253"/>
      <c r="AK3" s="253"/>
      <c r="AL3" s="253"/>
      <c r="AM3" s="253"/>
      <c r="AN3" s="253"/>
      <c r="AO3" s="253"/>
      <c r="AP3" s="249"/>
      <c r="AQ3" s="200"/>
      <c r="AR3" s="201"/>
      <c r="AS3" s="135" t="s">
        <v>356</v>
      </c>
      <c r="AT3" s="136"/>
      <c r="AU3" s="201"/>
      <c r="AV3" s="201"/>
      <c r="AW3" s="403" t="s">
        <v>300</v>
      </c>
      <c r="AX3" s="404"/>
    </row>
    <row r="4" spans="1:50" ht="22.5" customHeight="1" x14ac:dyDescent="0.15">
      <c r="A4" s="408"/>
      <c r="B4" s="406"/>
      <c r="C4" s="406"/>
      <c r="D4" s="406"/>
      <c r="E4" s="406"/>
      <c r="F4" s="407"/>
      <c r="G4" s="569"/>
      <c r="H4" s="1011"/>
      <c r="I4" s="1011"/>
      <c r="J4" s="1011"/>
      <c r="K4" s="1011"/>
      <c r="L4" s="1011"/>
      <c r="M4" s="1011"/>
      <c r="N4" s="1011"/>
      <c r="O4" s="1012"/>
      <c r="P4" s="107"/>
      <c r="Q4" s="1019"/>
      <c r="R4" s="1019"/>
      <c r="S4" s="1019"/>
      <c r="T4" s="1019"/>
      <c r="U4" s="1019"/>
      <c r="V4" s="1019"/>
      <c r="W4" s="1019"/>
      <c r="X4" s="1020"/>
      <c r="Y4" s="1029" t="s">
        <v>12</v>
      </c>
      <c r="Z4" s="1030"/>
      <c r="AA4" s="1031"/>
      <c r="AB4" s="466"/>
      <c r="AC4" s="1033"/>
      <c r="AD4" s="1033"/>
      <c r="AE4" s="220"/>
      <c r="AF4" s="221"/>
      <c r="AG4" s="221"/>
      <c r="AH4" s="221"/>
      <c r="AI4" s="220"/>
      <c r="AJ4" s="221"/>
      <c r="AK4" s="221"/>
      <c r="AL4" s="221"/>
      <c r="AM4" s="220"/>
      <c r="AN4" s="221"/>
      <c r="AO4" s="221"/>
      <c r="AP4" s="221"/>
      <c r="AQ4" s="342"/>
      <c r="AR4" s="209"/>
      <c r="AS4" s="209"/>
      <c r="AT4" s="343"/>
      <c r="AU4" s="221"/>
      <c r="AV4" s="221"/>
      <c r="AW4" s="221"/>
      <c r="AX4" s="223"/>
    </row>
    <row r="5" spans="1:50" ht="22.5"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220"/>
      <c r="AF5" s="221"/>
      <c r="AG5" s="221"/>
      <c r="AH5" s="221"/>
      <c r="AI5" s="220"/>
      <c r="AJ5" s="221"/>
      <c r="AK5" s="221"/>
      <c r="AL5" s="221"/>
      <c r="AM5" s="220"/>
      <c r="AN5" s="221"/>
      <c r="AO5" s="221"/>
      <c r="AP5" s="221"/>
      <c r="AQ5" s="342"/>
      <c r="AR5" s="209"/>
      <c r="AS5" s="209"/>
      <c r="AT5" s="343"/>
      <c r="AU5" s="221"/>
      <c r="AV5" s="221"/>
      <c r="AW5" s="221"/>
      <c r="AX5" s="223"/>
    </row>
    <row r="6" spans="1:50" ht="22.5"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602" t="s">
        <v>301</v>
      </c>
      <c r="AC6" s="1028"/>
      <c r="AD6" s="1028"/>
      <c r="AE6" s="220"/>
      <c r="AF6" s="221"/>
      <c r="AG6" s="221"/>
      <c r="AH6" s="221"/>
      <c r="AI6" s="220"/>
      <c r="AJ6" s="221"/>
      <c r="AK6" s="221"/>
      <c r="AL6" s="221"/>
      <c r="AM6" s="220"/>
      <c r="AN6" s="221"/>
      <c r="AO6" s="221"/>
      <c r="AP6" s="221"/>
      <c r="AQ6" s="342"/>
      <c r="AR6" s="209"/>
      <c r="AS6" s="209"/>
      <c r="AT6" s="343"/>
      <c r="AU6" s="221"/>
      <c r="AV6" s="221"/>
      <c r="AW6" s="221"/>
      <c r="AX6" s="223"/>
    </row>
    <row r="7" spans="1:50" customFormat="1" ht="23.25" customHeight="1" x14ac:dyDescent="0.15">
      <c r="A7" s="228" t="s">
        <v>527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7"/>
      <c r="AA9" s="838"/>
      <c r="AB9" s="1038" t="s">
        <v>11</v>
      </c>
      <c r="AC9" s="1039"/>
      <c r="AD9" s="1040"/>
      <c r="AE9" s="1044" t="s">
        <v>357</v>
      </c>
      <c r="AF9" s="1044"/>
      <c r="AG9" s="1044"/>
      <c r="AH9" s="1044"/>
      <c r="AI9" s="1044" t="s">
        <v>363</v>
      </c>
      <c r="AJ9" s="1044"/>
      <c r="AK9" s="1044"/>
      <c r="AL9" s="1044"/>
      <c r="AM9" s="1044" t="s">
        <v>472</v>
      </c>
      <c r="AN9" s="1044"/>
      <c r="AO9" s="1044"/>
      <c r="AP9" s="562"/>
      <c r="AQ9" s="161" t="s">
        <v>355</v>
      </c>
      <c r="AR9" s="132"/>
      <c r="AS9" s="132"/>
      <c r="AT9" s="133"/>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53"/>
      <c r="AF10" s="253"/>
      <c r="AG10" s="253"/>
      <c r="AH10" s="253"/>
      <c r="AI10" s="253"/>
      <c r="AJ10" s="253"/>
      <c r="AK10" s="253"/>
      <c r="AL10" s="253"/>
      <c r="AM10" s="253"/>
      <c r="AN10" s="253"/>
      <c r="AO10" s="253"/>
      <c r="AP10" s="249"/>
      <c r="AQ10" s="200"/>
      <c r="AR10" s="201"/>
      <c r="AS10" s="135" t="s">
        <v>356</v>
      </c>
      <c r="AT10" s="136"/>
      <c r="AU10" s="201"/>
      <c r="AV10" s="201"/>
      <c r="AW10" s="403" t="s">
        <v>300</v>
      </c>
      <c r="AX10" s="404"/>
    </row>
    <row r="11" spans="1:50" ht="22.5" customHeight="1" x14ac:dyDescent="0.15">
      <c r="A11" s="408"/>
      <c r="B11" s="406"/>
      <c r="C11" s="406"/>
      <c r="D11" s="406"/>
      <c r="E11" s="406"/>
      <c r="F11" s="407"/>
      <c r="G11" s="569"/>
      <c r="H11" s="1011"/>
      <c r="I11" s="1011"/>
      <c r="J11" s="1011"/>
      <c r="K11" s="1011"/>
      <c r="L11" s="1011"/>
      <c r="M11" s="1011"/>
      <c r="N11" s="1011"/>
      <c r="O11" s="1012"/>
      <c r="P11" s="107"/>
      <c r="Q11" s="1019"/>
      <c r="R11" s="1019"/>
      <c r="S11" s="1019"/>
      <c r="T11" s="1019"/>
      <c r="U11" s="1019"/>
      <c r="V11" s="1019"/>
      <c r="W11" s="1019"/>
      <c r="X11" s="1020"/>
      <c r="Y11" s="1029" t="s">
        <v>12</v>
      </c>
      <c r="Z11" s="1030"/>
      <c r="AA11" s="1031"/>
      <c r="AB11" s="466"/>
      <c r="AC11" s="1033"/>
      <c r="AD11" s="1033"/>
      <c r="AE11" s="220"/>
      <c r="AF11" s="221"/>
      <c r="AG11" s="221"/>
      <c r="AH11" s="221"/>
      <c r="AI11" s="220"/>
      <c r="AJ11" s="221"/>
      <c r="AK11" s="221"/>
      <c r="AL11" s="221"/>
      <c r="AM11" s="220"/>
      <c r="AN11" s="221"/>
      <c r="AO11" s="221"/>
      <c r="AP11" s="221"/>
      <c r="AQ11" s="342"/>
      <c r="AR11" s="209"/>
      <c r="AS11" s="209"/>
      <c r="AT11" s="343"/>
      <c r="AU11" s="221"/>
      <c r="AV11" s="221"/>
      <c r="AW11" s="221"/>
      <c r="AX11" s="223"/>
    </row>
    <row r="12" spans="1:50" ht="22.5"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220"/>
      <c r="AF12" s="221"/>
      <c r="AG12" s="221"/>
      <c r="AH12" s="221"/>
      <c r="AI12" s="220"/>
      <c r="AJ12" s="221"/>
      <c r="AK12" s="221"/>
      <c r="AL12" s="221"/>
      <c r="AM12" s="220"/>
      <c r="AN12" s="221"/>
      <c r="AO12" s="221"/>
      <c r="AP12" s="221"/>
      <c r="AQ12" s="342"/>
      <c r="AR12" s="209"/>
      <c r="AS12" s="209"/>
      <c r="AT12" s="343"/>
      <c r="AU12" s="221"/>
      <c r="AV12" s="221"/>
      <c r="AW12" s="221"/>
      <c r="AX12" s="223"/>
    </row>
    <row r="13" spans="1:50" ht="22.5"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2" t="s">
        <v>301</v>
      </c>
      <c r="AC13" s="1028"/>
      <c r="AD13" s="1028"/>
      <c r="AE13" s="220"/>
      <c r="AF13" s="221"/>
      <c r="AG13" s="221"/>
      <c r="AH13" s="221"/>
      <c r="AI13" s="220"/>
      <c r="AJ13" s="221"/>
      <c r="AK13" s="221"/>
      <c r="AL13" s="221"/>
      <c r="AM13" s="220"/>
      <c r="AN13" s="221"/>
      <c r="AO13" s="221"/>
      <c r="AP13" s="221"/>
      <c r="AQ13" s="342"/>
      <c r="AR13" s="209"/>
      <c r="AS13" s="209"/>
      <c r="AT13" s="343"/>
      <c r="AU13" s="221"/>
      <c r="AV13" s="221"/>
      <c r="AW13" s="221"/>
      <c r="AX13" s="223"/>
    </row>
    <row r="14" spans="1:50" customFormat="1" ht="23.25" customHeight="1" x14ac:dyDescent="0.15">
      <c r="A14" s="228" t="s">
        <v>527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7"/>
      <c r="AA16" s="838"/>
      <c r="AB16" s="1038" t="s">
        <v>11</v>
      </c>
      <c r="AC16" s="1039"/>
      <c r="AD16" s="1040"/>
      <c r="AE16" s="1044" t="s">
        <v>357</v>
      </c>
      <c r="AF16" s="1044"/>
      <c r="AG16" s="1044"/>
      <c r="AH16" s="1044"/>
      <c r="AI16" s="1044" t="s">
        <v>363</v>
      </c>
      <c r="AJ16" s="1044"/>
      <c r="AK16" s="1044"/>
      <c r="AL16" s="1044"/>
      <c r="AM16" s="1044" t="s">
        <v>472</v>
      </c>
      <c r="AN16" s="1044"/>
      <c r="AO16" s="1044"/>
      <c r="AP16" s="562"/>
      <c r="AQ16" s="161" t="s">
        <v>355</v>
      </c>
      <c r="AR16" s="132"/>
      <c r="AS16" s="132"/>
      <c r="AT16" s="133"/>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53"/>
      <c r="AF17" s="253"/>
      <c r="AG17" s="253"/>
      <c r="AH17" s="253"/>
      <c r="AI17" s="253"/>
      <c r="AJ17" s="253"/>
      <c r="AK17" s="253"/>
      <c r="AL17" s="253"/>
      <c r="AM17" s="253"/>
      <c r="AN17" s="253"/>
      <c r="AO17" s="253"/>
      <c r="AP17" s="249"/>
      <c r="AQ17" s="200"/>
      <c r="AR17" s="201"/>
      <c r="AS17" s="135" t="s">
        <v>356</v>
      </c>
      <c r="AT17" s="136"/>
      <c r="AU17" s="201"/>
      <c r="AV17" s="201"/>
      <c r="AW17" s="403" t="s">
        <v>300</v>
      </c>
      <c r="AX17" s="404"/>
    </row>
    <row r="18" spans="1:50" ht="22.5" customHeight="1" x14ac:dyDescent="0.15">
      <c r="A18" s="408"/>
      <c r="B18" s="406"/>
      <c r="C18" s="406"/>
      <c r="D18" s="406"/>
      <c r="E18" s="406"/>
      <c r="F18" s="407"/>
      <c r="G18" s="569"/>
      <c r="H18" s="1011"/>
      <c r="I18" s="1011"/>
      <c r="J18" s="1011"/>
      <c r="K18" s="1011"/>
      <c r="L18" s="1011"/>
      <c r="M18" s="1011"/>
      <c r="N18" s="1011"/>
      <c r="O18" s="1012"/>
      <c r="P18" s="107"/>
      <c r="Q18" s="1019"/>
      <c r="R18" s="1019"/>
      <c r="S18" s="1019"/>
      <c r="T18" s="1019"/>
      <c r="U18" s="1019"/>
      <c r="V18" s="1019"/>
      <c r="W18" s="1019"/>
      <c r="X18" s="1020"/>
      <c r="Y18" s="1029" t="s">
        <v>12</v>
      </c>
      <c r="Z18" s="1030"/>
      <c r="AA18" s="1031"/>
      <c r="AB18" s="466"/>
      <c r="AC18" s="1033"/>
      <c r="AD18" s="1033"/>
      <c r="AE18" s="220"/>
      <c r="AF18" s="221"/>
      <c r="AG18" s="221"/>
      <c r="AH18" s="221"/>
      <c r="AI18" s="220"/>
      <c r="AJ18" s="221"/>
      <c r="AK18" s="221"/>
      <c r="AL18" s="221"/>
      <c r="AM18" s="220"/>
      <c r="AN18" s="221"/>
      <c r="AO18" s="221"/>
      <c r="AP18" s="221"/>
      <c r="AQ18" s="342"/>
      <c r="AR18" s="209"/>
      <c r="AS18" s="209"/>
      <c r="AT18" s="343"/>
      <c r="AU18" s="221"/>
      <c r="AV18" s="221"/>
      <c r="AW18" s="221"/>
      <c r="AX18" s="223"/>
    </row>
    <row r="19" spans="1:50" ht="22.5"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220"/>
      <c r="AF19" s="221"/>
      <c r="AG19" s="221"/>
      <c r="AH19" s="221"/>
      <c r="AI19" s="220"/>
      <c r="AJ19" s="221"/>
      <c r="AK19" s="221"/>
      <c r="AL19" s="221"/>
      <c r="AM19" s="220"/>
      <c r="AN19" s="221"/>
      <c r="AO19" s="221"/>
      <c r="AP19" s="221"/>
      <c r="AQ19" s="342"/>
      <c r="AR19" s="209"/>
      <c r="AS19" s="209"/>
      <c r="AT19" s="343"/>
      <c r="AU19" s="221"/>
      <c r="AV19" s="221"/>
      <c r="AW19" s="221"/>
      <c r="AX19" s="223"/>
    </row>
    <row r="20" spans="1:50" ht="22.5"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2" t="s">
        <v>301</v>
      </c>
      <c r="AC20" s="1028"/>
      <c r="AD20" s="1028"/>
      <c r="AE20" s="220"/>
      <c r="AF20" s="221"/>
      <c r="AG20" s="221"/>
      <c r="AH20" s="221"/>
      <c r="AI20" s="220"/>
      <c r="AJ20" s="221"/>
      <c r="AK20" s="221"/>
      <c r="AL20" s="221"/>
      <c r="AM20" s="220"/>
      <c r="AN20" s="221"/>
      <c r="AO20" s="221"/>
      <c r="AP20" s="221"/>
      <c r="AQ20" s="342"/>
      <c r="AR20" s="209"/>
      <c r="AS20" s="209"/>
      <c r="AT20" s="343"/>
      <c r="AU20" s="221"/>
      <c r="AV20" s="221"/>
      <c r="AW20" s="221"/>
      <c r="AX20" s="223"/>
    </row>
    <row r="21" spans="1:50" customFormat="1" ht="23.25" customHeight="1" x14ac:dyDescent="0.15">
      <c r="A21" s="228" t="s">
        <v>527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7"/>
      <c r="AA23" s="838"/>
      <c r="AB23" s="1038" t="s">
        <v>11</v>
      </c>
      <c r="AC23" s="1039"/>
      <c r="AD23" s="1040"/>
      <c r="AE23" s="1044" t="s">
        <v>357</v>
      </c>
      <c r="AF23" s="1044"/>
      <c r="AG23" s="1044"/>
      <c r="AH23" s="1044"/>
      <c r="AI23" s="1044" t="s">
        <v>363</v>
      </c>
      <c r="AJ23" s="1044"/>
      <c r="AK23" s="1044"/>
      <c r="AL23" s="1044"/>
      <c r="AM23" s="1044" t="s">
        <v>472</v>
      </c>
      <c r="AN23" s="1044"/>
      <c r="AO23" s="1044"/>
      <c r="AP23" s="562"/>
      <c r="AQ23" s="161" t="s">
        <v>355</v>
      </c>
      <c r="AR23" s="132"/>
      <c r="AS23" s="132"/>
      <c r="AT23" s="133"/>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53"/>
      <c r="AF24" s="253"/>
      <c r="AG24" s="253"/>
      <c r="AH24" s="253"/>
      <c r="AI24" s="253"/>
      <c r="AJ24" s="253"/>
      <c r="AK24" s="253"/>
      <c r="AL24" s="253"/>
      <c r="AM24" s="253"/>
      <c r="AN24" s="253"/>
      <c r="AO24" s="253"/>
      <c r="AP24" s="249"/>
      <c r="AQ24" s="200"/>
      <c r="AR24" s="201"/>
      <c r="AS24" s="135" t="s">
        <v>356</v>
      </c>
      <c r="AT24" s="136"/>
      <c r="AU24" s="201"/>
      <c r="AV24" s="201"/>
      <c r="AW24" s="403" t="s">
        <v>300</v>
      </c>
      <c r="AX24" s="404"/>
    </row>
    <row r="25" spans="1:50" ht="22.5" customHeight="1" x14ac:dyDescent="0.15">
      <c r="A25" s="408"/>
      <c r="B25" s="406"/>
      <c r="C25" s="406"/>
      <c r="D25" s="406"/>
      <c r="E25" s="406"/>
      <c r="F25" s="407"/>
      <c r="G25" s="569"/>
      <c r="H25" s="1011"/>
      <c r="I25" s="1011"/>
      <c r="J25" s="1011"/>
      <c r="K25" s="1011"/>
      <c r="L25" s="1011"/>
      <c r="M25" s="1011"/>
      <c r="N25" s="1011"/>
      <c r="O25" s="1012"/>
      <c r="P25" s="107"/>
      <c r="Q25" s="1019"/>
      <c r="R25" s="1019"/>
      <c r="S25" s="1019"/>
      <c r="T25" s="1019"/>
      <c r="U25" s="1019"/>
      <c r="V25" s="1019"/>
      <c r="W25" s="1019"/>
      <c r="X25" s="1020"/>
      <c r="Y25" s="1029" t="s">
        <v>12</v>
      </c>
      <c r="Z25" s="1030"/>
      <c r="AA25" s="1031"/>
      <c r="AB25" s="466"/>
      <c r="AC25" s="1033"/>
      <c r="AD25" s="1033"/>
      <c r="AE25" s="220"/>
      <c r="AF25" s="221"/>
      <c r="AG25" s="221"/>
      <c r="AH25" s="221"/>
      <c r="AI25" s="220"/>
      <c r="AJ25" s="221"/>
      <c r="AK25" s="221"/>
      <c r="AL25" s="221"/>
      <c r="AM25" s="220"/>
      <c r="AN25" s="221"/>
      <c r="AO25" s="221"/>
      <c r="AP25" s="221"/>
      <c r="AQ25" s="342"/>
      <c r="AR25" s="209"/>
      <c r="AS25" s="209"/>
      <c r="AT25" s="343"/>
      <c r="AU25" s="221"/>
      <c r="AV25" s="221"/>
      <c r="AW25" s="221"/>
      <c r="AX25" s="223"/>
    </row>
    <row r="26" spans="1:50" ht="22.5"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220"/>
      <c r="AF26" s="221"/>
      <c r="AG26" s="221"/>
      <c r="AH26" s="221"/>
      <c r="AI26" s="220"/>
      <c r="AJ26" s="221"/>
      <c r="AK26" s="221"/>
      <c r="AL26" s="221"/>
      <c r="AM26" s="220"/>
      <c r="AN26" s="221"/>
      <c r="AO26" s="221"/>
      <c r="AP26" s="221"/>
      <c r="AQ26" s="342"/>
      <c r="AR26" s="209"/>
      <c r="AS26" s="209"/>
      <c r="AT26" s="343"/>
      <c r="AU26" s="221"/>
      <c r="AV26" s="221"/>
      <c r="AW26" s="221"/>
      <c r="AX26" s="223"/>
    </row>
    <row r="27" spans="1:50" ht="22.5"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2" t="s">
        <v>301</v>
      </c>
      <c r="AC27" s="1028"/>
      <c r="AD27" s="1028"/>
      <c r="AE27" s="220"/>
      <c r="AF27" s="221"/>
      <c r="AG27" s="221"/>
      <c r="AH27" s="221"/>
      <c r="AI27" s="220"/>
      <c r="AJ27" s="221"/>
      <c r="AK27" s="221"/>
      <c r="AL27" s="221"/>
      <c r="AM27" s="220"/>
      <c r="AN27" s="221"/>
      <c r="AO27" s="221"/>
      <c r="AP27" s="221"/>
      <c r="AQ27" s="342"/>
      <c r="AR27" s="209"/>
      <c r="AS27" s="209"/>
      <c r="AT27" s="343"/>
      <c r="AU27" s="221"/>
      <c r="AV27" s="221"/>
      <c r="AW27" s="221"/>
      <c r="AX27" s="223"/>
    </row>
    <row r="28" spans="1:50" customFormat="1" ht="23.25" customHeight="1" x14ac:dyDescent="0.15">
      <c r="A28" s="228" t="s">
        <v>527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7"/>
      <c r="AA30" s="838"/>
      <c r="AB30" s="1038" t="s">
        <v>11</v>
      </c>
      <c r="AC30" s="1039"/>
      <c r="AD30" s="1040"/>
      <c r="AE30" s="1044" t="s">
        <v>357</v>
      </c>
      <c r="AF30" s="1044"/>
      <c r="AG30" s="1044"/>
      <c r="AH30" s="1044"/>
      <c r="AI30" s="1044" t="s">
        <v>363</v>
      </c>
      <c r="AJ30" s="1044"/>
      <c r="AK30" s="1044"/>
      <c r="AL30" s="1044"/>
      <c r="AM30" s="1044" t="s">
        <v>472</v>
      </c>
      <c r="AN30" s="1044"/>
      <c r="AO30" s="1044"/>
      <c r="AP30" s="562"/>
      <c r="AQ30" s="161" t="s">
        <v>355</v>
      </c>
      <c r="AR30" s="132"/>
      <c r="AS30" s="132"/>
      <c r="AT30" s="133"/>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53"/>
      <c r="AF31" s="253"/>
      <c r="AG31" s="253"/>
      <c r="AH31" s="253"/>
      <c r="AI31" s="253"/>
      <c r="AJ31" s="253"/>
      <c r="AK31" s="253"/>
      <c r="AL31" s="253"/>
      <c r="AM31" s="253"/>
      <c r="AN31" s="253"/>
      <c r="AO31" s="253"/>
      <c r="AP31" s="249"/>
      <c r="AQ31" s="200"/>
      <c r="AR31" s="201"/>
      <c r="AS31" s="135" t="s">
        <v>356</v>
      </c>
      <c r="AT31" s="136"/>
      <c r="AU31" s="201"/>
      <c r="AV31" s="201"/>
      <c r="AW31" s="403" t="s">
        <v>300</v>
      </c>
      <c r="AX31" s="404"/>
    </row>
    <row r="32" spans="1:50" ht="22.5" customHeight="1" x14ac:dyDescent="0.15">
      <c r="A32" s="408"/>
      <c r="B32" s="406"/>
      <c r="C32" s="406"/>
      <c r="D32" s="406"/>
      <c r="E32" s="406"/>
      <c r="F32" s="407"/>
      <c r="G32" s="569"/>
      <c r="H32" s="1011"/>
      <c r="I32" s="1011"/>
      <c r="J32" s="1011"/>
      <c r="K32" s="1011"/>
      <c r="L32" s="1011"/>
      <c r="M32" s="1011"/>
      <c r="N32" s="1011"/>
      <c r="O32" s="1012"/>
      <c r="P32" s="107"/>
      <c r="Q32" s="1019"/>
      <c r="R32" s="1019"/>
      <c r="S32" s="1019"/>
      <c r="T32" s="1019"/>
      <c r="U32" s="1019"/>
      <c r="V32" s="1019"/>
      <c r="W32" s="1019"/>
      <c r="X32" s="1020"/>
      <c r="Y32" s="1029" t="s">
        <v>12</v>
      </c>
      <c r="Z32" s="1030"/>
      <c r="AA32" s="1031"/>
      <c r="AB32" s="466"/>
      <c r="AC32" s="1033"/>
      <c r="AD32" s="1033"/>
      <c r="AE32" s="220"/>
      <c r="AF32" s="221"/>
      <c r="AG32" s="221"/>
      <c r="AH32" s="221"/>
      <c r="AI32" s="220"/>
      <c r="AJ32" s="221"/>
      <c r="AK32" s="221"/>
      <c r="AL32" s="221"/>
      <c r="AM32" s="220"/>
      <c r="AN32" s="221"/>
      <c r="AO32" s="221"/>
      <c r="AP32" s="221"/>
      <c r="AQ32" s="342"/>
      <c r="AR32" s="209"/>
      <c r="AS32" s="209"/>
      <c r="AT32" s="343"/>
      <c r="AU32" s="221"/>
      <c r="AV32" s="221"/>
      <c r="AW32" s="221"/>
      <c r="AX32" s="223"/>
    </row>
    <row r="33" spans="1:50" ht="22.5"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220"/>
      <c r="AF33" s="221"/>
      <c r="AG33" s="221"/>
      <c r="AH33" s="221"/>
      <c r="AI33" s="220"/>
      <c r="AJ33" s="221"/>
      <c r="AK33" s="221"/>
      <c r="AL33" s="221"/>
      <c r="AM33" s="220"/>
      <c r="AN33" s="221"/>
      <c r="AO33" s="221"/>
      <c r="AP33" s="221"/>
      <c r="AQ33" s="342"/>
      <c r="AR33" s="209"/>
      <c r="AS33" s="209"/>
      <c r="AT33" s="343"/>
      <c r="AU33" s="221"/>
      <c r="AV33" s="221"/>
      <c r="AW33" s="221"/>
      <c r="AX33" s="223"/>
    </row>
    <row r="34" spans="1:50" ht="22.5"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2" t="s">
        <v>301</v>
      </c>
      <c r="AC34" s="1028"/>
      <c r="AD34" s="1028"/>
      <c r="AE34" s="220"/>
      <c r="AF34" s="221"/>
      <c r="AG34" s="221"/>
      <c r="AH34" s="221"/>
      <c r="AI34" s="220"/>
      <c r="AJ34" s="221"/>
      <c r="AK34" s="221"/>
      <c r="AL34" s="221"/>
      <c r="AM34" s="220"/>
      <c r="AN34" s="221"/>
      <c r="AO34" s="221"/>
      <c r="AP34" s="221"/>
      <c r="AQ34" s="342"/>
      <c r="AR34" s="209"/>
      <c r="AS34" s="209"/>
      <c r="AT34" s="343"/>
      <c r="AU34" s="221"/>
      <c r="AV34" s="221"/>
      <c r="AW34" s="221"/>
      <c r="AX34" s="223"/>
    </row>
    <row r="35" spans="1:50" customFormat="1" ht="23.25" customHeight="1" x14ac:dyDescent="0.15">
      <c r="A35" s="228" t="s">
        <v>527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7"/>
      <c r="AA37" s="838"/>
      <c r="AB37" s="1038" t="s">
        <v>11</v>
      </c>
      <c r="AC37" s="1039"/>
      <c r="AD37" s="1040"/>
      <c r="AE37" s="1044" t="s">
        <v>357</v>
      </c>
      <c r="AF37" s="1044"/>
      <c r="AG37" s="1044"/>
      <c r="AH37" s="1044"/>
      <c r="AI37" s="1044" t="s">
        <v>363</v>
      </c>
      <c r="AJ37" s="1044"/>
      <c r="AK37" s="1044"/>
      <c r="AL37" s="1044"/>
      <c r="AM37" s="1044" t="s">
        <v>472</v>
      </c>
      <c r="AN37" s="1044"/>
      <c r="AO37" s="1044"/>
      <c r="AP37" s="562"/>
      <c r="AQ37" s="161" t="s">
        <v>355</v>
      </c>
      <c r="AR37" s="132"/>
      <c r="AS37" s="132"/>
      <c r="AT37" s="133"/>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53"/>
      <c r="AF38" s="253"/>
      <c r="AG38" s="253"/>
      <c r="AH38" s="253"/>
      <c r="AI38" s="253"/>
      <c r="AJ38" s="253"/>
      <c r="AK38" s="253"/>
      <c r="AL38" s="253"/>
      <c r="AM38" s="253"/>
      <c r="AN38" s="253"/>
      <c r="AO38" s="253"/>
      <c r="AP38" s="249"/>
      <c r="AQ38" s="200"/>
      <c r="AR38" s="201"/>
      <c r="AS38" s="135" t="s">
        <v>356</v>
      </c>
      <c r="AT38" s="136"/>
      <c r="AU38" s="201"/>
      <c r="AV38" s="201"/>
      <c r="AW38" s="403" t="s">
        <v>300</v>
      </c>
      <c r="AX38" s="404"/>
    </row>
    <row r="39" spans="1:50" ht="22.5" customHeight="1" x14ac:dyDescent="0.15">
      <c r="A39" s="408"/>
      <c r="B39" s="406"/>
      <c r="C39" s="406"/>
      <c r="D39" s="406"/>
      <c r="E39" s="406"/>
      <c r="F39" s="407"/>
      <c r="G39" s="569"/>
      <c r="H39" s="1011"/>
      <c r="I39" s="1011"/>
      <c r="J39" s="1011"/>
      <c r="K39" s="1011"/>
      <c r="L39" s="1011"/>
      <c r="M39" s="1011"/>
      <c r="N39" s="1011"/>
      <c r="O39" s="1012"/>
      <c r="P39" s="107"/>
      <c r="Q39" s="1019"/>
      <c r="R39" s="1019"/>
      <c r="S39" s="1019"/>
      <c r="T39" s="1019"/>
      <c r="U39" s="1019"/>
      <c r="V39" s="1019"/>
      <c r="W39" s="1019"/>
      <c r="X39" s="1020"/>
      <c r="Y39" s="1029" t="s">
        <v>12</v>
      </c>
      <c r="Z39" s="1030"/>
      <c r="AA39" s="1031"/>
      <c r="AB39" s="466"/>
      <c r="AC39" s="1033"/>
      <c r="AD39" s="1033"/>
      <c r="AE39" s="220"/>
      <c r="AF39" s="221"/>
      <c r="AG39" s="221"/>
      <c r="AH39" s="221"/>
      <c r="AI39" s="220"/>
      <c r="AJ39" s="221"/>
      <c r="AK39" s="221"/>
      <c r="AL39" s="221"/>
      <c r="AM39" s="220"/>
      <c r="AN39" s="221"/>
      <c r="AO39" s="221"/>
      <c r="AP39" s="221"/>
      <c r="AQ39" s="342"/>
      <c r="AR39" s="209"/>
      <c r="AS39" s="209"/>
      <c r="AT39" s="343"/>
      <c r="AU39" s="221"/>
      <c r="AV39" s="221"/>
      <c r="AW39" s="221"/>
      <c r="AX39" s="223"/>
    </row>
    <row r="40" spans="1:50" ht="22.5"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220"/>
      <c r="AF40" s="221"/>
      <c r="AG40" s="221"/>
      <c r="AH40" s="221"/>
      <c r="AI40" s="220"/>
      <c r="AJ40" s="221"/>
      <c r="AK40" s="221"/>
      <c r="AL40" s="221"/>
      <c r="AM40" s="220"/>
      <c r="AN40" s="221"/>
      <c r="AO40" s="221"/>
      <c r="AP40" s="221"/>
      <c r="AQ40" s="342"/>
      <c r="AR40" s="209"/>
      <c r="AS40" s="209"/>
      <c r="AT40" s="343"/>
      <c r="AU40" s="221"/>
      <c r="AV40" s="221"/>
      <c r="AW40" s="221"/>
      <c r="AX40" s="223"/>
    </row>
    <row r="41" spans="1:50" ht="22.5"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2" t="s">
        <v>301</v>
      </c>
      <c r="AC41" s="1028"/>
      <c r="AD41" s="1028"/>
      <c r="AE41" s="220"/>
      <c r="AF41" s="221"/>
      <c r="AG41" s="221"/>
      <c r="AH41" s="221"/>
      <c r="AI41" s="220"/>
      <c r="AJ41" s="221"/>
      <c r="AK41" s="221"/>
      <c r="AL41" s="221"/>
      <c r="AM41" s="220"/>
      <c r="AN41" s="221"/>
      <c r="AO41" s="221"/>
      <c r="AP41" s="221"/>
      <c r="AQ41" s="342"/>
      <c r="AR41" s="209"/>
      <c r="AS41" s="209"/>
      <c r="AT41" s="343"/>
      <c r="AU41" s="221"/>
      <c r="AV41" s="221"/>
      <c r="AW41" s="221"/>
      <c r="AX41" s="223"/>
    </row>
    <row r="42" spans="1:50" customFormat="1" ht="23.25"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7"/>
      <c r="AA44" s="838"/>
      <c r="AB44" s="1038" t="s">
        <v>11</v>
      </c>
      <c r="AC44" s="1039"/>
      <c r="AD44" s="1040"/>
      <c r="AE44" s="1044" t="s">
        <v>357</v>
      </c>
      <c r="AF44" s="1044"/>
      <c r="AG44" s="1044"/>
      <c r="AH44" s="1044"/>
      <c r="AI44" s="1044" t="s">
        <v>363</v>
      </c>
      <c r="AJ44" s="1044"/>
      <c r="AK44" s="1044"/>
      <c r="AL44" s="1044"/>
      <c r="AM44" s="1044" t="s">
        <v>472</v>
      </c>
      <c r="AN44" s="1044"/>
      <c r="AO44" s="1044"/>
      <c r="AP44" s="562"/>
      <c r="AQ44" s="161" t="s">
        <v>355</v>
      </c>
      <c r="AR44" s="132"/>
      <c r="AS44" s="132"/>
      <c r="AT44" s="133"/>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53"/>
      <c r="AF45" s="253"/>
      <c r="AG45" s="253"/>
      <c r="AH45" s="253"/>
      <c r="AI45" s="253"/>
      <c r="AJ45" s="253"/>
      <c r="AK45" s="253"/>
      <c r="AL45" s="253"/>
      <c r="AM45" s="253"/>
      <c r="AN45" s="253"/>
      <c r="AO45" s="253"/>
      <c r="AP45" s="249"/>
      <c r="AQ45" s="200"/>
      <c r="AR45" s="201"/>
      <c r="AS45" s="135" t="s">
        <v>356</v>
      </c>
      <c r="AT45" s="136"/>
      <c r="AU45" s="201"/>
      <c r="AV45" s="201"/>
      <c r="AW45" s="403" t="s">
        <v>300</v>
      </c>
      <c r="AX45" s="404"/>
    </row>
    <row r="46" spans="1:50" ht="22.5" customHeight="1" x14ac:dyDescent="0.15">
      <c r="A46" s="408"/>
      <c r="B46" s="406"/>
      <c r="C46" s="406"/>
      <c r="D46" s="406"/>
      <c r="E46" s="406"/>
      <c r="F46" s="407"/>
      <c r="G46" s="569"/>
      <c r="H46" s="1011"/>
      <c r="I46" s="1011"/>
      <c r="J46" s="1011"/>
      <c r="K46" s="1011"/>
      <c r="L46" s="1011"/>
      <c r="M46" s="1011"/>
      <c r="N46" s="1011"/>
      <c r="O46" s="1012"/>
      <c r="P46" s="107"/>
      <c r="Q46" s="1019"/>
      <c r="R46" s="1019"/>
      <c r="S46" s="1019"/>
      <c r="T46" s="1019"/>
      <c r="U46" s="1019"/>
      <c r="V46" s="1019"/>
      <c r="W46" s="1019"/>
      <c r="X46" s="1020"/>
      <c r="Y46" s="1029" t="s">
        <v>12</v>
      </c>
      <c r="Z46" s="1030"/>
      <c r="AA46" s="1031"/>
      <c r="AB46" s="466"/>
      <c r="AC46" s="1033"/>
      <c r="AD46" s="1033"/>
      <c r="AE46" s="220"/>
      <c r="AF46" s="221"/>
      <c r="AG46" s="221"/>
      <c r="AH46" s="221"/>
      <c r="AI46" s="220"/>
      <c r="AJ46" s="221"/>
      <c r="AK46" s="221"/>
      <c r="AL46" s="221"/>
      <c r="AM46" s="220"/>
      <c r="AN46" s="221"/>
      <c r="AO46" s="221"/>
      <c r="AP46" s="221"/>
      <c r="AQ46" s="342"/>
      <c r="AR46" s="209"/>
      <c r="AS46" s="209"/>
      <c r="AT46" s="343"/>
      <c r="AU46" s="221"/>
      <c r="AV46" s="221"/>
      <c r="AW46" s="221"/>
      <c r="AX46" s="223"/>
    </row>
    <row r="47" spans="1:50" ht="22.5"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220"/>
      <c r="AF47" s="221"/>
      <c r="AG47" s="221"/>
      <c r="AH47" s="221"/>
      <c r="AI47" s="220"/>
      <c r="AJ47" s="221"/>
      <c r="AK47" s="221"/>
      <c r="AL47" s="221"/>
      <c r="AM47" s="220"/>
      <c r="AN47" s="221"/>
      <c r="AO47" s="221"/>
      <c r="AP47" s="221"/>
      <c r="AQ47" s="342"/>
      <c r="AR47" s="209"/>
      <c r="AS47" s="209"/>
      <c r="AT47" s="343"/>
      <c r="AU47" s="221"/>
      <c r="AV47" s="221"/>
      <c r="AW47" s="221"/>
      <c r="AX47" s="223"/>
    </row>
    <row r="48" spans="1:50" ht="22.5"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2" t="s">
        <v>301</v>
      </c>
      <c r="AC48" s="1028"/>
      <c r="AD48" s="1028"/>
      <c r="AE48" s="220"/>
      <c r="AF48" s="221"/>
      <c r="AG48" s="221"/>
      <c r="AH48" s="221"/>
      <c r="AI48" s="220"/>
      <c r="AJ48" s="221"/>
      <c r="AK48" s="221"/>
      <c r="AL48" s="221"/>
      <c r="AM48" s="220"/>
      <c r="AN48" s="221"/>
      <c r="AO48" s="221"/>
      <c r="AP48" s="221"/>
      <c r="AQ48" s="342"/>
      <c r="AR48" s="209"/>
      <c r="AS48" s="209"/>
      <c r="AT48" s="343"/>
      <c r="AU48" s="221"/>
      <c r="AV48" s="221"/>
      <c r="AW48" s="221"/>
      <c r="AX48" s="223"/>
    </row>
    <row r="49" spans="1:50" customFormat="1" ht="23.25"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7"/>
      <c r="AA51" s="838"/>
      <c r="AB51" s="562" t="s">
        <v>11</v>
      </c>
      <c r="AC51" s="1039"/>
      <c r="AD51" s="1040"/>
      <c r="AE51" s="1044" t="s">
        <v>357</v>
      </c>
      <c r="AF51" s="1044"/>
      <c r="AG51" s="1044"/>
      <c r="AH51" s="1044"/>
      <c r="AI51" s="1044" t="s">
        <v>363</v>
      </c>
      <c r="AJ51" s="1044"/>
      <c r="AK51" s="1044"/>
      <c r="AL51" s="1044"/>
      <c r="AM51" s="1044" t="s">
        <v>472</v>
      </c>
      <c r="AN51" s="1044"/>
      <c r="AO51" s="1044"/>
      <c r="AP51" s="562"/>
      <c r="AQ51" s="161" t="s">
        <v>355</v>
      </c>
      <c r="AR51" s="132"/>
      <c r="AS51" s="132"/>
      <c r="AT51" s="133"/>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53"/>
      <c r="AF52" s="253"/>
      <c r="AG52" s="253"/>
      <c r="AH52" s="253"/>
      <c r="AI52" s="253"/>
      <c r="AJ52" s="253"/>
      <c r="AK52" s="253"/>
      <c r="AL52" s="253"/>
      <c r="AM52" s="253"/>
      <c r="AN52" s="253"/>
      <c r="AO52" s="253"/>
      <c r="AP52" s="249"/>
      <c r="AQ52" s="200"/>
      <c r="AR52" s="201"/>
      <c r="AS52" s="135" t="s">
        <v>356</v>
      </c>
      <c r="AT52" s="136"/>
      <c r="AU52" s="201"/>
      <c r="AV52" s="201"/>
      <c r="AW52" s="403" t="s">
        <v>300</v>
      </c>
      <c r="AX52" s="404"/>
    </row>
    <row r="53" spans="1:50" ht="22.5" customHeight="1" x14ac:dyDescent="0.15">
      <c r="A53" s="408"/>
      <c r="B53" s="406"/>
      <c r="C53" s="406"/>
      <c r="D53" s="406"/>
      <c r="E53" s="406"/>
      <c r="F53" s="407"/>
      <c r="G53" s="569"/>
      <c r="H53" s="1011"/>
      <c r="I53" s="1011"/>
      <c r="J53" s="1011"/>
      <c r="K53" s="1011"/>
      <c r="L53" s="1011"/>
      <c r="M53" s="1011"/>
      <c r="N53" s="1011"/>
      <c r="O53" s="1012"/>
      <c r="P53" s="107"/>
      <c r="Q53" s="1019"/>
      <c r="R53" s="1019"/>
      <c r="S53" s="1019"/>
      <c r="T53" s="1019"/>
      <c r="U53" s="1019"/>
      <c r="V53" s="1019"/>
      <c r="W53" s="1019"/>
      <c r="X53" s="1020"/>
      <c r="Y53" s="1029" t="s">
        <v>12</v>
      </c>
      <c r="Z53" s="1030"/>
      <c r="AA53" s="1031"/>
      <c r="AB53" s="466"/>
      <c r="AC53" s="1033"/>
      <c r="AD53" s="1033"/>
      <c r="AE53" s="220"/>
      <c r="AF53" s="221"/>
      <c r="AG53" s="221"/>
      <c r="AH53" s="221"/>
      <c r="AI53" s="220"/>
      <c r="AJ53" s="221"/>
      <c r="AK53" s="221"/>
      <c r="AL53" s="221"/>
      <c r="AM53" s="220"/>
      <c r="AN53" s="221"/>
      <c r="AO53" s="221"/>
      <c r="AP53" s="221"/>
      <c r="AQ53" s="342"/>
      <c r="AR53" s="209"/>
      <c r="AS53" s="209"/>
      <c r="AT53" s="343"/>
      <c r="AU53" s="221"/>
      <c r="AV53" s="221"/>
      <c r="AW53" s="221"/>
      <c r="AX53" s="223"/>
    </row>
    <row r="54" spans="1:50" ht="22.5"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220"/>
      <c r="AF54" s="221"/>
      <c r="AG54" s="221"/>
      <c r="AH54" s="221"/>
      <c r="AI54" s="220"/>
      <c r="AJ54" s="221"/>
      <c r="AK54" s="221"/>
      <c r="AL54" s="221"/>
      <c r="AM54" s="220"/>
      <c r="AN54" s="221"/>
      <c r="AO54" s="221"/>
      <c r="AP54" s="221"/>
      <c r="AQ54" s="342"/>
      <c r="AR54" s="209"/>
      <c r="AS54" s="209"/>
      <c r="AT54" s="343"/>
      <c r="AU54" s="221"/>
      <c r="AV54" s="221"/>
      <c r="AW54" s="221"/>
      <c r="AX54" s="223"/>
    </row>
    <row r="55" spans="1:50" ht="22.5"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2" t="s">
        <v>301</v>
      </c>
      <c r="AC55" s="1028"/>
      <c r="AD55" s="1028"/>
      <c r="AE55" s="220"/>
      <c r="AF55" s="221"/>
      <c r="AG55" s="221"/>
      <c r="AH55" s="221"/>
      <c r="AI55" s="220"/>
      <c r="AJ55" s="221"/>
      <c r="AK55" s="221"/>
      <c r="AL55" s="221"/>
      <c r="AM55" s="220"/>
      <c r="AN55" s="221"/>
      <c r="AO55" s="221"/>
      <c r="AP55" s="221"/>
      <c r="AQ55" s="342"/>
      <c r="AR55" s="209"/>
      <c r="AS55" s="209"/>
      <c r="AT55" s="343"/>
      <c r="AU55" s="221"/>
      <c r="AV55" s="221"/>
      <c r="AW55" s="221"/>
      <c r="AX55" s="223"/>
    </row>
    <row r="56" spans="1:50" customFormat="1" ht="23.25"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7"/>
      <c r="AA58" s="838"/>
      <c r="AB58" s="1038" t="s">
        <v>11</v>
      </c>
      <c r="AC58" s="1039"/>
      <c r="AD58" s="1040"/>
      <c r="AE58" s="1044" t="s">
        <v>357</v>
      </c>
      <c r="AF58" s="1044"/>
      <c r="AG58" s="1044"/>
      <c r="AH58" s="1044"/>
      <c r="AI58" s="1044" t="s">
        <v>363</v>
      </c>
      <c r="AJ58" s="1044"/>
      <c r="AK58" s="1044"/>
      <c r="AL58" s="1044"/>
      <c r="AM58" s="1044" t="s">
        <v>472</v>
      </c>
      <c r="AN58" s="1044"/>
      <c r="AO58" s="1044"/>
      <c r="AP58" s="562"/>
      <c r="AQ58" s="161" t="s">
        <v>355</v>
      </c>
      <c r="AR58" s="132"/>
      <c r="AS58" s="132"/>
      <c r="AT58" s="133"/>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53"/>
      <c r="AF59" s="253"/>
      <c r="AG59" s="253"/>
      <c r="AH59" s="253"/>
      <c r="AI59" s="253"/>
      <c r="AJ59" s="253"/>
      <c r="AK59" s="253"/>
      <c r="AL59" s="253"/>
      <c r="AM59" s="253"/>
      <c r="AN59" s="253"/>
      <c r="AO59" s="253"/>
      <c r="AP59" s="249"/>
      <c r="AQ59" s="200"/>
      <c r="AR59" s="201"/>
      <c r="AS59" s="135" t="s">
        <v>356</v>
      </c>
      <c r="AT59" s="136"/>
      <c r="AU59" s="201"/>
      <c r="AV59" s="201"/>
      <c r="AW59" s="403" t="s">
        <v>300</v>
      </c>
      <c r="AX59" s="404"/>
    </row>
    <row r="60" spans="1:50" ht="22.5" customHeight="1" x14ac:dyDescent="0.15">
      <c r="A60" s="408"/>
      <c r="B60" s="406"/>
      <c r="C60" s="406"/>
      <c r="D60" s="406"/>
      <c r="E60" s="406"/>
      <c r="F60" s="407"/>
      <c r="G60" s="569"/>
      <c r="H60" s="1011"/>
      <c r="I60" s="1011"/>
      <c r="J60" s="1011"/>
      <c r="K60" s="1011"/>
      <c r="L60" s="1011"/>
      <c r="M60" s="1011"/>
      <c r="N60" s="1011"/>
      <c r="O60" s="1012"/>
      <c r="P60" s="107"/>
      <c r="Q60" s="1019"/>
      <c r="R60" s="1019"/>
      <c r="S60" s="1019"/>
      <c r="T60" s="1019"/>
      <c r="U60" s="1019"/>
      <c r="V60" s="1019"/>
      <c r="W60" s="1019"/>
      <c r="X60" s="1020"/>
      <c r="Y60" s="1029" t="s">
        <v>12</v>
      </c>
      <c r="Z60" s="1030"/>
      <c r="AA60" s="1031"/>
      <c r="AB60" s="466"/>
      <c r="AC60" s="1033"/>
      <c r="AD60" s="1033"/>
      <c r="AE60" s="220"/>
      <c r="AF60" s="221"/>
      <c r="AG60" s="221"/>
      <c r="AH60" s="221"/>
      <c r="AI60" s="220"/>
      <c r="AJ60" s="221"/>
      <c r="AK60" s="221"/>
      <c r="AL60" s="221"/>
      <c r="AM60" s="220"/>
      <c r="AN60" s="221"/>
      <c r="AO60" s="221"/>
      <c r="AP60" s="221"/>
      <c r="AQ60" s="342"/>
      <c r="AR60" s="209"/>
      <c r="AS60" s="209"/>
      <c r="AT60" s="343"/>
      <c r="AU60" s="221"/>
      <c r="AV60" s="221"/>
      <c r="AW60" s="221"/>
      <c r="AX60" s="223"/>
    </row>
    <row r="61" spans="1:50" ht="22.5"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220"/>
      <c r="AF61" s="221"/>
      <c r="AG61" s="221"/>
      <c r="AH61" s="221"/>
      <c r="AI61" s="220"/>
      <c r="AJ61" s="221"/>
      <c r="AK61" s="221"/>
      <c r="AL61" s="221"/>
      <c r="AM61" s="220"/>
      <c r="AN61" s="221"/>
      <c r="AO61" s="221"/>
      <c r="AP61" s="221"/>
      <c r="AQ61" s="342"/>
      <c r="AR61" s="209"/>
      <c r="AS61" s="209"/>
      <c r="AT61" s="343"/>
      <c r="AU61" s="221"/>
      <c r="AV61" s="221"/>
      <c r="AW61" s="221"/>
      <c r="AX61" s="223"/>
    </row>
    <row r="62" spans="1:50" ht="22.5"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2" t="s">
        <v>301</v>
      </c>
      <c r="AC62" s="1028"/>
      <c r="AD62" s="1028"/>
      <c r="AE62" s="220"/>
      <c r="AF62" s="221"/>
      <c r="AG62" s="221"/>
      <c r="AH62" s="221"/>
      <c r="AI62" s="220"/>
      <c r="AJ62" s="221"/>
      <c r="AK62" s="221"/>
      <c r="AL62" s="221"/>
      <c r="AM62" s="220"/>
      <c r="AN62" s="221"/>
      <c r="AO62" s="221"/>
      <c r="AP62" s="221"/>
      <c r="AQ62" s="342"/>
      <c r="AR62" s="209"/>
      <c r="AS62" s="209"/>
      <c r="AT62" s="343"/>
      <c r="AU62" s="221"/>
      <c r="AV62" s="221"/>
      <c r="AW62" s="221"/>
      <c r="AX62" s="223"/>
    </row>
    <row r="63" spans="1:50" customFormat="1" ht="23.25"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7"/>
      <c r="AA65" s="838"/>
      <c r="AB65" s="1038" t="s">
        <v>11</v>
      </c>
      <c r="AC65" s="1039"/>
      <c r="AD65" s="1040"/>
      <c r="AE65" s="1044" t="s">
        <v>357</v>
      </c>
      <c r="AF65" s="1044"/>
      <c r="AG65" s="1044"/>
      <c r="AH65" s="1044"/>
      <c r="AI65" s="1044" t="s">
        <v>363</v>
      </c>
      <c r="AJ65" s="1044"/>
      <c r="AK65" s="1044"/>
      <c r="AL65" s="1044"/>
      <c r="AM65" s="1044" t="s">
        <v>472</v>
      </c>
      <c r="AN65" s="1044"/>
      <c r="AO65" s="1044"/>
      <c r="AP65" s="562"/>
      <c r="AQ65" s="161" t="s">
        <v>355</v>
      </c>
      <c r="AR65" s="132"/>
      <c r="AS65" s="132"/>
      <c r="AT65" s="133"/>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53"/>
      <c r="AF66" s="253"/>
      <c r="AG66" s="253"/>
      <c r="AH66" s="253"/>
      <c r="AI66" s="253"/>
      <c r="AJ66" s="253"/>
      <c r="AK66" s="253"/>
      <c r="AL66" s="253"/>
      <c r="AM66" s="253"/>
      <c r="AN66" s="253"/>
      <c r="AO66" s="253"/>
      <c r="AP66" s="249"/>
      <c r="AQ66" s="200"/>
      <c r="AR66" s="201"/>
      <c r="AS66" s="135" t="s">
        <v>356</v>
      </c>
      <c r="AT66" s="136"/>
      <c r="AU66" s="201"/>
      <c r="AV66" s="201"/>
      <c r="AW66" s="403" t="s">
        <v>300</v>
      </c>
      <c r="AX66" s="404"/>
    </row>
    <row r="67" spans="1:50" ht="22.5" customHeight="1" x14ac:dyDescent="0.15">
      <c r="A67" s="408"/>
      <c r="B67" s="406"/>
      <c r="C67" s="406"/>
      <c r="D67" s="406"/>
      <c r="E67" s="406"/>
      <c r="F67" s="407"/>
      <c r="G67" s="569"/>
      <c r="H67" s="1011"/>
      <c r="I67" s="1011"/>
      <c r="J67" s="1011"/>
      <c r="K67" s="1011"/>
      <c r="L67" s="1011"/>
      <c r="M67" s="1011"/>
      <c r="N67" s="1011"/>
      <c r="O67" s="1012"/>
      <c r="P67" s="107"/>
      <c r="Q67" s="1019"/>
      <c r="R67" s="1019"/>
      <c r="S67" s="1019"/>
      <c r="T67" s="1019"/>
      <c r="U67" s="1019"/>
      <c r="V67" s="1019"/>
      <c r="W67" s="1019"/>
      <c r="X67" s="1020"/>
      <c r="Y67" s="1029" t="s">
        <v>12</v>
      </c>
      <c r="Z67" s="1030"/>
      <c r="AA67" s="1031"/>
      <c r="AB67" s="466"/>
      <c r="AC67" s="1033"/>
      <c r="AD67" s="1033"/>
      <c r="AE67" s="220"/>
      <c r="AF67" s="221"/>
      <c r="AG67" s="221"/>
      <c r="AH67" s="221"/>
      <c r="AI67" s="220"/>
      <c r="AJ67" s="221"/>
      <c r="AK67" s="221"/>
      <c r="AL67" s="221"/>
      <c r="AM67" s="220"/>
      <c r="AN67" s="221"/>
      <c r="AO67" s="221"/>
      <c r="AP67" s="221"/>
      <c r="AQ67" s="342"/>
      <c r="AR67" s="209"/>
      <c r="AS67" s="209"/>
      <c r="AT67" s="343"/>
      <c r="AU67" s="221"/>
      <c r="AV67" s="221"/>
      <c r="AW67" s="221"/>
      <c r="AX67" s="223"/>
    </row>
    <row r="68" spans="1:50" ht="22.5"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220"/>
      <c r="AF68" s="221"/>
      <c r="AG68" s="221"/>
      <c r="AH68" s="221"/>
      <c r="AI68" s="220"/>
      <c r="AJ68" s="221"/>
      <c r="AK68" s="221"/>
      <c r="AL68" s="221"/>
      <c r="AM68" s="220"/>
      <c r="AN68" s="221"/>
      <c r="AO68" s="221"/>
      <c r="AP68" s="221"/>
      <c r="AQ68" s="342"/>
      <c r="AR68" s="209"/>
      <c r="AS68" s="209"/>
      <c r="AT68" s="343"/>
      <c r="AU68" s="221"/>
      <c r="AV68" s="221"/>
      <c r="AW68" s="221"/>
      <c r="AX68" s="223"/>
    </row>
    <row r="69" spans="1:50" ht="22.5"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61" t="s">
        <v>301</v>
      </c>
      <c r="AC69" s="371"/>
      <c r="AD69" s="371"/>
      <c r="AE69" s="220"/>
      <c r="AF69" s="221"/>
      <c r="AG69" s="221"/>
      <c r="AH69" s="221"/>
      <c r="AI69" s="220"/>
      <c r="AJ69" s="221"/>
      <c r="AK69" s="221"/>
      <c r="AL69" s="221"/>
      <c r="AM69" s="220"/>
      <c r="AN69" s="221"/>
      <c r="AO69" s="221"/>
      <c r="AP69" s="221"/>
      <c r="AQ69" s="342"/>
      <c r="AR69" s="209"/>
      <c r="AS69" s="209"/>
      <c r="AT69" s="343"/>
      <c r="AU69" s="221"/>
      <c r="AV69" s="221"/>
      <c r="AW69" s="221"/>
      <c r="AX69" s="223"/>
    </row>
    <row r="70" spans="1:50" customFormat="1" ht="23.25" customHeight="1" x14ac:dyDescent="0.15">
      <c r="A70" s="228" t="s">
        <v>527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3" t="s">
        <v>513</v>
      </c>
      <c r="H2" s="604"/>
      <c r="I2" s="604"/>
      <c r="J2" s="604"/>
      <c r="K2" s="604"/>
      <c r="L2" s="604"/>
      <c r="M2" s="604"/>
      <c r="N2" s="604"/>
      <c r="O2" s="604"/>
      <c r="P2" s="604"/>
      <c r="Q2" s="604"/>
      <c r="R2" s="604"/>
      <c r="S2" s="604"/>
      <c r="T2" s="604"/>
      <c r="U2" s="604"/>
      <c r="V2" s="604"/>
      <c r="W2" s="604"/>
      <c r="X2" s="604"/>
      <c r="Y2" s="604"/>
      <c r="Z2" s="604"/>
      <c r="AA2" s="604"/>
      <c r="AB2" s="605"/>
      <c r="AC2" s="603" t="s">
        <v>515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7"/>
      <c r="B4" s="1058"/>
      <c r="C4" s="1058"/>
      <c r="D4" s="1058"/>
      <c r="E4" s="1058"/>
      <c r="F4" s="1059"/>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7"/>
      <c r="B16" s="1058"/>
      <c r="C16" s="1058"/>
      <c r="D16" s="1058"/>
      <c r="E16" s="1058"/>
      <c r="F16" s="1059"/>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7"/>
      <c r="B17" s="1058"/>
      <c r="C17" s="1058"/>
      <c r="D17" s="1058"/>
      <c r="E17" s="1058"/>
      <c r="F17" s="1059"/>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7"/>
      <c r="B29" s="1058"/>
      <c r="C29" s="1058"/>
      <c r="D29" s="1058"/>
      <c r="E29" s="1058"/>
      <c r="F29" s="1059"/>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7"/>
      <c r="B30" s="1058"/>
      <c r="C30" s="1058"/>
      <c r="D30" s="1058"/>
      <c r="E30" s="1058"/>
      <c r="F30" s="1059"/>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7"/>
      <c r="B42" s="1058"/>
      <c r="C42" s="1058"/>
      <c r="D42" s="1058"/>
      <c r="E42" s="1058"/>
      <c r="F42" s="1059"/>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7"/>
      <c r="B43" s="1058"/>
      <c r="C43" s="1058"/>
      <c r="D43" s="1058"/>
      <c r="E43" s="1058"/>
      <c r="F43" s="1059"/>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7"/>
      <c r="B56" s="1058"/>
      <c r="C56" s="1058"/>
      <c r="D56" s="1058"/>
      <c r="E56" s="1058"/>
      <c r="F56" s="1059"/>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7"/>
      <c r="B57" s="1058"/>
      <c r="C57" s="1058"/>
      <c r="D57" s="1058"/>
      <c r="E57" s="1058"/>
      <c r="F57" s="1059"/>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7"/>
      <c r="B69" s="1058"/>
      <c r="C69" s="1058"/>
      <c r="D69" s="1058"/>
      <c r="E69" s="1058"/>
      <c r="F69" s="1059"/>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7"/>
      <c r="B70" s="1058"/>
      <c r="C70" s="1058"/>
      <c r="D70" s="1058"/>
      <c r="E70" s="1058"/>
      <c r="F70" s="1059"/>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7"/>
      <c r="B82" s="1058"/>
      <c r="C82" s="1058"/>
      <c r="D82" s="1058"/>
      <c r="E82" s="1058"/>
      <c r="F82" s="1059"/>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7"/>
      <c r="B83" s="1058"/>
      <c r="C83" s="1058"/>
      <c r="D83" s="1058"/>
      <c r="E83" s="1058"/>
      <c r="F83" s="1059"/>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7"/>
      <c r="B95" s="1058"/>
      <c r="C95" s="1058"/>
      <c r="D95" s="1058"/>
      <c r="E95" s="1058"/>
      <c r="F95" s="1059"/>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7"/>
      <c r="B96" s="1058"/>
      <c r="C96" s="1058"/>
      <c r="D96" s="1058"/>
      <c r="E96" s="1058"/>
      <c r="F96" s="1059"/>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7"/>
      <c r="B109" s="1058"/>
      <c r="C109" s="1058"/>
      <c r="D109" s="1058"/>
      <c r="E109" s="1058"/>
      <c r="F109" s="1059"/>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7"/>
      <c r="B110" s="1058"/>
      <c r="C110" s="1058"/>
      <c r="D110" s="1058"/>
      <c r="E110" s="1058"/>
      <c r="F110" s="1059"/>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7"/>
      <c r="B122" s="1058"/>
      <c r="C122" s="1058"/>
      <c r="D122" s="1058"/>
      <c r="E122" s="1058"/>
      <c r="F122" s="1059"/>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7"/>
      <c r="B123" s="1058"/>
      <c r="C123" s="1058"/>
      <c r="D123" s="1058"/>
      <c r="E123" s="1058"/>
      <c r="F123" s="1059"/>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7"/>
      <c r="B135" s="1058"/>
      <c r="C135" s="1058"/>
      <c r="D135" s="1058"/>
      <c r="E135" s="1058"/>
      <c r="F135" s="1059"/>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7"/>
      <c r="B136" s="1058"/>
      <c r="C136" s="1058"/>
      <c r="D136" s="1058"/>
      <c r="E136" s="1058"/>
      <c r="F136" s="1059"/>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7"/>
      <c r="B148" s="1058"/>
      <c r="C148" s="1058"/>
      <c r="D148" s="1058"/>
      <c r="E148" s="1058"/>
      <c r="F148" s="1059"/>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7"/>
      <c r="B149" s="1058"/>
      <c r="C149" s="1058"/>
      <c r="D149" s="1058"/>
      <c r="E149" s="1058"/>
      <c r="F149" s="1059"/>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7"/>
      <c r="B162" s="1058"/>
      <c r="C162" s="1058"/>
      <c r="D162" s="1058"/>
      <c r="E162" s="1058"/>
      <c r="F162" s="1059"/>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7"/>
      <c r="B163" s="1058"/>
      <c r="C163" s="1058"/>
      <c r="D163" s="1058"/>
      <c r="E163" s="1058"/>
      <c r="F163" s="1059"/>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7"/>
      <c r="B175" s="1058"/>
      <c r="C175" s="1058"/>
      <c r="D175" s="1058"/>
      <c r="E175" s="1058"/>
      <c r="F175" s="1059"/>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7"/>
      <c r="B176" s="1058"/>
      <c r="C176" s="1058"/>
      <c r="D176" s="1058"/>
      <c r="E176" s="1058"/>
      <c r="F176" s="1059"/>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7"/>
      <c r="B188" s="1058"/>
      <c r="C188" s="1058"/>
      <c r="D188" s="1058"/>
      <c r="E188" s="1058"/>
      <c r="F188" s="1059"/>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7"/>
      <c r="B189" s="1058"/>
      <c r="C189" s="1058"/>
      <c r="D189" s="1058"/>
      <c r="E189" s="1058"/>
      <c r="F189" s="1059"/>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7"/>
      <c r="B201" s="1058"/>
      <c r="C201" s="1058"/>
      <c r="D201" s="1058"/>
      <c r="E201" s="1058"/>
      <c r="F201" s="1059"/>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7"/>
      <c r="B202" s="1058"/>
      <c r="C202" s="1058"/>
      <c r="D202" s="1058"/>
      <c r="E202" s="1058"/>
      <c r="F202" s="1059"/>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7"/>
      <c r="B215" s="1058"/>
      <c r="C215" s="1058"/>
      <c r="D215" s="1058"/>
      <c r="E215" s="1058"/>
      <c r="F215" s="1059"/>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7"/>
      <c r="B216" s="1058"/>
      <c r="C216" s="1058"/>
      <c r="D216" s="1058"/>
      <c r="E216" s="1058"/>
      <c r="F216" s="1059"/>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7"/>
      <c r="B228" s="1058"/>
      <c r="C228" s="1058"/>
      <c r="D228" s="1058"/>
      <c r="E228" s="1058"/>
      <c r="F228" s="1059"/>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7"/>
      <c r="B229" s="1058"/>
      <c r="C229" s="1058"/>
      <c r="D229" s="1058"/>
      <c r="E229" s="1058"/>
      <c r="F229" s="1059"/>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7"/>
      <c r="B241" s="1058"/>
      <c r="C241" s="1058"/>
      <c r="D241" s="1058"/>
      <c r="E241" s="1058"/>
      <c r="F241" s="1059"/>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7"/>
      <c r="B242" s="1058"/>
      <c r="C242" s="1058"/>
      <c r="D242" s="1058"/>
      <c r="E242" s="1058"/>
      <c r="F242" s="1059"/>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7"/>
      <c r="B254" s="1058"/>
      <c r="C254" s="1058"/>
      <c r="D254" s="1058"/>
      <c r="E254" s="1058"/>
      <c r="F254" s="1059"/>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7"/>
      <c r="B255" s="1058"/>
      <c r="C255" s="1058"/>
      <c r="D255" s="1058"/>
      <c r="E255" s="1058"/>
      <c r="F255" s="1059"/>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1" t="s">
        <v>432</v>
      </c>
      <c r="K3" s="367"/>
      <c r="L3" s="367"/>
      <c r="M3" s="367"/>
      <c r="N3" s="367"/>
      <c r="O3" s="367"/>
      <c r="P3" s="368" t="s">
        <v>27</v>
      </c>
      <c r="Q3" s="368"/>
      <c r="R3" s="368"/>
      <c r="S3" s="368"/>
      <c r="T3" s="368"/>
      <c r="U3" s="368"/>
      <c r="V3" s="368"/>
      <c r="W3" s="368"/>
      <c r="X3" s="368"/>
      <c r="Y3" s="369" t="s">
        <v>496</v>
      </c>
      <c r="Z3" s="370"/>
      <c r="AA3" s="370"/>
      <c r="AB3" s="370"/>
      <c r="AC3" s="151" t="s">
        <v>479</v>
      </c>
      <c r="AD3" s="151"/>
      <c r="AE3" s="151"/>
      <c r="AF3" s="151"/>
      <c r="AG3" s="151"/>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68">
        <v>1</v>
      </c>
      <c r="B4" s="1068">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8">
        <v>2</v>
      </c>
      <c r="B5" s="1068">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8">
        <v>3</v>
      </c>
      <c r="B6" s="1068">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8">
        <v>4</v>
      </c>
      <c r="B7" s="1068">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8">
        <v>5</v>
      </c>
      <c r="B8" s="1068">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8">
        <v>6</v>
      </c>
      <c r="B9" s="1068">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8">
        <v>7</v>
      </c>
      <c r="B10" s="1068">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8">
        <v>8</v>
      </c>
      <c r="B11" s="1068">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8">
        <v>9</v>
      </c>
      <c r="B12" s="1068">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8">
        <v>10</v>
      </c>
      <c r="B13" s="1068">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8">
        <v>11</v>
      </c>
      <c r="B14" s="1068">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8">
        <v>12</v>
      </c>
      <c r="B15" s="1068">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8">
        <v>13</v>
      </c>
      <c r="B16" s="1068">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8">
        <v>14</v>
      </c>
      <c r="B17" s="1068">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8">
        <v>15</v>
      </c>
      <c r="B18" s="1068">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8">
        <v>16</v>
      </c>
      <c r="B19" s="1068">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8">
        <v>17</v>
      </c>
      <c r="B20" s="1068">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8">
        <v>18</v>
      </c>
      <c r="B21" s="1068">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8">
        <v>19</v>
      </c>
      <c r="B22" s="1068">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8">
        <v>20</v>
      </c>
      <c r="B23" s="1068">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8">
        <v>21</v>
      </c>
      <c r="B24" s="1068">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8">
        <v>22</v>
      </c>
      <c r="B25" s="1068">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8">
        <v>23</v>
      </c>
      <c r="B26" s="1068">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8">
        <v>24</v>
      </c>
      <c r="B27" s="1068">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8">
        <v>25</v>
      </c>
      <c r="B28" s="1068">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8">
        <v>26</v>
      </c>
      <c r="B29" s="1068">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8">
        <v>27</v>
      </c>
      <c r="B30" s="1068">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8">
        <v>28</v>
      </c>
      <c r="B31" s="1068">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8">
        <v>29</v>
      </c>
      <c r="B32" s="1068">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8">
        <v>30</v>
      </c>
      <c r="B33" s="1068">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1" t="s">
        <v>432</v>
      </c>
      <c r="K36" s="367"/>
      <c r="L36" s="367"/>
      <c r="M36" s="367"/>
      <c r="N36" s="367"/>
      <c r="O36" s="367"/>
      <c r="P36" s="368" t="s">
        <v>27</v>
      </c>
      <c r="Q36" s="368"/>
      <c r="R36" s="368"/>
      <c r="S36" s="368"/>
      <c r="T36" s="368"/>
      <c r="U36" s="368"/>
      <c r="V36" s="368"/>
      <c r="W36" s="368"/>
      <c r="X36" s="368"/>
      <c r="Y36" s="369" t="s">
        <v>496</v>
      </c>
      <c r="Z36" s="370"/>
      <c r="AA36" s="370"/>
      <c r="AB36" s="370"/>
      <c r="AC36" s="151" t="s">
        <v>479</v>
      </c>
      <c r="AD36" s="151"/>
      <c r="AE36" s="151"/>
      <c r="AF36" s="151"/>
      <c r="AG36" s="151"/>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68">
        <v>1</v>
      </c>
      <c r="B37" s="1068">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8">
        <v>2</v>
      </c>
      <c r="B38" s="1068">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8">
        <v>3</v>
      </c>
      <c r="B39" s="1068">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8">
        <v>4</v>
      </c>
      <c r="B40" s="1068">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8">
        <v>5</v>
      </c>
      <c r="B41" s="1068">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8">
        <v>6</v>
      </c>
      <c r="B42" s="1068">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8">
        <v>7</v>
      </c>
      <c r="B43" s="1068">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8">
        <v>8</v>
      </c>
      <c r="B44" s="1068">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8">
        <v>9</v>
      </c>
      <c r="B45" s="1068">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8">
        <v>10</v>
      </c>
      <c r="B46" s="1068">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8">
        <v>11</v>
      </c>
      <c r="B47" s="1068">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8">
        <v>12</v>
      </c>
      <c r="B48" s="1068">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8">
        <v>13</v>
      </c>
      <c r="B49" s="1068">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8">
        <v>14</v>
      </c>
      <c r="B50" s="1068">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8">
        <v>15</v>
      </c>
      <c r="B51" s="1068">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8">
        <v>16</v>
      </c>
      <c r="B52" s="1068">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8">
        <v>17</v>
      </c>
      <c r="B53" s="1068">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8">
        <v>18</v>
      </c>
      <c r="B54" s="1068">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8">
        <v>19</v>
      </c>
      <c r="B55" s="1068">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8">
        <v>20</v>
      </c>
      <c r="B56" s="1068">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8">
        <v>21</v>
      </c>
      <c r="B57" s="1068">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8">
        <v>22</v>
      </c>
      <c r="B58" s="1068">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8">
        <v>23</v>
      </c>
      <c r="B59" s="1068">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8">
        <v>24</v>
      </c>
      <c r="B60" s="1068">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8">
        <v>25</v>
      </c>
      <c r="B61" s="1068">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8">
        <v>26</v>
      </c>
      <c r="B62" s="1068">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8">
        <v>27</v>
      </c>
      <c r="B63" s="1068">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8">
        <v>28</v>
      </c>
      <c r="B64" s="1068">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8">
        <v>29</v>
      </c>
      <c r="B65" s="1068">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8">
        <v>30</v>
      </c>
      <c r="B66" s="1068">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1" t="s">
        <v>432</v>
      </c>
      <c r="K69" s="367"/>
      <c r="L69" s="367"/>
      <c r="M69" s="367"/>
      <c r="N69" s="367"/>
      <c r="O69" s="367"/>
      <c r="P69" s="368" t="s">
        <v>27</v>
      </c>
      <c r="Q69" s="368"/>
      <c r="R69" s="368"/>
      <c r="S69" s="368"/>
      <c r="T69" s="368"/>
      <c r="U69" s="368"/>
      <c r="V69" s="368"/>
      <c r="W69" s="368"/>
      <c r="X69" s="368"/>
      <c r="Y69" s="369" t="s">
        <v>496</v>
      </c>
      <c r="Z69" s="370"/>
      <c r="AA69" s="370"/>
      <c r="AB69" s="370"/>
      <c r="AC69" s="151" t="s">
        <v>479</v>
      </c>
      <c r="AD69" s="151"/>
      <c r="AE69" s="151"/>
      <c r="AF69" s="151"/>
      <c r="AG69" s="151"/>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68">
        <v>1</v>
      </c>
      <c r="B70" s="1068">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8">
        <v>2</v>
      </c>
      <c r="B71" s="1068">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8">
        <v>3</v>
      </c>
      <c r="B72" s="1068">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8">
        <v>4</v>
      </c>
      <c r="B73" s="1068">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8">
        <v>5</v>
      </c>
      <c r="B74" s="1068">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8">
        <v>6</v>
      </c>
      <c r="B75" s="1068">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8">
        <v>7</v>
      </c>
      <c r="B76" s="1068">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8">
        <v>8</v>
      </c>
      <c r="B77" s="1068">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8">
        <v>9</v>
      </c>
      <c r="B78" s="1068">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8">
        <v>10</v>
      </c>
      <c r="B79" s="1068">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8">
        <v>11</v>
      </c>
      <c r="B80" s="1068">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8">
        <v>12</v>
      </c>
      <c r="B81" s="1068">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8">
        <v>13</v>
      </c>
      <c r="B82" s="1068">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8">
        <v>14</v>
      </c>
      <c r="B83" s="1068">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8">
        <v>15</v>
      </c>
      <c r="B84" s="1068">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8">
        <v>16</v>
      </c>
      <c r="B85" s="1068">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8">
        <v>17</v>
      </c>
      <c r="B86" s="1068">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8">
        <v>18</v>
      </c>
      <c r="B87" s="1068">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8">
        <v>19</v>
      </c>
      <c r="B88" s="1068">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8">
        <v>20</v>
      </c>
      <c r="B89" s="1068">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8">
        <v>21</v>
      </c>
      <c r="B90" s="1068">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8">
        <v>22</v>
      </c>
      <c r="B91" s="1068">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8">
        <v>23</v>
      </c>
      <c r="B92" s="1068">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8">
        <v>24</v>
      </c>
      <c r="B93" s="1068">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8">
        <v>25</v>
      </c>
      <c r="B94" s="1068">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8">
        <v>26</v>
      </c>
      <c r="B95" s="1068">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8">
        <v>27</v>
      </c>
      <c r="B96" s="1068">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8">
        <v>28</v>
      </c>
      <c r="B97" s="1068">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8">
        <v>29</v>
      </c>
      <c r="B98" s="1068">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8">
        <v>30</v>
      </c>
      <c r="B99" s="1068">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1"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51" t="s">
        <v>479</v>
      </c>
      <c r="AD102" s="151"/>
      <c r="AE102" s="151"/>
      <c r="AF102" s="151"/>
      <c r="AG102" s="151"/>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68">
        <v>1</v>
      </c>
      <c r="B103" s="1068">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8">
        <v>2</v>
      </c>
      <c r="B104" s="1068">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8">
        <v>3</v>
      </c>
      <c r="B105" s="1068">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8">
        <v>4</v>
      </c>
      <c r="B106" s="1068">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8">
        <v>5</v>
      </c>
      <c r="B107" s="1068">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8">
        <v>6</v>
      </c>
      <c r="B108" s="1068">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8">
        <v>7</v>
      </c>
      <c r="B109" s="1068">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8">
        <v>8</v>
      </c>
      <c r="B110" s="1068">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8">
        <v>9</v>
      </c>
      <c r="B111" s="1068">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8">
        <v>10</v>
      </c>
      <c r="B112" s="1068">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8">
        <v>11</v>
      </c>
      <c r="B113" s="1068">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8">
        <v>12</v>
      </c>
      <c r="B114" s="1068">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8">
        <v>13</v>
      </c>
      <c r="B115" s="1068">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8">
        <v>14</v>
      </c>
      <c r="B116" s="1068">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8">
        <v>15</v>
      </c>
      <c r="B117" s="1068">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8">
        <v>16</v>
      </c>
      <c r="B118" s="1068">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8">
        <v>17</v>
      </c>
      <c r="B119" s="1068">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8">
        <v>18</v>
      </c>
      <c r="B120" s="1068">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8">
        <v>19</v>
      </c>
      <c r="B121" s="1068">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8">
        <v>20</v>
      </c>
      <c r="B122" s="1068">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8">
        <v>21</v>
      </c>
      <c r="B123" s="1068">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8">
        <v>22</v>
      </c>
      <c r="B124" s="1068">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8">
        <v>23</v>
      </c>
      <c r="B125" s="1068">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8">
        <v>24</v>
      </c>
      <c r="B126" s="1068">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8">
        <v>25</v>
      </c>
      <c r="B127" s="1068">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8">
        <v>26</v>
      </c>
      <c r="B128" s="1068">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8">
        <v>27</v>
      </c>
      <c r="B129" s="1068">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8">
        <v>28</v>
      </c>
      <c r="B130" s="1068">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8">
        <v>29</v>
      </c>
      <c r="B131" s="1068">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8">
        <v>30</v>
      </c>
      <c r="B132" s="1068">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1"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51" t="s">
        <v>479</v>
      </c>
      <c r="AD135" s="151"/>
      <c r="AE135" s="151"/>
      <c r="AF135" s="151"/>
      <c r="AG135" s="151"/>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68">
        <v>1</v>
      </c>
      <c r="B136" s="1068">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8">
        <v>2</v>
      </c>
      <c r="B137" s="1068">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8">
        <v>3</v>
      </c>
      <c r="B138" s="1068">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8">
        <v>4</v>
      </c>
      <c r="B139" s="1068">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8">
        <v>5</v>
      </c>
      <c r="B140" s="1068">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8">
        <v>6</v>
      </c>
      <c r="B141" s="1068">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8">
        <v>7</v>
      </c>
      <c r="B142" s="1068">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8">
        <v>8</v>
      </c>
      <c r="B143" s="1068">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8">
        <v>9</v>
      </c>
      <c r="B144" s="1068">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8">
        <v>10</v>
      </c>
      <c r="B145" s="1068">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8">
        <v>11</v>
      </c>
      <c r="B146" s="1068">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8">
        <v>12</v>
      </c>
      <c r="B147" s="1068">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8">
        <v>13</v>
      </c>
      <c r="B148" s="1068">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8">
        <v>14</v>
      </c>
      <c r="B149" s="1068">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8">
        <v>15</v>
      </c>
      <c r="B150" s="1068">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8">
        <v>16</v>
      </c>
      <c r="B151" s="1068">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8">
        <v>17</v>
      </c>
      <c r="B152" s="1068">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8">
        <v>18</v>
      </c>
      <c r="B153" s="1068">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8">
        <v>19</v>
      </c>
      <c r="B154" s="1068">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8">
        <v>20</v>
      </c>
      <c r="B155" s="1068">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8">
        <v>21</v>
      </c>
      <c r="B156" s="1068">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8">
        <v>22</v>
      </c>
      <c r="B157" s="1068">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8">
        <v>23</v>
      </c>
      <c r="B158" s="1068">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8">
        <v>24</v>
      </c>
      <c r="B159" s="1068">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8">
        <v>25</v>
      </c>
      <c r="B160" s="1068">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8">
        <v>26</v>
      </c>
      <c r="B161" s="1068">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8">
        <v>27</v>
      </c>
      <c r="B162" s="1068">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8">
        <v>28</v>
      </c>
      <c r="B163" s="1068">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8">
        <v>29</v>
      </c>
      <c r="B164" s="1068">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8">
        <v>30</v>
      </c>
      <c r="B165" s="1068">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1"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51" t="s">
        <v>479</v>
      </c>
      <c r="AD168" s="151"/>
      <c r="AE168" s="151"/>
      <c r="AF168" s="151"/>
      <c r="AG168" s="151"/>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68">
        <v>1</v>
      </c>
      <c r="B169" s="1068">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8">
        <v>2</v>
      </c>
      <c r="B170" s="1068">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8">
        <v>3</v>
      </c>
      <c r="B171" s="1068">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8">
        <v>4</v>
      </c>
      <c r="B172" s="1068">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8">
        <v>5</v>
      </c>
      <c r="B173" s="1068">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8">
        <v>6</v>
      </c>
      <c r="B174" s="1068">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8">
        <v>7</v>
      </c>
      <c r="B175" s="1068">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8">
        <v>8</v>
      </c>
      <c r="B176" s="1068">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8">
        <v>9</v>
      </c>
      <c r="B177" s="1068">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8">
        <v>10</v>
      </c>
      <c r="B178" s="1068">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8">
        <v>11</v>
      </c>
      <c r="B179" s="1068">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8">
        <v>12</v>
      </c>
      <c r="B180" s="1068">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8">
        <v>13</v>
      </c>
      <c r="B181" s="1068">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8">
        <v>14</v>
      </c>
      <c r="B182" s="1068">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8">
        <v>15</v>
      </c>
      <c r="B183" s="1068">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8">
        <v>16</v>
      </c>
      <c r="B184" s="1068">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8">
        <v>17</v>
      </c>
      <c r="B185" s="1068">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8">
        <v>18</v>
      </c>
      <c r="B186" s="1068">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8">
        <v>19</v>
      </c>
      <c r="B187" s="1068">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8">
        <v>20</v>
      </c>
      <c r="B188" s="1068">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8">
        <v>21</v>
      </c>
      <c r="B189" s="1068">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8">
        <v>22</v>
      </c>
      <c r="B190" s="1068">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8">
        <v>23</v>
      </c>
      <c r="B191" s="1068">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8">
        <v>24</v>
      </c>
      <c r="B192" s="1068">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8">
        <v>25</v>
      </c>
      <c r="B193" s="1068">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8">
        <v>26</v>
      </c>
      <c r="B194" s="1068">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8">
        <v>27</v>
      </c>
      <c r="B195" s="1068">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8">
        <v>28</v>
      </c>
      <c r="B196" s="1068">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8">
        <v>29</v>
      </c>
      <c r="B197" s="1068">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8">
        <v>30</v>
      </c>
      <c r="B198" s="1068">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1"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51" t="s">
        <v>479</v>
      </c>
      <c r="AD201" s="151"/>
      <c r="AE201" s="151"/>
      <c r="AF201" s="151"/>
      <c r="AG201" s="151"/>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68">
        <v>1</v>
      </c>
      <c r="B202" s="1068">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8">
        <v>2</v>
      </c>
      <c r="B203" s="1068">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8">
        <v>3</v>
      </c>
      <c r="B204" s="1068">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8">
        <v>4</v>
      </c>
      <c r="B205" s="1068">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8">
        <v>5</v>
      </c>
      <c r="B206" s="1068">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8">
        <v>6</v>
      </c>
      <c r="B207" s="1068">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8">
        <v>7</v>
      </c>
      <c r="B208" s="1068">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8">
        <v>8</v>
      </c>
      <c r="B209" s="1068">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8">
        <v>9</v>
      </c>
      <c r="B210" s="1068">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8">
        <v>10</v>
      </c>
      <c r="B211" s="1068">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8">
        <v>11</v>
      </c>
      <c r="B212" s="1068">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8">
        <v>12</v>
      </c>
      <c r="B213" s="1068">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8">
        <v>13</v>
      </c>
      <c r="B214" s="1068">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8">
        <v>14</v>
      </c>
      <c r="B215" s="1068">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8">
        <v>15</v>
      </c>
      <c r="B216" s="1068">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8">
        <v>16</v>
      </c>
      <c r="B217" s="1068">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8">
        <v>17</v>
      </c>
      <c r="B218" s="1068">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8">
        <v>18</v>
      </c>
      <c r="B219" s="1068">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8">
        <v>19</v>
      </c>
      <c r="B220" s="1068">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8">
        <v>20</v>
      </c>
      <c r="B221" s="1068">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8">
        <v>21</v>
      </c>
      <c r="B222" s="1068">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8">
        <v>22</v>
      </c>
      <c r="B223" s="1068">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8">
        <v>23</v>
      </c>
      <c r="B224" s="1068">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8">
        <v>24</v>
      </c>
      <c r="B225" s="1068">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8">
        <v>25</v>
      </c>
      <c r="B226" s="1068">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8">
        <v>26</v>
      </c>
      <c r="B227" s="1068">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8">
        <v>27</v>
      </c>
      <c r="B228" s="1068">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8">
        <v>28</v>
      </c>
      <c r="B229" s="1068">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8">
        <v>29</v>
      </c>
      <c r="B230" s="1068">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8">
        <v>30</v>
      </c>
      <c r="B231" s="1068">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1"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51" t="s">
        <v>479</v>
      </c>
      <c r="AD234" s="151"/>
      <c r="AE234" s="151"/>
      <c r="AF234" s="151"/>
      <c r="AG234" s="151"/>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68">
        <v>1</v>
      </c>
      <c r="B235" s="1068">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8">
        <v>2</v>
      </c>
      <c r="B236" s="1068">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8">
        <v>3</v>
      </c>
      <c r="B237" s="1068">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8">
        <v>4</v>
      </c>
      <c r="B238" s="1068">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8">
        <v>5</v>
      </c>
      <c r="B239" s="1068">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8">
        <v>6</v>
      </c>
      <c r="B240" s="1068">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8">
        <v>7</v>
      </c>
      <c r="B241" s="1068">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8">
        <v>8</v>
      </c>
      <c r="B242" s="1068">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8">
        <v>9</v>
      </c>
      <c r="B243" s="1068">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8">
        <v>10</v>
      </c>
      <c r="B244" s="1068">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8">
        <v>11</v>
      </c>
      <c r="B245" s="1068">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8">
        <v>12</v>
      </c>
      <c r="B246" s="1068">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8">
        <v>13</v>
      </c>
      <c r="B247" s="1068">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8">
        <v>14</v>
      </c>
      <c r="B248" s="1068">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8">
        <v>15</v>
      </c>
      <c r="B249" s="1068">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8">
        <v>16</v>
      </c>
      <c r="B250" s="1068">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8">
        <v>17</v>
      </c>
      <c r="B251" s="1068">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8">
        <v>18</v>
      </c>
      <c r="B252" s="1068">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8">
        <v>19</v>
      </c>
      <c r="B253" s="1068">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8">
        <v>20</v>
      </c>
      <c r="B254" s="1068">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8">
        <v>21</v>
      </c>
      <c r="B255" s="1068">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8">
        <v>22</v>
      </c>
      <c r="B256" s="1068">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8">
        <v>23</v>
      </c>
      <c r="B257" s="1068">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8">
        <v>24</v>
      </c>
      <c r="B258" s="1068">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8">
        <v>25</v>
      </c>
      <c r="B259" s="1068">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8">
        <v>26</v>
      </c>
      <c r="B260" s="1068">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8">
        <v>27</v>
      </c>
      <c r="B261" s="1068">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8">
        <v>28</v>
      </c>
      <c r="B262" s="1068">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8">
        <v>29</v>
      </c>
      <c r="B263" s="1068">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8">
        <v>30</v>
      </c>
      <c r="B264" s="1068">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1"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51" t="s">
        <v>479</v>
      </c>
      <c r="AD267" s="151"/>
      <c r="AE267" s="151"/>
      <c r="AF267" s="151"/>
      <c r="AG267" s="151"/>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68">
        <v>1</v>
      </c>
      <c r="B268" s="1068">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8">
        <v>2</v>
      </c>
      <c r="B269" s="1068">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8">
        <v>3</v>
      </c>
      <c r="B270" s="1068">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8">
        <v>4</v>
      </c>
      <c r="B271" s="1068">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8">
        <v>5</v>
      </c>
      <c r="B272" s="1068">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8">
        <v>6</v>
      </c>
      <c r="B273" s="1068">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8">
        <v>7</v>
      </c>
      <c r="B274" s="1068">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8">
        <v>8</v>
      </c>
      <c r="B275" s="1068">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8">
        <v>9</v>
      </c>
      <c r="B276" s="1068">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8">
        <v>10</v>
      </c>
      <c r="B277" s="1068">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8">
        <v>11</v>
      </c>
      <c r="B278" s="1068">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8">
        <v>12</v>
      </c>
      <c r="B279" s="1068">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8">
        <v>13</v>
      </c>
      <c r="B280" s="1068">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8">
        <v>14</v>
      </c>
      <c r="B281" s="1068">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8">
        <v>15</v>
      </c>
      <c r="B282" s="1068">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8">
        <v>16</v>
      </c>
      <c r="B283" s="1068">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8">
        <v>17</v>
      </c>
      <c r="B284" s="1068">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8">
        <v>18</v>
      </c>
      <c r="B285" s="1068">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8">
        <v>19</v>
      </c>
      <c r="B286" s="1068">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8">
        <v>20</v>
      </c>
      <c r="B287" s="1068">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8">
        <v>21</v>
      </c>
      <c r="B288" s="1068">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8">
        <v>22</v>
      </c>
      <c r="B289" s="1068">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8">
        <v>23</v>
      </c>
      <c r="B290" s="1068">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8">
        <v>24</v>
      </c>
      <c r="B291" s="1068">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8">
        <v>25</v>
      </c>
      <c r="B292" s="1068">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8">
        <v>26</v>
      </c>
      <c r="B293" s="1068">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8">
        <v>27</v>
      </c>
      <c r="B294" s="1068">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8">
        <v>28</v>
      </c>
      <c r="B295" s="1068">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8">
        <v>29</v>
      </c>
      <c r="B296" s="1068">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8">
        <v>30</v>
      </c>
      <c r="B297" s="1068">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1"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51" t="s">
        <v>479</v>
      </c>
      <c r="AD300" s="151"/>
      <c r="AE300" s="151"/>
      <c r="AF300" s="151"/>
      <c r="AG300" s="151"/>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68">
        <v>1</v>
      </c>
      <c r="B301" s="1068">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8">
        <v>2</v>
      </c>
      <c r="B302" s="1068">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8">
        <v>3</v>
      </c>
      <c r="B303" s="1068">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8">
        <v>4</v>
      </c>
      <c r="B304" s="1068">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8">
        <v>5</v>
      </c>
      <c r="B305" s="1068">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8">
        <v>6</v>
      </c>
      <c r="B306" s="1068">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8">
        <v>7</v>
      </c>
      <c r="B307" s="1068">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8">
        <v>8</v>
      </c>
      <c r="B308" s="1068">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8">
        <v>9</v>
      </c>
      <c r="B309" s="1068">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8">
        <v>10</v>
      </c>
      <c r="B310" s="1068">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8">
        <v>11</v>
      </c>
      <c r="B311" s="1068">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8">
        <v>12</v>
      </c>
      <c r="B312" s="1068">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8">
        <v>13</v>
      </c>
      <c r="B313" s="1068">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8">
        <v>14</v>
      </c>
      <c r="B314" s="1068">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8">
        <v>15</v>
      </c>
      <c r="B315" s="1068">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8">
        <v>16</v>
      </c>
      <c r="B316" s="1068">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8">
        <v>17</v>
      </c>
      <c r="B317" s="1068">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8">
        <v>18</v>
      </c>
      <c r="B318" s="1068">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8">
        <v>19</v>
      </c>
      <c r="B319" s="1068">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8">
        <v>20</v>
      </c>
      <c r="B320" s="1068">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8">
        <v>21</v>
      </c>
      <c r="B321" s="1068">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8">
        <v>22</v>
      </c>
      <c r="B322" s="1068">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8">
        <v>23</v>
      </c>
      <c r="B323" s="1068">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8">
        <v>24</v>
      </c>
      <c r="B324" s="1068">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8">
        <v>25</v>
      </c>
      <c r="B325" s="1068">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8">
        <v>26</v>
      </c>
      <c r="B326" s="1068">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8">
        <v>27</v>
      </c>
      <c r="B327" s="1068">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8">
        <v>28</v>
      </c>
      <c r="B328" s="1068">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8">
        <v>29</v>
      </c>
      <c r="B329" s="1068">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8">
        <v>30</v>
      </c>
      <c r="B330" s="1068">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1"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51" t="s">
        <v>479</v>
      </c>
      <c r="AD333" s="151"/>
      <c r="AE333" s="151"/>
      <c r="AF333" s="151"/>
      <c r="AG333" s="151"/>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68">
        <v>1</v>
      </c>
      <c r="B334" s="1068">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8">
        <v>2</v>
      </c>
      <c r="B335" s="1068">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8">
        <v>3</v>
      </c>
      <c r="B336" s="1068">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8">
        <v>4</v>
      </c>
      <c r="B337" s="1068">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8">
        <v>5</v>
      </c>
      <c r="B338" s="1068">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8">
        <v>6</v>
      </c>
      <c r="B339" s="1068">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8">
        <v>7</v>
      </c>
      <c r="B340" s="1068">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8">
        <v>8</v>
      </c>
      <c r="B341" s="1068">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8">
        <v>9</v>
      </c>
      <c r="B342" s="1068">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8">
        <v>10</v>
      </c>
      <c r="B343" s="1068">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8">
        <v>11</v>
      </c>
      <c r="B344" s="1068">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8">
        <v>12</v>
      </c>
      <c r="B345" s="1068">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8">
        <v>13</v>
      </c>
      <c r="B346" s="1068">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8">
        <v>14</v>
      </c>
      <c r="B347" s="1068">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8">
        <v>15</v>
      </c>
      <c r="B348" s="1068">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8">
        <v>16</v>
      </c>
      <c r="B349" s="1068">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8">
        <v>17</v>
      </c>
      <c r="B350" s="1068">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8">
        <v>18</v>
      </c>
      <c r="B351" s="1068">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8">
        <v>19</v>
      </c>
      <c r="B352" s="1068">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8">
        <v>20</v>
      </c>
      <c r="B353" s="1068">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8">
        <v>21</v>
      </c>
      <c r="B354" s="1068">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8">
        <v>22</v>
      </c>
      <c r="B355" s="1068">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8">
        <v>23</v>
      </c>
      <c r="B356" s="1068">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8">
        <v>24</v>
      </c>
      <c r="B357" s="1068">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8">
        <v>25</v>
      </c>
      <c r="B358" s="1068">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8">
        <v>26</v>
      </c>
      <c r="B359" s="1068">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8">
        <v>27</v>
      </c>
      <c r="B360" s="1068">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8">
        <v>28</v>
      </c>
      <c r="B361" s="1068">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8">
        <v>29</v>
      </c>
      <c r="B362" s="1068">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8">
        <v>30</v>
      </c>
      <c r="B363" s="1068">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1"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51" t="s">
        <v>479</v>
      </c>
      <c r="AD366" s="151"/>
      <c r="AE366" s="151"/>
      <c r="AF366" s="151"/>
      <c r="AG366" s="151"/>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68">
        <v>1</v>
      </c>
      <c r="B367" s="1068">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8">
        <v>2</v>
      </c>
      <c r="B368" s="1068">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8">
        <v>3</v>
      </c>
      <c r="B369" s="1068">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8">
        <v>4</v>
      </c>
      <c r="B370" s="1068">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8">
        <v>5</v>
      </c>
      <c r="B371" s="1068">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8">
        <v>6</v>
      </c>
      <c r="B372" s="1068">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8">
        <v>7</v>
      </c>
      <c r="B373" s="1068">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8">
        <v>8</v>
      </c>
      <c r="B374" s="1068">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8">
        <v>9</v>
      </c>
      <c r="B375" s="1068">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8">
        <v>10</v>
      </c>
      <c r="B376" s="1068">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8">
        <v>11</v>
      </c>
      <c r="B377" s="1068">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8">
        <v>12</v>
      </c>
      <c r="B378" s="1068">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8">
        <v>13</v>
      </c>
      <c r="B379" s="1068">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8">
        <v>14</v>
      </c>
      <c r="B380" s="1068">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8">
        <v>15</v>
      </c>
      <c r="B381" s="1068">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8">
        <v>16</v>
      </c>
      <c r="B382" s="1068">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8">
        <v>17</v>
      </c>
      <c r="B383" s="1068">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8">
        <v>18</v>
      </c>
      <c r="B384" s="1068">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8">
        <v>19</v>
      </c>
      <c r="B385" s="1068">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8">
        <v>20</v>
      </c>
      <c r="B386" s="1068">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8">
        <v>21</v>
      </c>
      <c r="B387" s="1068">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8">
        <v>22</v>
      </c>
      <c r="B388" s="1068">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8">
        <v>23</v>
      </c>
      <c r="B389" s="1068">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8">
        <v>24</v>
      </c>
      <c r="B390" s="1068">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8">
        <v>25</v>
      </c>
      <c r="B391" s="1068">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8">
        <v>26</v>
      </c>
      <c r="B392" s="1068">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8">
        <v>27</v>
      </c>
      <c r="B393" s="1068">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8">
        <v>28</v>
      </c>
      <c r="B394" s="1068">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8">
        <v>29</v>
      </c>
      <c r="B395" s="1068">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8">
        <v>30</v>
      </c>
      <c r="B396" s="1068">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1"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51" t="s">
        <v>479</v>
      </c>
      <c r="AD399" s="151"/>
      <c r="AE399" s="151"/>
      <c r="AF399" s="151"/>
      <c r="AG399" s="151"/>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68">
        <v>1</v>
      </c>
      <c r="B400" s="1068">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8">
        <v>2</v>
      </c>
      <c r="B401" s="1068">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8">
        <v>3</v>
      </c>
      <c r="B402" s="1068">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8">
        <v>4</v>
      </c>
      <c r="B403" s="1068">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8">
        <v>5</v>
      </c>
      <c r="B404" s="1068">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8">
        <v>6</v>
      </c>
      <c r="B405" s="1068">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8">
        <v>7</v>
      </c>
      <c r="B406" s="1068">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8">
        <v>8</v>
      </c>
      <c r="B407" s="1068">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8">
        <v>9</v>
      </c>
      <c r="B408" s="1068">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8">
        <v>10</v>
      </c>
      <c r="B409" s="1068">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8">
        <v>11</v>
      </c>
      <c r="B410" s="1068">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8">
        <v>12</v>
      </c>
      <c r="B411" s="1068">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8">
        <v>13</v>
      </c>
      <c r="B412" s="1068">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8">
        <v>14</v>
      </c>
      <c r="B413" s="1068">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8">
        <v>15</v>
      </c>
      <c r="B414" s="1068">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8">
        <v>16</v>
      </c>
      <c r="B415" s="1068">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8">
        <v>17</v>
      </c>
      <c r="B416" s="1068">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8">
        <v>18</v>
      </c>
      <c r="B417" s="1068">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8">
        <v>19</v>
      </c>
      <c r="B418" s="1068">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8">
        <v>20</v>
      </c>
      <c r="B419" s="1068">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8">
        <v>21</v>
      </c>
      <c r="B420" s="1068">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8">
        <v>22</v>
      </c>
      <c r="B421" s="1068">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8">
        <v>23</v>
      </c>
      <c r="B422" s="1068">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8">
        <v>24</v>
      </c>
      <c r="B423" s="1068">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8">
        <v>25</v>
      </c>
      <c r="B424" s="1068">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8">
        <v>26</v>
      </c>
      <c r="B425" s="1068">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8">
        <v>27</v>
      </c>
      <c r="B426" s="1068">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8">
        <v>28</v>
      </c>
      <c r="B427" s="1068">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8">
        <v>29</v>
      </c>
      <c r="B428" s="1068">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8">
        <v>30</v>
      </c>
      <c r="B429" s="1068">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1"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51" t="s">
        <v>479</v>
      </c>
      <c r="AD432" s="151"/>
      <c r="AE432" s="151"/>
      <c r="AF432" s="151"/>
      <c r="AG432" s="151"/>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68">
        <v>1</v>
      </c>
      <c r="B433" s="1068">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8">
        <v>2</v>
      </c>
      <c r="B434" s="1068">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8">
        <v>3</v>
      </c>
      <c r="B435" s="1068">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8">
        <v>4</v>
      </c>
      <c r="B436" s="1068">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8">
        <v>5</v>
      </c>
      <c r="B437" s="1068">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8">
        <v>6</v>
      </c>
      <c r="B438" s="1068">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8">
        <v>7</v>
      </c>
      <c r="B439" s="1068">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8">
        <v>8</v>
      </c>
      <c r="B440" s="1068">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8">
        <v>9</v>
      </c>
      <c r="B441" s="1068">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8">
        <v>10</v>
      </c>
      <c r="B442" s="1068">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8">
        <v>11</v>
      </c>
      <c r="B443" s="1068">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8">
        <v>12</v>
      </c>
      <c r="B444" s="1068">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8">
        <v>13</v>
      </c>
      <c r="B445" s="1068">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8">
        <v>14</v>
      </c>
      <c r="B446" s="1068">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8">
        <v>15</v>
      </c>
      <c r="B447" s="1068">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8">
        <v>16</v>
      </c>
      <c r="B448" s="1068">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8">
        <v>17</v>
      </c>
      <c r="B449" s="1068">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8">
        <v>18</v>
      </c>
      <c r="B450" s="1068">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8">
        <v>19</v>
      </c>
      <c r="B451" s="1068">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8">
        <v>20</v>
      </c>
      <c r="B452" s="1068">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8">
        <v>21</v>
      </c>
      <c r="B453" s="1068">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8">
        <v>22</v>
      </c>
      <c r="B454" s="1068">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8">
        <v>23</v>
      </c>
      <c r="B455" s="1068">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8">
        <v>24</v>
      </c>
      <c r="B456" s="1068">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8">
        <v>25</v>
      </c>
      <c r="B457" s="1068">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8">
        <v>26</v>
      </c>
      <c r="B458" s="1068">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8">
        <v>27</v>
      </c>
      <c r="B459" s="1068">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8">
        <v>28</v>
      </c>
      <c r="B460" s="1068">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8">
        <v>29</v>
      </c>
      <c r="B461" s="1068">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8">
        <v>30</v>
      </c>
      <c r="B462" s="1068">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1"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51" t="s">
        <v>479</v>
      </c>
      <c r="AD465" s="151"/>
      <c r="AE465" s="151"/>
      <c r="AF465" s="151"/>
      <c r="AG465" s="151"/>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68">
        <v>1</v>
      </c>
      <c r="B466" s="1068">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8">
        <v>2</v>
      </c>
      <c r="B467" s="1068">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8">
        <v>3</v>
      </c>
      <c r="B468" s="1068">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8">
        <v>4</v>
      </c>
      <c r="B469" s="1068">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8">
        <v>5</v>
      </c>
      <c r="B470" s="1068">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8">
        <v>6</v>
      </c>
      <c r="B471" s="1068">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8">
        <v>7</v>
      </c>
      <c r="B472" s="1068">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8">
        <v>8</v>
      </c>
      <c r="B473" s="1068">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8">
        <v>9</v>
      </c>
      <c r="B474" s="1068">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8">
        <v>10</v>
      </c>
      <c r="B475" s="1068">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8">
        <v>11</v>
      </c>
      <c r="B476" s="1068">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8">
        <v>12</v>
      </c>
      <c r="B477" s="1068">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8">
        <v>13</v>
      </c>
      <c r="B478" s="1068">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8">
        <v>14</v>
      </c>
      <c r="B479" s="1068">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8">
        <v>15</v>
      </c>
      <c r="B480" s="1068">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8">
        <v>16</v>
      </c>
      <c r="B481" s="1068">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8">
        <v>17</v>
      </c>
      <c r="B482" s="1068">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8">
        <v>18</v>
      </c>
      <c r="B483" s="1068">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8">
        <v>19</v>
      </c>
      <c r="B484" s="1068">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8">
        <v>20</v>
      </c>
      <c r="B485" s="1068">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8">
        <v>21</v>
      </c>
      <c r="B486" s="1068">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8">
        <v>22</v>
      </c>
      <c r="B487" s="1068">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8">
        <v>23</v>
      </c>
      <c r="B488" s="1068">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8">
        <v>24</v>
      </c>
      <c r="B489" s="1068">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8">
        <v>25</v>
      </c>
      <c r="B490" s="1068">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8">
        <v>26</v>
      </c>
      <c r="B491" s="1068">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8">
        <v>27</v>
      </c>
      <c r="B492" s="1068">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8">
        <v>28</v>
      </c>
      <c r="B493" s="1068">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8">
        <v>29</v>
      </c>
      <c r="B494" s="1068">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8">
        <v>30</v>
      </c>
      <c r="B495" s="1068">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1"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51" t="s">
        <v>479</v>
      </c>
      <c r="AD498" s="151"/>
      <c r="AE498" s="151"/>
      <c r="AF498" s="151"/>
      <c r="AG498" s="151"/>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68">
        <v>1</v>
      </c>
      <c r="B499" s="1068">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8">
        <v>2</v>
      </c>
      <c r="B500" s="1068">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8">
        <v>3</v>
      </c>
      <c r="B501" s="1068">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8">
        <v>4</v>
      </c>
      <c r="B502" s="1068">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8">
        <v>5</v>
      </c>
      <c r="B503" s="1068">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8">
        <v>6</v>
      </c>
      <c r="B504" s="1068">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8">
        <v>7</v>
      </c>
      <c r="B505" s="1068">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8">
        <v>8</v>
      </c>
      <c r="B506" s="1068">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8">
        <v>9</v>
      </c>
      <c r="B507" s="1068">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8">
        <v>10</v>
      </c>
      <c r="B508" s="1068">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8">
        <v>11</v>
      </c>
      <c r="B509" s="1068">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8">
        <v>12</v>
      </c>
      <c r="B510" s="1068">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8">
        <v>13</v>
      </c>
      <c r="B511" s="1068">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8">
        <v>14</v>
      </c>
      <c r="B512" s="1068">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8">
        <v>15</v>
      </c>
      <c r="B513" s="1068">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8">
        <v>16</v>
      </c>
      <c r="B514" s="1068">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8">
        <v>17</v>
      </c>
      <c r="B515" s="1068">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8">
        <v>18</v>
      </c>
      <c r="B516" s="1068">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8">
        <v>19</v>
      </c>
      <c r="B517" s="1068">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8">
        <v>20</v>
      </c>
      <c r="B518" s="1068">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8">
        <v>21</v>
      </c>
      <c r="B519" s="1068">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8">
        <v>22</v>
      </c>
      <c r="B520" s="1068">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8">
        <v>23</v>
      </c>
      <c r="B521" s="1068">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8">
        <v>24</v>
      </c>
      <c r="B522" s="1068">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8">
        <v>25</v>
      </c>
      <c r="B523" s="1068">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8">
        <v>26</v>
      </c>
      <c r="B524" s="1068">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8">
        <v>27</v>
      </c>
      <c r="B525" s="1068">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8">
        <v>28</v>
      </c>
      <c r="B526" s="1068">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8">
        <v>29</v>
      </c>
      <c r="B527" s="1068">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8">
        <v>30</v>
      </c>
      <c r="B528" s="1068">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1"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51" t="s">
        <v>479</v>
      </c>
      <c r="AD531" s="151"/>
      <c r="AE531" s="151"/>
      <c r="AF531" s="151"/>
      <c r="AG531" s="151"/>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68">
        <v>1</v>
      </c>
      <c r="B532" s="1068">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8">
        <v>2</v>
      </c>
      <c r="B533" s="1068">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8">
        <v>3</v>
      </c>
      <c r="B534" s="1068">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8">
        <v>4</v>
      </c>
      <c r="B535" s="1068">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8">
        <v>5</v>
      </c>
      <c r="B536" s="1068">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8">
        <v>6</v>
      </c>
      <c r="B537" s="1068">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8">
        <v>7</v>
      </c>
      <c r="B538" s="1068">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8">
        <v>8</v>
      </c>
      <c r="B539" s="1068">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8">
        <v>9</v>
      </c>
      <c r="B540" s="1068">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8">
        <v>10</v>
      </c>
      <c r="B541" s="1068">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8">
        <v>11</v>
      </c>
      <c r="B542" s="1068">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8">
        <v>12</v>
      </c>
      <c r="B543" s="1068">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8">
        <v>13</v>
      </c>
      <c r="B544" s="1068">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8">
        <v>14</v>
      </c>
      <c r="B545" s="1068">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8">
        <v>15</v>
      </c>
      <c r="B546" s="1068">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8">
        <v>16</v>
      </c>
      <c r="B547" s="1068">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8">
        <v>17</v>
      </c>
      <c r="B548" s="1068">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8">
        <v>18</v>
      </c>
      <c r="B549" s="1068">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8">
        <v>19</v>
      </c>
      <c r="B550" s="1068">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8">
        <v>20</v>
      </c>
      <c r="B551" s="1068">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8">
        <v>21</v>
      </c>
      <c r="B552" s="1068">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8">
        <v>22</v>
      </c>
      <c r="B553" s="1068">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8">
        <v>23</v>
      </c>
      <c r="B554" s="1068">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8">
        <v>24</v>
      </c>
      <c r="B555" s="1068">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8">
        <v>25</v>
      </c>
      <c r="B556" s="1068">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8">
        <v>26</v>
      </c>
      <c r="B557" s="1068">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8">
        <v>27</v>
      </c>
      <c r="B558" s="1068">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8">
        <v>28</v>
      </c>
      <c r="B559" s="1068">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8">
        <v>29</v>
      </c>
      <c r="B560" s="1068">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8">
        <v>30</v>
      </c>
      <c r="B561" s="1068">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1"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51" t="s">
        <v>479</v>
      </c>
      <c r="AD564" s="151"/>
      <c r="AE564" s="151"/>
      <c r="AF564" s="151"/>
      <c r="AG564" s="151"/>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68">
        <v>1</v>
      </c>
      <c r="B565" s="1068">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8">
        <v>2</v>
      </c>
      <c r="B566" s="1068">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8">
        <v>3</v>
      </c>
      <c r="B567" s="1068">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8">
        <v>4</v>
      </c>
      <c r="B568" s="1068">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8">
        <v>5</v>
      </c>
      <c r="B569" s="1068">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8">
        <v>6</v>
      </c>
      <c r="B570" s="1068">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8">
        <v>7</v>
      </c>
      <c r="B571" s="1068">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8">
        <v>8</v>
      </c>
      <c r="B572" s="1068">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8">
        <v>9</v>
      </c>
      <c r="B573" s="1068">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8">
        <v>10</v>
      </c>
      <c r="B574" s="1068">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8">
        <v>11</v>
      </c>
      <c r="B575" s="1068">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8">
        <v>12</v>
      </c>
      <c r="B576" s="1068">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8">
        <v>13</v>
      </c>
      <c r="B577" s="1068">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8">
        <v>14</v>
      </c>
      <c r="B578" s="1068">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8">
        <v>15</v>
      </c>
      <c r="B579" s="1068">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8">
        <v>16</v>
      </c>
      <c r="B580" s="1068">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8">
        <v>17</v>
      </c>
      <c r="B581" s="1068">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8">
        <v>18</v>
      </c>
      <c r="B582" s="1068">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8">
        <v>19</v>
      </c>
      <c r="B583" s="1068">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8">
        <v>20</v>
      </c>
      <c r="B584" s="1068">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8">
        <v>21</v>
      </c>
      <c r="B585" s="1068">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8">
        <v>22</v>
      </c>
      <c r="B586" s="1068">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8">
        <v>23</v>
      </c>
      <c r="B587" s="1068">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8">
        <v>24</v>
      </c>
      <c r="B588" s="1068">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8">
        <v>25</v>
      </c>
      <c r="B589" s="1068">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8">
        <v>26</v>
      </c>
      <c r="B590" s="1068">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8">
        <v>27</v>
      </c>
      <c r="B591" s="1068">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8">
        <v>28</v>
      </c>
      <c r="B592" s="1068">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8">
        <v>29</v>
      </c>
      <c r="B593" s="1068">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8">
        <v>30</v>
      </c>
      <c r="B594" s="1068">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1"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51" t="s">
        <v>479</v>
      </c>
      <c r="AD597" s="151"/>
      <c r="AE597" s="151"/>
      <c r="AF597" s="151"/>
      <c r="AG597" s="151"/>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68">
        <v>1</v>
      </c>
      <c r="B598" s="1068">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8">
        <v>2</v>
      </c>
      <c r="B599" s="1068">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8">
        <v>3</v>
      </c>
      <c r="B600" s="1068">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8">
        <v>4</v>
      </c>
      <c r="B601" s="1068">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8">
        <v>5</v>
      </c>
      <c r="B602" s="1068">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8">
        <v>6</v>
      </c>
      <c r="B603" s="1068">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8">
        <v>7</v>
      </c>
      <c r="B604" s="1068">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8">
        <v>8</v>
      </c>
      <c r="B605" s="1068">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8">
        <v>9</v>
      </c>
      <c r="B606" s="1068">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8">
        <v>10</v>
      </c>
      <c r="B607" s="1068">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8">
        <v>11</v>
      </c>
      <c r="B608" s="1068">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8">
        <v>12</v>
      </c>
      <c r="B609" s="1068">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8">
        <v>13</v>
      </c>
      <c r="B610" s="1068">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8">
        <v>14</v>
      </c>
      <c r="B611" s="1068">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8">
        <v>15</v>
      </c>
      <c r="B612" s="1068">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8">
        <v>16</v>
      </c>
      <c r="B613" s="1068">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8">
        <v>17</v>
      </c>
      <c r="B614" s="1068">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8">
        <v>18</v>
      </c>
      <c r="B615" s="1068">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8">
        <v>19</v>
      </c>
      <c r="B616" s="1068">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8">
        <v>20</v>
      </c>
      <c r="B617" s="1068">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8">
        <v>21</v>
      </c>
      <c r="B618" s="1068">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8">
        <v>22</v>
      </c>
      <c r="B619" s="1068">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8">
        <v>23</v>
      </c>
      <c r="B620" s="1068">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8">
        <v>24</v>
      </c>
      <c r="B621" s="1068">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8">
        <v>25</v>
      </c>
      <c r="B622" s="1068">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8">
        <v>26</v>
      </c>
      <c r="B623" s="1068">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8">
        <v>27</v>
      </c>
      <c r="B624" s="1068">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8">
        <v>28</v>
      </c>
      <c r="B625" s="1068">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8">
        <v>29</v>
      </c>
      <c r="B626" s="1068">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8">
        <v>30</v>
      </c>
      <c r="B627" s="1068">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1"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51" t="s">
        <v>479</v>
      </c>
      <c r="AD630" s="151"/>
      <c r="AE630" s="151"/>
      <c r="AF630" s="151"/>
      <c r="AG630" s="151"/>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68">
        <v>1</v>
      </c>
      <c r="B631" s="1068">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8">
        <v>2</v>
      </c>
      <c r="B632" s="1068">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8">
        <v>3</v>
      </c>
      <c r="B633" s="1068">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8">
        <v>4</v>
      </c>
      <c r="B634" s="1068">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8">
        <v>5</v>
      </c>
      <c r="B635" s="1068">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8">
        <v>6</v>
      </c>
      <c r="B636" s="1068">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8">
        <v>7</v>
      </c>
      <c r="B637" s="1068">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8">
        <v>8</v>
      </c>
      <c r="B638" s="1068">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8">
        <v>9</v>
      </c>
      <c r="B639" s="1068">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8">
        <v>10</v>
      </c>
      <c r="B640" s="1068">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8">
        <v>11</v>
      </c>
      <c r="B641" s="1068">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8">
        <v>12</v>
      </c>
      <c r="B642" s="1068">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8">
        <v>13</v>
      </c>
      <c r="B643" s="1068">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8">
        <v>14</v>
      </c>
      <c r="B644" s="1068">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8">
        <v>15</v>
      </c>
      <c r="B645" s="1068">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8">
        <v>16</v>
      </c>
      <c r="B646" s="1068">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8">
        <v>17</v>
      </c>
      <c r="B647" s="1068">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8">
        <v>18</v>
      </c>
      <c r="B648" s="1068">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8">
        <v>19</v>
      </c>
      <c r="B649" s="1068">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8">
        <v>20</v>
      </c>
      <c r="B650" s="1068">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8">
        <v>21</v>
      </c>
      <c r="B651" s="1068">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8">
        <v>22</v>
      </c>
      <c r="B652" s="1068">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8">
        <v>23</v>
      </c>
      <c r="B653" s="1068">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8">
        <v>24</v>
      </c>
      <c r="B654" s="1068">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8">
        <v>25</v>
      </c>
      <c r="B655" s="1068">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8">
        <v>26</v>
      </c>
      <c r="B656" s="1068">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8">
        <v>27</v>
      </c>
      <c r="B657" s="1068">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8">
        <v>28</v>
      </c>
      <c r="B658" s="1068">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8">
        <v>29</v>
      </c>
      <c r="B659" s="1068">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8">
        <v>30</v>
      </c>
      <c r="B660" s="1068">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1"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51" t="s">
        <v>479</v>
      </c>
      <c r="AD663" s="151"/>
      <c r="AE663" s="151"/>
      <c r="AF663" s="151"/>
      <c r="AG663" s="151"/>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68">
        <v>1</v>
      </c>
      <c r="B664" s="1068">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8">
        <v>2</v>
      </c>
      <c r="B665" s="1068">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8">
        <v>3</v>
      </c>
      <c r="B666" s="1068">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8">
        <v>4</v>
      </c>
      <c r="B667" s="1068">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8">
        <v>5</v>
      </c>
      <c r="B668" s="1068">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8">
        <v>6</v>
      </c>
      <c r="B669" s="1068">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8">
        <v>7</v>
      </c>
      <c r="B670" s="1068">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8">
        <v>8</v>
      </c>
      <c r="B671" s="1068">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8">
        <v>9</v>
      </c>
      <c r="B672" s="1068">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8">
        <v>10</v>
      </c>
      <c r="B673" s="1068">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8">
        <v>11</v>
      </c>
      <c r="B674" s="1068">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8">
        <v>12</v>
      </c>
      <c r="B675" s="1068">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8">
        <v>13</v>
      </c>
      <c r="B676" s="1068">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8">
        <v>14</v>
      </c>
      <c r="B677" s="1068">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8">
        <v>15</v>
      </c>
      <c r="B678" s="1068">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8">
        <v>16</v>
      </c>
      <c r="B679" s="1068">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8">
        <v>17</v>
      </c>
      <c r="B680" s="1068">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8">
        <v>18</v>
      </c>
      <c r="B681" s="1068">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8">
        <v>19</v>
      </c>
      <c r="B682" s="1068">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8">
        <v>20</v>
      </c>
      <c r="B683" s="1068">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8">
        <v>21</v>
      </c>
      <c r="B684" s="1068">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8">
        <v>22</v>
      </c>
      <c r="B685" s="1068">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8">
        <v>23</v>
      </c>
      <c r="B686" s="1068">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8">
        <v>24</v>
      </c>
      <c r="B687" s="1068">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8">
        <v>25</v>
      </c>
      <c r="B688" s="1068">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8">
        <v>26</v>
      </c>
      <c r="B689" s="1068">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8">
        <v>27</v>
      </c>
      <c r="B690" s="1068">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8">
        <v>28</v>
      </c>
      <c r="B691" s="1068">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8">
        <v>29</v>
      </c>
      <c r="B692" s="1068">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8">
        <v>30</v>
      </c>
      <c r="B693" s="1068">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1"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51" t="s">
        <v>479</v>
      </c>
      <c r="AD696" s="151"/>
      <c r="AE696" s="151"/>
      <c r="AF696" s="151"/>
      <c r="AG696" s="151"/>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68">
        <v>1</v>
      </c>
      <c r="B697" s="1068">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8">
        <v>2</v>
      </c>
      <c r="B698" s="1068">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8">
        <v>3</v>
      </c>
      <c r="B699" s="1068">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8">
        <v>4</v>
      </c>
      <c r="B700" s="1068">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8">
        <v>5</v>
      </c>
      <c r="B701" s="1068">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8">
        <v>6</v>
      </c>
      <c r="B702" s="1068">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8">
        <v>7</v>
      </c>
      <c r="B703" s="1068">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8">
        <v>8</v>
      </c>
      <c r="B704" s="1068">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8">
        <v>9</v>
      </c>
      <c r="B705" s="1068">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8">
        <v>10</v>
      </c>
      <c r="B706" s="1068">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8">
        <v>11</v>
      </c>
      <c r="B707" s="1068">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8">
        <v>12</v>
      </c>
      <c r="B708" s="1068">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8">
        <v>13</v>
      </c>
      <c r="B709" s="1068">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8">
        <v>14</v>
      </c>
      <c r="B710" s="1068">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8">
        <v>15</v>
      </c>
      <c r="B711" s="1068">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8">
        <v>16</v>
      </c>
      <c r="B712" s="1068">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8">
        <v>17</v>
      </c>
      <c r="B713" s="1068">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8">
        <v>18</v>
      </c>
      <c r="B714" s="1068">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8">
        <v>19</v>
      </c>
      <c r="B715" s="1068">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8">
        <v>20</v>
      </c>
      <c r="B716" s="1068">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8">
        <v>21</v>
      </c>
      <c r="B717" s="1068">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8">
        <v>22</v>
      </c>
      <c r="B718" s="1068">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8">
        <v>23</v>
      </c>
      <c r="B719" s="1068">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8">
        <v>24</v>
      </c>
      <c r="B720" s="1068">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8">
        <v>25</v>
      </c>
      <c r="B721" s="1068">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8">
        <v>26</v>
      </c>
      <c r="B722" s="1068">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8">
        <v>27</v>
      </c>
      <c r="B723" s="1068">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8">
        <v>28</v>
      </c>
      <c r="B724" s="1068">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8">
        <v>29</v>
      </c>
      <c r="B725" s="1068">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8">
        <v>30</v>
      </c>
      <c r="B726" s="1068">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1"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51" t="s">
        <v>479</v>
      </c>
      <c r="AD729" s="151"/>
      <c r="AE729" s="151"/>
      <c r="AF729" s="151"/>
      <c r="AG729" s="151"/>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68">
        <v>1</v>
      </c>
      <c r="B730" s="1068">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8">
        <v>2</v>
      </c>
      <c r="B731" s="1068">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8">
        <v>3</v>
      </c>
      <c r="B732" s="1068">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8">
        <v>4</v>
      </c>
      <c r="B733" s="1068">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8">
        <v>5</v>
      </c>
      <c r="B734" s="1068">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8">
        <v>6</v>
      </c>
      <c r="B735" s="1068">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8">
        <v>7</v>
      </c>
      <c r="B736" s="1068">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8">
        <v>8</v>
      </c>
      <c r="B737" s="1068">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8">
        <v>9</v>
      </c>
      <c r="B738" s="1068">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8">
        <v>10</v>
      </c>
      <c r="B739" s="1068">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8">
        <v>11</v>
      </c>
      <c r="B740" s="1068">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8">
        <v>12</v>
      </c>
      <c r="B741" s="1068">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8">
        <v>13</v>
      </c>
      <c r="B742" s="1068">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8">
        <v>14</v>
      </c>
      <c r="B743" s="1068">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8">
        <v>15</v>
      </c>
      <c r="B744" s="1068">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8">
        <v>16</v>
      </c>
      <c r="B745" s="1068">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8">
        <v>17</v>
      </c>
      <c r="B746" s="1068">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8">
        <v>18</v>
      </c>
      <c r="B747" s="1068">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8">
        <v>19</v>
      </c>
      <c r="B748" s="1068">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8">
        <v>20</v>
      </c>
      <c r="B749" s="1068">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8">
        <v>21</v>
      </c>
      <c r="B750" s="1068">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8">
        <v>22</v>
      </c>
      <c r="B751" s="1068">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8">
        <v>23</v>
      </c>
      <c r="B752" s="1068">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8">
        <v>24</v>
      </c>
      <c r="B753" s="1068">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8">
        <v>25</v>
      </c>
      <c r="B754" s="1068">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8">
        <v>26</v>
      </c>
      <c r="B755" s="1068">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8">
        <v>27</v>
      </c>
      <c r="B756" s="1068">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8">
        <v>28</v>
      </c>
      <c r="B757" s="1068">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8">
        <v>29</v>
      </c>
      <c r="B758" s="1068">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8">
        <v>30</v>
      </c>
      <c r="B759" s="1068">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1"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51" t="s">
        <v>479</v>
      </c>
      <c r="AD762" s="151"/>
      <c r="AE762" s="151"/>
      <c r="AF762" s="151"/>
      <c r="AG762" s="151"/>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68">
        <v>1</v>
      </c>
      <c r="B763" s="1068">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8">
        <v>2</v>
      </c>
      <c r="B764" s="1068">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8">
        <v>3</v>
      </c>
      <c r="B765" s="1068">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8">
        <v>4</v>
      </c>
      <c r="B766" s="1068">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8">
        <v>5</v>
      </c>
      <c r="B767" s="1068">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8">
        <v>6</v>
      </c>
      <c r="B768" s="1068">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8">
        <v>7</v>
      </c>
      <c r="B769" s="1068">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8">
        <v>8</v>
      </c>
      <c r="B770" s="1068">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8">
        <v>9</v>
      </c>
      <c r="B771" s="1068">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8">
        <v>10</v>
      </c>
      <c r="B772" s="1068">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8">
        <v>11</v>
      </c>
      <c r="B773" s="1068">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8">
        <v>12</v>
      </c>
      <c r="B774" s="1068">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8">
        <v>13</v>
      </c>
      <c r="B775" s="1068">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8">
        <v>14</v>
      </c>
      <c r="B776" s="1068">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8">
        <v>15</v>
      </c>
      <c r="B777" s="1068">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8">
        <v>16</v>
      </c>
      <c r="B778" s="1068">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8">
        <v>17</v>
      </c>
      <c r="B779" s="1068">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8">
        <v>18</v>
      </c>
      <c r="B780" s="1068">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8">
        <v>19</v>
      </c>
      <c r="B781" s="1068">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8">
        <v>20</v>
      </c>
      <c r="B782" s="1068">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8">
        <v>21</v>
      </c>
      <c r="B783" s="1068">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8">
        <v>22</v>
      </c>
      <c r="B784" s="1068">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8">
        <v>23</v>
      </c>
      <c r="B785" s="1068">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8">
        <v>24</v>
      </c>
      <c r="B786" s="1068">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8">
        <v>25</v>
      </c>
      <c r="B787" s="1068">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8">
        <v>26</v>
      </c>
      <c r="B788" s="1068">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8">
        <v>27</v>
      </c>
      <c r="B789" s="1068">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8">
        <v>28</v>
      </c>
      <c r="B790" s="1068">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8">
        <v>29</v>
      </c>
      <c r="B791" s="1068">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8">
        <v>30</v>
      </c>
      <c r="B792" s="1068">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1"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51" t="s">
        <v>479</v>
      </c>
      <c r="AD795" s="151"/>
      <c r="AE795" s="151"/>
      <c r="AF795" s="151"/>
      <c r="AG795" s="151"/>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68">
        <v>1</v>
      </c>
      <c r="B796" s="1068">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8">
        <v>2</v>
      </c>
      <c r="B797" s="1068">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8">
        <v>3</v>
      </c>
      <c r="B798" s="1068">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8">
        <v>4</v>
      </c>
      <c r="B799" s="1068">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8">
        <v>5</v>
      </c>
      <c r="B800" s="1068">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8">
        <v>6</v>
      </c>
      <c r="B801" s="1068">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8">
        <v>7</v>
      </c>
      <c r="B802" s="1068">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8">
        <v>8</v>
      </c>
      <c r="B803" s="1068">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8">
        <v>9</v>
      </c>
      <c r="B804" s="1068">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8">
        <v>10</v>
      </c>
      <c r="B805" s="1068">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8">
        <v>11</v>
      </c>
      <c r="B806" s="1068">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8">
        <v>12</v>
      </c>
      <c r="B807" s="1068">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8">
        <v>13</v>
      </c>
      <c r="B808" s="1068">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8">
        <v>14</v>
      </c>
      <c r="B809" s="1068">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8">
        <v>15</v>
      </c>
      <c r="B810" s="1068">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8">
        <v>16</v>
      </c>
      <c r="B811" s="1068">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8">
        <v>17</v>
      </c>
      <c r="B812" s="1068">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8">
        <v>18</v>
      </c>
      <c r="B813" s="1068">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8">
        <v>19</v>
      </c>
      <c r="B814" s="1068">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8">
        <v>20</v>
      </c>
      <c r="B815" s="1068">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8">
        <v>21</v>
      </c>
      <c r="B816" s="1068">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8">
        <v>22</v>
      </c>
      <c r="B817" s="1068">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8">
        <v>23</v>
      </c>
      <c r="B818" s="1068">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8">
        <v>24</v>
      </c>
      <c r="B819" s="1068">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8">
        <v>25</v>
      </c>
      <c r="B820" s="1068">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8">
        <v>26</v>
      </c>
      <c r="B821" s="1068">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8">
        <v>27</v>
      </c>
      <c r="B822" s="1068">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8">
        <v>28</v>
      </c>
      <c r="B823" s="1068">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8">
        <v>29</v>
      </c>
      <c r="B824" s="1068">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8">
        <v>30</v>
      </c>
      <c r="B825" s="1068">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1"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51" t="s">
        <v>479</v>
      </c>
      <c r="AD828" s="151"/>
      <c r="AE828" s="151"/>
      <c r="AF828" s="151"/>
      <c r="AG828" s="151"/>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68">
        <v>1</v>
      </c>
      <c r="B829" s="1068">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8">
        <v>2</v>
      </c>
      <c r="B830" s="1068">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8">
        <v>3</v>
      </c>
      <c r="B831" s="1068">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8">
        <v>4</v>
      </c>
      <c r="B832" s="1068">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8">
        <v>5</v>
      </c>
      <c r="B833" s="1068">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8">
        <v>6</v>
      </c>
      <c r="B834" s="1068">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8">
        <v>7</v>
      </c>
      <c r="B835" s="1068">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8">
        <v>8</v>
      </c>
      <c r="B836" s="1068">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8">
        <v>9</v>
      </c>
      <c r="B837" s="1068">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8">
        <v>10</v>
      </c>
      <c r="B838" s="106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8">
        <v>11</v>
      </c>
      <c r="B839" s="106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8">
        <v>12</v>
      </c>
      <c r="B840" s="1068">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8">
        <v>13</v>
      </c>
      <c r="B841" s="106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8">
        <v>14</v>
      </c>
      <c r="B842" s="106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8">
        <v>15</v>
      </c>
      <c r="B843" s="106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8">
        <v>16</v>
      </c>
      <c r="B844" s="106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8">
        <v>17</v>
      </c>
      <c r="B845" s="106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8">
        <v>18</v>
      </c>
      <c r="B846" s="106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8">
        <v>19</v>
      </c>
      <c r="B847" s="106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8">
        <v>20</v>
      </c>
      <c r="B848" s="106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8">
        <v>21</v>
      </c>
      <c r="B849" s="106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8">
        <v>22</v>
      </c>
      <c r="B850" s="106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8">
        <v>23</v>
      </c>
      <c r="B851" s="106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8">
        <v>24</v>
      </c>
      <c r="B852" s="106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8">
        <v>25</v>
      </c>
      <c r="B853" s="106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8">
        <v>26</v>
      </c>
      <c r="B854" s="106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8">
        <v>27</v>
      </c>
      <c r="B855" s="106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8">
        <v>28</v>
      </c>
      <c r="B856" s="106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8">
        <v>29</v>
      </c>
      <c r="B857" s="106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8">
        <v>30</v>
      </c>
      <c r="B858" s="106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1"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51" t="s">
        <v>479</v>
      </c>
      <c r="AD861" s="151"/>
      <c r="AE861" s="151"/>
      <c r="AF861" s="151"/>
      <c r="AG861" s="151"/>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68">
        <v>1</v>
      </c>
      <c r="B862" s="106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8">
        <v>2</v>
      </c>
      <c r="B863" s="106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8">
        <v>3</v>
      </c>
      <c r="B864" s="106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8">
        <v>4</v>
      </c>
      <c r="B865" s="106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8">
        <v>5</v>
      </c>
      <c r="B866" s="106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8">
        <v>6</v>
      </c>
      <c r="B867" s="106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8">
        <v>7</v>
      </c>
      <c r="B868" s="1068">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8">
        <v>8</v>
      </c>
      <c r="B869" s="1068">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8">
        <v>9</v>
      </c>
      <c r="B870" s="1068">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8">
        <v>10</v>
      </c>
      <c r="B871" s="106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8">
        <v>11</v>
      </c>
      <c r="B872" s="106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8">
        <v>12</v>
      </c>
      <c r="B873" s="1068">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8">
        <v>13</v>
      </c>
      <c r="B874" s="106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8">
        <v>14</v>
      </c>
      <c r="B875" s="106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8">
        <v>15</v>
      </c>
      <c r="B876" s="106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8">
        <v>16</v>
      </c>
      <c r="B877" s="106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8">
        <v>17</v>
      </c>
      <c r="B878" s="106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8">
        <v>18</v>
      </c>
      <c r="B879" s="106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8">
        <v>19</v>
      </c>
      <c r="B880" s="106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8">
        <v>20</v>
      </c>
      <c r="B881" s="106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8">
        <v>21</v>
      </c>
      <c r="B882" s="106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8">
        <v>22</v>
      </c>
      <c r="B883" s="106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8">
        <v>23</v>
      </c>
      <c r="B884" s="106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8">
        <v>24</v>
      </c>
      <c r="B885" s="106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8">
        <v>25</v>
      </c>
      <c r="B886" s="106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8">
        <v>26</v>
      </c>
      <c r="B887" s="106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8">
        <v>27</v>
      </c>
      <c r="B888" s="106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8">
        <v>28</v>
      </c>
      <c r="B889" s="106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8">
        <v>29</v>
      </c>
      <c r="B890" s="106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8">
        <v>30</v>
      </c>
      <c r="B891" s="106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1"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51" t="s">
        <v>479</v>
      </c>
      <c r="AD894" s="151"/>
      <c r="AE894" s="151"/>
      <c r="AF894" s="151"/>
      <c r="AG894" s="151"/>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68">
        <v>1</v>
      </c>
      <c r="B895" s="106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8">
        <v>2</v>
      </c>
      <c r="B896" s="106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8">
        <v>3</v>
      </c>
      <c r="B897" s="106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8">
        <v>4</v>
      </c>
      <c r="B898" s="106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8">
        <v>5</v>
      </c>
      <c r="B899" s="106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8">
        <v>6</v>
      </c>
      <c r="B900" s="106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8">
        <v>7</v>
      </c>
      <c r="B901" s="1068">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8">
        <v>8</v>
      </c>
      <c r="B902" s="1068">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8">
        <v>9</v>
      </c>
      <c r="B903" s="106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8">
        <v>10</v>
      </c>
      <c r="B904" s="106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8">
        <v>11</v>
      </c>
      <c r="B905" s="106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8">
        <v>12</v>
      </c>
      <c r="B906" s="1068">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8">
        <v>13</v>
      </c>
      <c r="B907" s="106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8">
        <v>14</v>
      </c>
      <c r="B908" s="106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8">
        <v>15</v>
      </c>
      <c r="B909" s="106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8">
        <v>16</v>
      </c>
      <c r="B910" s="106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8">
        <v>17</v>
      </c>
      <c r="B911" s="106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8">
        <v>18</v>
      </c>
      <c r="B912" s="106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8">
        <v>19</v>
      </c>
      <c r="B913" s="106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8">
        <v>20</v>
      </c>
      <c r="B914" s="106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8">
        <v>21</v>
      </c>
      <c r="B915" s="106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8">
        <v>22</v>
      </c>
      <c r="B916" s="106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8">
        <v>23</v>
      </c>
      <c r="B917" s="106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8">
        <v>24</v>
      </c>
      <c r="B918" s="106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8">
        <v>25</v>
      </c>
      <c r="B919" s="106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8">
        <v>26</v>
      </c>
      <c r="B920" s="106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8">
        <v>27</v>
      </c>
      <c r="B921" s="106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8">
        <v>28</v>
      </c>
      <c r="B922" s="106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8">
        <v>29</v>
      </c>
      <c r="B923" s="106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8">
        <v>30</v>
      </c>
      <c r="B924" s="106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1"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51" t="s">
        <v>479</v>
      </c>
      <c r="AD927" s="151"/>
      <c r="AE927" s="151"/>
      <c r="AF927" s="151"/>
      <c r="AG927" s="151"/>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68">
        <v>1</v>
      </c>
      <c r="B928" s="106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8">
        <v>2</v>
      </c>
      <c r="B929" s="106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8">
        <v>3</v>
      </c>
      <c r="B930" s="106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8">
        <v>4</v>
      </c>
      <c r="B931" s="106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8">
        <v>5</v>
      </c>
      <c r="B932" s="106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8">
        <v>6</v>
      </c>
      <c r="B933" s="106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8">
        <v>7</v>
      </c>
      <c r="B934" s="1068">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8">
        <v>8</v>
      </c>
      <c r="B935" s="1068">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8">
        <v>9</v>
      </c>
      <c r="B936" s="106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8">
        <v>10</v>
      </c>
      <c r="B937" s="106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8">
        <v>11</v>
      </c>
      <c r="B938" s="106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8">
        <v>12</v>
      </c>
      <c r="B939" s="1068">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8">
        <v>13</v>
      </c>
      <c r="B940" s="106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8">
        <v>14</v>
      </c>
      <c r="B941" s="106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8">
        <v>15</v>
      </c>
      <c r="B942" s="106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8">
        <v>16</v>
      </c>
      <c r="B943" s="106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8">
        <v>17</v>
      </c>
      <c r="B944" s="106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8">
        <v>18</v>
      </c>
      <c r="B945" s="106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8">
        <v>19</v>
      </c>
      <c r="B946" s="106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8">
        <v>20</v>
      </c>
      <c r="B947" s="106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8">
        <v>21</v>
      </c>
      <c r="B948" s="106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8">
        <v>22</v>
      </c>
      <c r="B949" s="106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8">
        <v>23</v>
      </c>
      <c r="B950" s="106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8">
        <v>24</v>
      </c>
      <c r="B951" s="106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8">
        <v>25</v>
      </c>
      <c r="B952" s="106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8">
        <v>26</v>
      </c>
      <c r="B953" s="106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8">
        <v>27</v>
      </c>
      <c r="B954" s="106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8">
        <v>28</v>
      </c>
      <c r="B955" s="106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8">
        <v>29</v>
      </c>
      <c r="B956" s="106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8">
        <v>30</v>
      </c>
      <c r="B957" s="106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1"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51" t="s">
        <v>479</v>
      </c>
      <c r="AD960" s="151"/>
      <c r="AE960" s="151"/>
      <c r="AF960" s="151"/>
      <c r="AG960" s="151"/>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68">
        <v>1</v>
      </c>
      <c r="B961" s="106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8">
        <v>2</v>
      </c>
      <c r="B962" s="106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8">
        <v>3</v>
      </c>
      <c r="B963" s="106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8">
        <v>4</v>
      </c>
      <c r="B964" s="106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8">
        <v>5</v>
      </c>
      <c r="B965" s="106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8">
        <v>6</v>
      </c>
      <c r="B966" s="106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8">
        <v>7</v>
      </c>
      <c r="B967" s="1068">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8">
        <v>8</v>
      </c>
      <c r="B968" s="1068">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8">
        <v>9</v>
      </c>
      <c r="B969" s="106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8">
        <v>10</v>
      </c>
      <c r="B970" s="106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8">
        <v>11</v>
      </c>
      <c r="B971" s="106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8">
        <v>12</v>
      </c>
      <c r="B972" s="1068">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8">
        <v>13</v>
      </c>
      <c r="B973" s="106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8">
        <v>14</v>
      </c>
      <c r="B974" s="106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8">
        <v>15</v>
      </c>
      <c r="B975" s="106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8">
        <v>16</v>
      </c>
      <c r="B976" s="106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8">
        <v>17</v>
      </c>
      <c r="B977" s="106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8">
        <v>18</v>
      </c>
      <c r="B978" s="106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8">
        <v>19</v>
      </c>
      <c r="B979" s="106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8">
        <v>20</v>
      </c>
      <c r="B980" s="106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8">
        <v>21</v>
      </c>
      <c r="B981" s="106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8">
        <v>22</v>
      </c>
      <c r="B982" s="106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8">
        <v>23</v>
      </c>
      <c r="B983" s="106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8">
        <v>24</v>
      </c>
      <c r="B984" s="106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8">
        <v>25</v>
      </c>
      <c r="B985" s="106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8">
        <v>26</v>
      </c>
      <c r="B986" s="106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8">
        <v>27</v>
      </c>
      <c r="B987" s="106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8">
        <v>28</v>
      </c>
      <c r="B988" s="106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8">
        <v>29</v>
      </c>
      <c r="B989" s="106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8">
        <v>30</v>
      </c>
      <c r="B990" s="106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1"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51" t="s">
        <v>479</v>
      </c>
      <c r="AD993" s="151"/>
      <c r="AE993" s="151"/>
      <c r="AF993" s="151"/>
      <c r="AG993" s="151"/>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68">
        <v>1</v>
      </c>
      <c r="B994" s="106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8">
        <v>2</v>
      </c>
      <c r="B995" s="106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8">
        <v>3</v>
      </c>
      <c r="B996" s="106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8">
        <v>4</v>
      </c>
      <c r="B997" s="106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8">
        <v>5</v>
      </c>
      <c r="B998" s="106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8">
        <v>6</v>
      </c>
      <c r="B999" s="106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8">
        <v>7</v>
      </c>
      <c r="B1000" s="1068">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8">
        <v>8</v>
      </c>
      <c r="B1001" s="1068">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8">
        <v>9</v>
      </c>
      <c r="B1002" s="106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8">
        <v>10</v>
      </c>
      <c r="B1003" s="106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8">
        <v>11</v>
      </c>
      <c r="B1004" s="106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8">
        <v>12</v>
      </c>
      <c r="B1005" s="1068">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8">
        <v>13</v>
      </c>
      <c r="B1006" s="106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8">
        <v>14</v>
      </c>
      <c r="B1007" s="106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8">
        <v>15</v>
      </c>
      <c r="B1008" s="106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8">
        <v>16</v>
      </c>
      <c r="B1009" s="106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8">
        <v>17</v>
      </c>
      <c r="B1010" s="106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8">
        <v>18</v>
      </c>
      <c r="B1011" s="106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8">
        <v>19</v>
      </c>
      <c r="B1012" s="106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8">
        <v>20</v>
      </c>
      <c r="B1013" s="106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8">
        <v>21</v>
      </c>
      <c r="B1014" s="106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8">
        <v>22</v>
      </c>
      <c r="B1015" s="106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8">
        <v>23</v>
      </c>
      <c r="B1016" s="106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8">
        <v>24</v>
      </c>
      <c r="B1017" s="106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8">
        <v>25</v>
      </c>
      <c r="B1018" s="106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8">
        <v>26</v>
      </c>
      <c r="B1019" s="106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8">
        <v>27</v>
      </c>
      <c r="B1020" s="106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8">
        <v>28</v>
      </c>
      <c r="B1021" s="106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8">
        <v>29</v>
      </c>
      <c r="B1022" s="106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8">
        <v>30</v>
      </c>
      <c r="B1023" s="106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1"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51" t="s">
        <v>479</v>
      </c>
      <c r="AD1026" s="151"/>
      <c r="AE1026" s="151"/>
      <c r="AF1026" s="151"/>
      <c r="AG1026" s="151"/>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68">
        <v>1</v>
      </c>
      <c r="B1027" s="106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8">
        <v>2</v>
      </c>
      <c r="B1028" s="106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8">
        <v>3</v>
      </c>
      <c r="B1029" s="106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8">
        <v>4</v>
      </c>
      <c r="B1030" s="106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8">
        <v>5</v>
      </c>
      <c r="B1031" s="106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8">
        <v>6</v>
      </c>
      <c r="B1032" s="106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8">
        <v>7</v>
      </c>
      <c r="B1033" s="1068">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8">
        <v>8</v>
      </c>
      <c r="B1034" s="1068">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8">
        <v>9</v>
      </c>
      <c r="B1035" s="106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8">
        <v>10</v>
      </c>
      <c r="B1036" s="106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8">
        <v>11</v>
      </c>
      <c r="B1037" s="106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8">
        <v>12</v>
      </c>
      <c r="B1038" s="1068">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8">
        <v>13</v>
      </c>
      <c r="B1039" s="106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8">
        <v>14</v>
      </c>
      <c r="B1040" s="106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8">
        <v>15</v>
      </c>
      <c r="B1041" s="106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8">
        <v>16</v>
      </c>
      <c r="B1042" s="106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8">
        <v>17</v>
      </c>
      <c r="B1043" s="106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8">
        <v>18</v>
      </c>
      <c r="B1044" s="106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8">
        <v>19</v>
      </c>
      <c r="B1045" s="106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8">
        <v>20</v>
      </c>
      <c r="B1046" s="106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8">
        <v>21</v>
      </c>
      <c r="B1047" s="106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8">
        <v>22</v>
      </c>
      <c r="B1048" s="106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8">
        <v>23</v>
      </c>
      <c r="B1049" s="106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8">
        <v>24</v>
      </c>
      <c r="B1050" s="106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8">
        <v>25</v>
      </c>
      <c r="B1051" s="106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8">
        <v>26</v>
      </c>
      <c r="B1052" s="106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8">
        <v>27</v>
      </c>
      <c r="B1053" s="106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8">
        <v>28</v>
      </c>
      <c r="B1054" s="106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8">
        <v>29</v>
      </c>
      <c r="B1055" s="106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8">
        <v>30</v>
      </c>
      <c r="B1056" s="106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1"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51" t="s">
        <v>479</v>
      </c>
      <c r="AD1059" s="151"/>
      <c r="AE1059" s="151"/>
      <c r="AF1059" s="151"/>
      <c r="AG1059" s="151"/>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68">
        <v>1</v>
      </c>
      <c r="B1060" s="106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8">
        <v>2</v>
      </c>
      <c r="B1061" s="106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8">
        <v>3</v>
      </c>
      <c r="B1062" s="106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8">
        <v>4</v>
      </c>
      <c r="B1063" s="106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8">
        <v>5</v>
      </c>
      <c r="B1064" s="106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8">
        <v>6</v>
      </c>
      <c r="B1065" s="106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8">
        <v>7</v>
      </c>
      <c r="B1066" s="1068">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8">
        <v>8</v>
      </c>
      <c r="B1067" s="1068">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8">
        <v>9</v>
      </c>
      <c r="B1068" s="106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8">
        <v>10</v>
      </c>
      <c r="B1069" s="106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8">
        <v>11</v>
      </c>
      <c r="B1070" s="106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8">
        <v>12</v>
      </c>
      <c r="B1071" s="1068">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8">
        <v>13</v>
      </c>
      <c r="B1072" s="106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8">
        <v>14</v>
      </c>
      <c r="B1073" s="106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8">
        <v>15</v>
      </c>
      <c r="B1074" s="106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8">
        <v>16</v>
      </c>
      <c r="B1075" s="106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8">
        <v>17</v>
      </c>
      <c r="B1076" s="106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8">
        <v>18</v>
      </c>
      <c r="B1077" s="106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8">
        <v>19</v>
      </c>
      <c r="B1078" s="106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8">
        <v>20</v>
      </c>
      <c r="B1079" s="106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8">
        <v>21</v>
      </c>
      <c r="B1080" s="106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8">
        <v>22</v>
      </c>
      <c r="B1081" s="106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8">
        <v>23</v>
      </c>
      <c r="B1082" s="106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8">
        <v>24</v>
      </c>
      <c r="B1083" s="106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8">
        <v>25</v>
      </c>
      <c r="B1084" s="106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8">
        <v>26</v>
      </c>
      <c r="B1085" s="106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8">
        <v>27</v>
      </c>
      <c r="B1086" s="106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8">
        <v>28</v>
      </c>
      <c r="B1087" s="106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8">
        <v>29</v>
      </c>
      <c r="B1088" s="106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8">
        <v>30</v>
      </c>
      <c r="B1089" s="106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1"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51" t="s">
        <v>479</v>
      </c>
      <c r="AD1092" s="151"/>
      <c r="AE1092" s="151"/>
      <c r="AF1092" s="151"/>
      <c r="AG1092" s="151"/>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68">
        <v>1</v>
      </c>
      <c r="B1093" s="106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8">
        <v>2</v>
      </c>
      <c r="B1094" s="106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8">
        <v>3</v>
      </c>
      <c r="B1095" s="106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8">
        <v>4</v>
      </c>
      <c r="B1096" s="106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8">
        <v>5</v>
      </c>
      <c r="B1097" s="106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8">
        <v>6</v>
      </c>
      <c r="B1098" s="106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8">
        <v>7</v>
      </c>
      <c r="B1099" s="1068">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8">
        <v>8</v>
      </c>
      <c r="B1100" s="1068">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8">
        <v>9</v>
      </c>
      <c r="B1101" s="1068">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8">
        <v>10</v>
      </c>
      <c r="B1102" s="1068">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8">
        <v>11</v>
      </c>
      <c r="B1103" s="1068">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8">
        <v>12</v>
      </c>
      <c r="B1104" s="1068">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8">
        <v>13</v>
      </c>
      <c r="B1105" s="1068">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8">
        <v>14</v>
      </c>
      <c r="B1106" s="1068">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8">
        <v>15</v>
      </c>
      <c r="B1107" s="1068">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8">
        <v>16</v>
      </c>
      <c r="B1108" s="1068">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8">
        <v>17</v>
      </c>
      <c r="B1109" s="1068">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8">
        <v>18</v>
      </c>
      <c r="B1110" s="1068">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8">
        <v>19</v>
      </c>
      <c r="B1111" s="1068">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8">
        <v>20</v>
      </c>
      <c r="B1112" s="1068">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8">
        <v>21</v>
      </c>
      <c r="B1113" s="1068">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8">
        <v>22</v>
      </c>
      <c r="B1114" s="1068">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8">
        <v>23</v>
      </c>
      <c r="B1115" s="1068">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8">
        <v>24</v>
      </c>
      <c r="B1116" s="1068">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8">
        <v>25</v>
      </c>
      <c r="B1117" s="1068">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8">
        <v>26</v>
      </c>
      <c r="B1118" s="1068">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8">
        <v>27</v>
      </c>
      <c r="B1119" s="1068">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8">
        <v>28</v>
      </c>
      <c r="B1120" s="1068">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8">
        <v>29</v>
      </c>
      <c r="B1121" s="1068">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8">
        <v>30</v>
      </c>
      <c r="B1122" s="1068">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1"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51" t="s">
        <v>479</v>
      </c>
      <c r="AD1125" s="151"/>
      <c r="AE1125" s="151"/>
      <c r="AF1125" s="151"/>
      <c r="AG1125" s="151"/>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68">
        <v>1</v>
      </c>
      <c r="B1126" s="1068">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8">
        <v>2</v>
      </c>
      <c r="B1127" s="1068">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8">
        <v>3</v>
      </c>
      <c r="B1128" s="1068">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8">
        <v>4</v>
      </c>
      <c r="B1129" s="1068">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8">
        <v>5</v>
      </c>
      <c r="B1130" s="1068">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8">
        <v>6</v>
      </c>
      <c r="B1131" s="1068">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8">
        <v>7</v>
      </c>
      <c r="B1132" s="1068">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8">
        <v>8</v>
      </c>
      <c r="B1133" s="1068">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8">
        <v>9</v>
      </c>
      <c r="B1134" s="1068">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8">
        <v>10</v>
      </c>
      <c r="B1135" s="1068">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8">
        <v>11</v>
      </c>
      <c r="B1136" s="1068">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8">
        <v>12</v>
      </c>
      <c r="B1137" s="1068">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8">
        <v>13</v>
      </c>
      <c r="B1138" s="1068">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8">
        <v>14</v>
      </c>
      <c r="B1139" s="1068">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8">
        <v>15</v>
      </c>
      <c r="B1140" s="1068">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8">
        <v>16</v>
      </c>
      <c r="B1141" s="1068">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8">
        <v>17</v>
      </c>
      <c r="B1142" s="1068">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8">
        <v>18</v>
      </c>
      <c r="B1143" s="1068">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8">
        <v>19</v>
      </c>
      <c r="B1144" s="1068">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8">
        <v>20</v>
      </c>
      <c r="B1145" s="1068">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8">
        <v>21</v>
      </c>
      <c r="B1146" s="1068">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8">
        <v>22</v>
      </c>
      <c r="B1147" s="1068">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8">
        <v>23</v>
      </c>
      <c r="B1148" s="1068">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8">
        <v>24</v>
      </c>
      <c r="B1149" s="1068">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8">
        <v>25</v>
      </c>
      <c r="B1150" s="1068">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8">
        <v>26</v>
      </c>
      <c r="B1151" s="1068">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8">
        <v>27</v>
      </c>
      <c r="B1152" s="1068">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8">
        <v>28</v>
      </c>
      <c r="B1153" s="1068">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8">
        <v>29</v>
      </c>
      <c r="B1154" s="1068">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8">
        <v>30</v>
      </c>
      <c r="B1155" s="1068">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1"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51" t="s">
        <v>479</v>
      </c>
      <c r="AD1158" s="151"/>
      <c r="AE1158" s="151"/>
      <c r="AF1158" s="151"/>
      <c r="AG1158" s="151"/>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68">
        <v>1</v>
      </c>
      <c r="B1159" s="1068">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8">
        <v>2</v>
      </c>
      <c r="B1160" s="1068">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8">
        <v>3</v>
      </c>
      <c r="B1161" s="1068">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8">
        <v>4</v>
      </c>
      <c r="B1162" s="1068">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8">
        <v>5</v>
      </c>
      <c r="B1163" s="1068">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8">
        <v>6</v>
      </c>
      <c r="B1164" s="1068">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8">
        <v>7</v>
      </c>
      <c r="B1165" s="1068">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8">
        <v>8</v>
      </c>
      <c r="B1166" s="1068">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8">
        <v>9</v>
      </c>
      <c r="B1167" s="1068">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8">
        <v>10</v>
      </c>
      <c r="B1168" s="1068">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8">
        <v>11</v>
      </c>
      <c r="B1169" s="1068">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8">
        <v>12</v>
      </c>
      <c r="B1170" s="1068">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8">
        <v>13</v>
      </c>
      <c r="B1171" s="1068">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8">
        <v>14</v>
      </c>
      <c r="B1172" s="1068">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8">
        <v>15</v>
      </c>
      <c r="B1173" s="1068">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8">
        <v>16</v>
      </c>
      <c r="B1174" s="1068">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8">
        <v>17</v>
      </c>
      <c r="B1175" s="1068">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8">
        <v>18</v>
      </c>
      <c r="B1176" s="1068">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8">
        <v>19</v>
      </c>
      <c r="B1177" s="1068">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8">
        <v>20</v>
      </c>
      <c r="B1178" s="1068">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8">
        <v>21</v>
      </c>
      <c r="B1179" s="1068">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8">
        <v>22</v>
      </c>
      <c r="B1180" s="1068">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8">
        <v>23</v>
      </c>
      <c r="B1181" s="1068">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8">
        <v>24</v>
      </c>
      <c r="B1182" s="1068">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8">
        <v>25</v>
      </c>
      <c r="B1183" s="1068">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8">
        <v>26</v>
      </c>
      <c r="B1184" s="1068">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8">
        <v>27</v>
      </c>
      <c r="B1185" s="1068">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8">
        <v>28</v>
      </c>
      <c r="B1186" s="1068">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8">
        <v>29</v>
      </c>
      <c r="B1187" s="1068">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8">
        <v>30</v>
      </c>
      <c r="B1188" s="1068">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1"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51" t="s">
        <v>479</v>
      </c>
      <c r="AD1191" s="151"/>
      <c r="AE1191" s="151"/>
      <c r="AF1191" s="151"/>
      <c r="AG1191" s="151"/>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68">
        <v>1</v>
      </c>
      <c r="B1192" s="1068">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8">
        <v>2</v>
      </c>
      <c r="B1193" s="1068">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8">
        <v>3</v>
      </c>
      <c r="B1194" s="1068">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8">
        <v>4</v>
      </c>
      <c r="B1195" s="1068">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8">
        <v>5</v>
      </c>
      <c r="B1196" s="1068">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8">
        <v>6</v>
      </c>
      <c r="B1197" s="1068">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8">
        <v>7</v>
      </c>
      <c r="B1198" s="1068">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8">
        <v>8</v>
      </c>
      <c r="B1199" s="1068">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8">
        <v>9</v>
      </c>
      <c r="B1200" s="1068">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8">
        <v>10</v>
      </c>
      <c r="B1201" s="1068">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8">
        <v>11</v>
      </c>
      <c r="B1202" s="1068">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8">
        <v>12</v>
      </c>
      <c r="B1203" s="1068">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8">
        <v>13</v>
      </c>
      <c r="B1204" s="1068">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8">
        <v>14</v>
      </c>
      <c r="B1205" s="1068">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8">
        <v>15</v>
      </c>
      <c r="B1206" s="1068">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8">
        <v>16</v>
      </c>
      <c r="B1207" s="1068">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8">
        <v>17</v>
      </c>
      <c r="B1208" s="1068">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8">
        <v>18</v>
      </c>
      <c r="B1209" s="1068">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8">
        <v>19</v>
      </c>
      <c r="B1210" s="1068">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8">
        <v>20</v>
      </c>
      <c r="B1211" s="1068">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8">
        <v>21</v>
      </c>
      <c r="B1212" s="1068">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8">
        <v>22</v>
      </c>
      <c r="B1213" s="1068">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8">
        <v>23</v>
      </c>
      <c r="B1214" s="1068">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8">
        <v>24</v>
      </c>
      <c r="B1215" s="1068">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8">
        <v>25</v>
      </c>
      <c r="B1216" s="1068">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8">
        <v>26</v>
      </c>
      <c r="B1217" s="1068">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8">
        <v>27</v>
      </c>
      <c r="B1218" s="1068">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8">
        <v>28</v>
      </c>
      <c r="B1219" s="1068">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8">
        <v>29</v>
      </c>
      <c r="B1220" s="1068">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8">
        <v>30</v>
      </c>
      <c r="B1221" s="1068">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1"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51" t="s">
        <v>479</v>
      </c>
      <c r="AD1224" s="151"/>
      <c r="AE1224" s="151"/>
      <c r="AF1224" s="151"/>
      <c r="AG1224" s="151"/>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68">
        <v>1</v>
      </c>
      <c r="B1225" s="1068">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8">
        <v>2</v>
      </c>
      <c r="B1226" s="1068">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8">
        <v>3</v>
      </c>
      <c r="B1227" s="1068">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8">
        <v>4</v>
      </c>
      <c r="B1228" s="1068">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8">
        <v>5</v>
      </c>
      <c r="B1229" s="1068">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8">
        <v>6</v>
      </c>
      <c r="B1230" s="1068">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8">
        <v>7</v>
      </c>
      <c r="B1231" s="1068">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8">
        <v>8</v>
      </c>
      <c r="B1232" s="1068">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8">
        <v>9</v>
      </c>
      <c r="B1233" s="1068">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8">
        <v>10</v>
      </c>
      <c r="B1234" s="1068">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8">
        <v>11</v>
      </c>
      <c r="B1235" s="1068">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8">
        <v>12</v>
      </c>
      <c r="B1236" s="1068">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8">
        <v>13</v>
      </c>
      <c r="B1237" s="1068">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8">
        <v>14</v>
      </c>
      <c r="B1238" s="1068">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8">
        <v>15</v>
      </c>
      <c r="B1239" s="1068">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8">
        <v>16</v>
      </c>
      <c r="B1240" s="1068">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8">
        <v>17</v>
      </c>
      <c r="B1241" s="1068">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8">
        <v>18</v>
      </c>
      <c r="B1242" s="1068">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8">
        <v>19</v>
      </c>
      <c r="B1243" s="1068">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8">
        <v>20</v>
      </c>
      <c r="B1244" s="1068">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8">
        <v>21</v>
      </c>
      <c r="B1245" s="1068">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8">
        <v>22</v>
      </c>
      <c r="B1246" s="1068">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8">
        <v>23</v>
      </c>
      <c r="B1247" s="1068">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8">
        <v>24</v>
      </c>
      <c r="B1248" s="1068">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8">
        <v>25</v>
      </c>
      <c r="B1249" s="1068">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8">
        <v>26</v>
      </c>
      <c r="B1250" s="1068">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8">
        <v>27</v>
      </c>
      <c r="B1251" s="1068">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8">
        <v>28</v>
      </c>
      <c r="B1252" s="1068">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8">
        <v>29</v>
      </c>
      <c r="B1253" s="1068">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8">
        <v>30</v>
      </c>
      <c r="B1254" s="1068">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1"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51" t="s">
        <v>479</v>
      </c>
      <c r="AD1257" s="151"/>
      <c r="AE1257" s="151"/>
      <c r="AF1257" s="151"/>
      <c r="AG1257" s="151"/>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68">
        <v>1</v>
      </c>
      <c r="B1258" s="1068">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8">
        <v>2</v>
      </c>
      <c r="B1259" s="1068">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8">
        <v>3</v>
      </c>
      <c r="B1260" s="1068">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8">
        <v>4</v>
      </c>
      <c r="B1261" s="1068">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8">
        <v>5</v>
      </c>
      <c r="B1262" s="1068">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8">
        <v>6</v>
      </c>
      <c r="B1263" s="1068">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8">
        <v>7</v>
      </c>
      <c r="B1264" s="1068">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8">
        <v>8</v>
      </c>
      <c r="B1265" s="1068">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8">
        <v>9</v>
      </c>
      <c r="B1266" s="1068">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8">
        <v>10</v>
      </c>
      <c r="B1267" s="1068">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8">
        <v>11</v>
      </c>
      <c r="B1268" s="1068">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8">
        <v>12</v>
      </c>
      <c r="B1269" s="1068">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8">
        <v>13</v>
      </c>
      <c r="B1270" s="1068">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8">
        <v>14</v>
      </c>
      <c r="B1271" s="1068">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8">
        <v>15</v>
      </c>
      <c r="B1272" s="1068">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8">
        <v>16</v>
      </c>
      <c r="B1273" s="1068">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8">
        <v>17</v>
      </c>
      <c r="B1274" s="1068">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8">
        <v>18</v>
      </c>
      <c r="B1275" s="1068">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8">
        <v>19</v>
      </c>
      <c r="B1276" s="1068">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8">
        <v>20</v>
      </c>
      <c r="B1277" s="1068">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8">
        <v>21</v>
      </c>
      <c r="B1278" s="1068">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8">
        <v>22</v>
      </c>
      <c r="B1279" s="1068">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8">
        <v>23</v>
      </c>
      <c r="B1280" s="1068">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8">
        <v>24</v>
      </c>
      <c r="B1281" s="1068">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8">
        <v>25</v>
      </c>
      <c r="B1282" s="1068">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8">
        <v>26</v>
      </c>
      <c r="B1283" s="1068">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8">
        <v>27</v>
      </c>
      <c r="B1284" s="1068">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8">
        <v>28</v>
      </c>
      <c r="B1285" s="1068">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8">
        <v>29</v>
      </c>
      <c r="B1286" s="1068">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8">
        <v>30</v>
      </c>
      <c r="B1287" s="1068">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1"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51" t="s">
        <v>479</v>
      </c>
      <c r="AD1290" s="151"/>
      <c r="AE1290" s="151"/>
      <c r="AF1290" s="151"/>
      <c r="AG1290" s="151"/>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68">
        <v>1</v>
      </c>
      <c r="B1291" s="1068">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8">
        <v>2</v>
      </c>
      <c r="B1292" s="1068">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8">
        <v>3</v>
      </c>
      <c r="B1293" s="1068">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8">
        <v>4</v>
      </c>
      <c r="B1294" s="1068">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8">
        <v>5</v>
      </c>
      <c r="B1295" s="1068">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8">
        <v>6</v>
      </c>
      <c r="B1296" s="1068">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8">
        <v>7</v>
      </c>
      <c r="B1297" s="1068">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8">
        <v>8</v>
      </c>
      <c r="B1298" s="1068">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8">
        <v>9</v>
      </c>
      <c r="B1299" s="1068">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8">
        <v>10</v>
      </c>
      <c r="B1300" s="1068">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8">
        <v>11</v>
      </c>
      <c r="B1301" s="1068">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8">
        <v>12</v>
      </c>
      <c r="B1302" s="1068">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8">
        <v>13</v>
      </c>
      <c r="B1303" s="1068">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8">
        <v>14</v>
      </c>
      <c r="B1304" s="1068">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8">
        <v>15</v>
      </c>
      <c r="B1305" s="1068">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8">
        <v>16</v>
      </c>
      <c r="B1306" s="1068">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8">
        <v>17</v>
      </c>
      <c r="B1307" s="1068">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8">
        <v>18</v>
      </c>
      <c r="B1308" s="1068">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8">
        <v>19</v>
      </c>
      <c r="B1309" s="1068">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8">
        <v>20</v>
      </c>
      <c r="B1310" s="1068">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8">
        <v>21</v>
      </c>
      <c r="B1311" s="1068">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8">
        <v>22</v>
      </c>
      <c r="B1312" s="1068">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8">
        <v>23</v>
      </c>
      <c r="B1313" s="1068">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8">
        <v>24</v>
      </c>
      <c r="B1314" s="1068">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8">
        <v>25</v>
      </c>
      <c r="B1315" s="1068">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8">
        <v>26</v>
      </c>
      <c r="B1316" s="1068">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8">
        <v>27</v>
      </c>
      <c r="B1317" s="1068">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8">
        <v>28</v>
      </c>
      <c r="B1318" s="1068">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8">
        <v>29</v>
      </c>
      <c r="B1319" s="1068">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8">
        <v>30</v>
      </c>
      <c r="B1320" s="1068">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2018-06-28T05:19:23Z</cp:lastPrinted>
  <dcterms:created xsi:type="dcterms:W3CDTF">2012-03-13T00:50:25Z</dcterms:created>
  <dcterms:modified xsi:type="dcterms:W3CDTF">2018-07-07T07:55:03Z</dcterms:modified>
</cp:coreProperties>
</file>