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<sst xmlns="http://schemas.openxmlformats.org/spreadsheetml/2006/main" count="2954" uniqueCount="673">
  <si>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</si>
  <si>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</si>
  <si>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</si>
  <si>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</si>
  <si>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</si>
  <si>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</si>
  <si>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</si>
  <si>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</si>
  <si>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</si>
  <si>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</si>
  <si>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</si>
  <si>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</si>
  <si>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</si>
  <si>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</si>
  <si>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</si>
  <si>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</si>
  <si>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</si>
  <si>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</si>
  <si>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</si>
  <si>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</si>
  <si>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</si>
  <si>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</si>
  <si>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</si>
  <si>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</si>
  <si>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</si>
  <si>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</si>
  <si>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</si>
  <si>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</si>
  <si>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</si>
  <si>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</si>
  <si>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</si>
  <si>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</si>
  <si>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</si>
  <si>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</si>
  <si>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</si>
  <si>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</si>
  <si>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</si>
  <si>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</si>
  <si>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</si>
  <si>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</si>
  <si>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</si>
  <si>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</si>
  <si>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</si>
  <si>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</si>
  <si>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</si>
  <si>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</si>
  <si>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</si>
  <si>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</si>
  <si>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</si>
  <si>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</si>
  <si>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</si>
  <si>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</si>
  <si>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</si>
  <si>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</si>
  <si>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</si>
  <si>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</si>
  <si>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</si>
  <si>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</si>
  <si>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</si>
  <si>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</si>
  <si>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</si>
  <si>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</si>
  <si>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</si>
  <si>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</si>
  <si>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</si>
  <si>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</si>
  <si>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</si>
  <si>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</si>
  <si>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</si>
  <si>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</si>
  <si>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</si>
  <si>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</si>
  <si>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</si>
  <si>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</si>
  <si>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</si>
  <si>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</si>
  <si>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</si>
  <si>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</si>
  <si>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</si>
  <si>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</si>
  <si>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</si>
  <si>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</si>
  <si>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</si>
  <si>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</si>
  <si>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</si>
  <si>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</si>
  <si>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</si>
  <si>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</si>
  <si>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</si>
  <si>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</si>
  <si>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</si>
  <si>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</si>
  <si>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</si>
  <si>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</si>
  <si>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</si>
  <si>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</si>
  <si>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</si>
  <si>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</si>
  <si>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</si>
  <si>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</si>
  <si>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</si>
  <si>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</si>
  <si>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</si>
  <si>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</si>
  <si>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</si>
  <si>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</si>
  <si>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</si>
  <si>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</si>
  <si>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</si>
  <si>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</si>
  <si>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</si>
  <si>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</si>
  <si>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</si>
  <si>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</si>
  <si>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</si>
  <si>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</si>
  <si>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</si>
  <si>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</si>
  <si>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</si>
  <si>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</si>
  <si>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</si>
  <si>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</si>
  <si>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</si>
  <si>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</si>
  <si>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</si>
  <si>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</si>
  <si>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</si>
  <si>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</si>
  <si>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</si>
  <si>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</si>
  <si>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</si>
  <si>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</si>
  <si>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</si>
  <si>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</si>
  <si>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</si>
  <si>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</si>
  <si>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</si>
  <si>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</si>
  <si>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</si>
  <si>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</si>
  <si>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</si>
  <si>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</si>
  <si>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</si>
  <si>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</si>
  <si>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</si>
  <si>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</si>
  <si>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</si>
  <si>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</si>
  <si>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</si>
  <si>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</si>
  <si>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</si>
  <si>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</si>
  <si>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</si>
  <si>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</si>
  <si>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</si>
  <si>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</si>
  <si>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</si>
  <si>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</si>
  <si>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</si>
  <si>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</si>
  <si>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</si>
  <si>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</si>
  <si>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</si>
  <si>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</si>
  <si>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</si>
  <si>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</si>
  <si>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</si>
  <si>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</si>
  <si>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</si>
  <si>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</si>
  <si>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</si>
  <si>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</si>
  <si>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</si>
  <si>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</si>
  <si>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</si>
  <si>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</si>
  <si>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</si>
  <si>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</si>
  <si>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</si>
  <si>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</si>
  <si>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</si>
  <si>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</si>
  <si>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</si>
  <si>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</si>
  <si>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</si>
  <si>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</si>
  <si>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</si>
  <si>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</si>
  <si>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</si>
  <si>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</si>
  <si>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</si>
  <si>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</si>
  <si>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</si>
  <si>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</si>
  <si>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</si>
  <si>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</si>
  <si>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</si>
  <si>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</si>
  <si>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</si>
  <si>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</si>
  <si>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</si>
  <si>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</si>
  <si>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</si>
  <si>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</si>
  <si>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</si>
  <si>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</si>
  <si>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</si>
  <si>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</si>
  <si>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</si>
  <si>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</si>
  <si>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</si>
  <si>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</si>
  <si>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</si>
  <si>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</si>
  <si>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</si>
  <si>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</si>
  <si>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</si>
  <si>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</si>
  <si>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</si>
  <si>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</si>
  <si>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</si>
  <si>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</si>
  <si>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</si>
  <si>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</si>
  <si>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</si>
  <si>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</si>
  <si>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</si>
  <si>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</si>
  <si>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</si>
  <si>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</si>
  <si>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</si>
  <si>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</si>
  <si>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</si>
  <si>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</si>
  <si>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</si>
  <si>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</si>
  <si>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</si>
  <si>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</si>
  <si>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</si>
  <si>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</si>
  <si>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</si>
  <si>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</si>
  <si>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</si>
  <si>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</si>
  <si>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</si>
  <si>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</si>
  <si>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</si>
  <si>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</si>
  <si>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</si>
  <si>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</si>
  <si>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</si>
  <si>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</si>
  <si>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</si>
  <si>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</si>
  <si>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</si>
  <si>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</si>
  <si>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</si>
  <si>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</si>
  <si>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</si>
  <si>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</si>
  <si>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</si>
  <si>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</si>
  <si>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</si>
  <si>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</si>
  <si>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</si>
  <si>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</si>
  <si>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</si>
  <si>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</si>
  <si>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</si>
  <si>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</si>
  <si>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</si>
  <si>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</si>
  <si>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</si>
  <si>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</si>
  <si>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</si>
  <si>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</si>
  <si>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</si>
  <si>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</si>
  <si>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</si>
  <si>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</si>
  <si>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</si>
  <si>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</si>
  <si>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</si>
  <si>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</si>
  <si>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</si>
  <si>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</si>
  <si>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</si>
  <si>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</si>
  <si>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</si>
  <si>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</si>
  <si>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</si>
  <si>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</si>
  <si>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</si>
  <si>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</si>
  <si>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</si>
  <si>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</si>
  <si>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</si>
  <si>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</si>
  <si>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</si>
  <si>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</si>
  <si>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</si>
  <si>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</si>
  <si>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</si>
  <si>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</si>
  <si>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</si>
  <si>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</si>
  <si>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</si>
  <si>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</si>
  <si>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</si>
  <si>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</si>
  <si>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</si>
  <si>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</si>
  <si>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</si>
  <si>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</si>
  <si>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</si>
  <si>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</si>
  <si>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</si>
  <si>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</si>
  <si>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</si>
  <si>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</si>
  <si>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</si>
  <si>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</si>
  <si>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</si>
  <si>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</si>
  <si>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</si>
  <si>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</si>
  <si>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</si>
  <si>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</si>
  <si>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</si>
  <si>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</si>
  <si>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</si>
  <si>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</si>
  <si>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</si>
  <si>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</si>
  <si>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</si>
  <si>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</si>
  <si>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</si>
  <si>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</si>
  <si>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</si>
  <si>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</si>
  <si>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</si>
  <si>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</si>
  <si>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</si>
  <si>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</si>
  <si>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</si>
  <si>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</si>
  <si>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</si>
  <si>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</si>
  <si>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</si>
  <si>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</si>
  <si>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</si>
  <si>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</si>
  <si>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</si>
  <si>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</si>
  <si>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</si>
  <si>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</si>
  <si>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</si>
  <si>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</si>
  <si>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</si>
  <si>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</si>
  <si>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</si>
  <si>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</si>
  <si>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</si>
  <si>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</si>
  <si>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</si>
  <si>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</si>
  <si>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</si>
  <si>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</si>
  <si>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</si>
  <si>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</si>
  <si>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</si>
  <si>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</si>
  <si>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</si>
  <si>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</si>
  <si>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</si>
  <si>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</si>
  <si>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</si>
  <si>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</si>
  <si>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</si>
  <si>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</si>
  <si>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</si>
  <si>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</si>
  <si>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</si>
  <si>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</si>
  <si>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</si>
  <si>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</si>
  <si>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</si>
  <si>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</si>
  <si>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</si>
  <si>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</si>
  <si>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</si>
  <si>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</si>
  <si>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</si>
  <si>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</si>
  <si>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</si>
  <si>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</si>
  <si>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</si>
  <si>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</si>
  <si>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</si>
  <si>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</si>
  <si>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</si>
  <si>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</si>
  <si>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</si>
  <si>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</si>
  <si>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</si>
  <si>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</si>
  <si>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</si>
  <si>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</si>
  <si>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</si>
  <si>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</si>
  <si>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</si>
  <si>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</si>
  <si>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</si>
  <si>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</si>
  <si>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</si>
  <si>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</si>
  <si>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</si>
  <si>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</si>
  <si>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</si>
  <si>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</si>
  <si>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</si>
  <si>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</si>
  <si>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</si>
  <si>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</si>
  <si>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</si>
  <si>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</si>
  <si>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</si>
  <si>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</si>
  <si>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</si>
  <si>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</si>
  <si>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</si>
  <si>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</si>
  <si>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</si>
  <si>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</si>
  <si>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</si>
  <si>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</si>
  <si>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</si>
  <si>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</si>
  <si>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</si>
  <si>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</si>
  <si>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</si>
  <si>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</si>
  <si>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</si>
  <si>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</si>
  <si>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</si>
  <si>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</si>
  <si>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</si>
  <si>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</si>
  <si>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</si>
  <si>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</si>
  <si>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</si>
  <si>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</si>
  <si>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</si>
  <si>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</si>
  <si>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</si>
  <si>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</si>
  <si>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</si>
  <si>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</si>
  <si>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</si>
  <si>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</si>
  <si>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</si>
  <si>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</si>
  <si>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</si>
  <si>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</si>
  <si>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</si>
  <si>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</si>
  <si>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</si>
  <si>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</si>
  <si>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</si>
  <si>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</si>
  <si>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</si>
  <si>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</si>
  <si>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</si>
  <si>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</si>
  <si>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</si>
  <si>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</si>
  <si>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</si>
  <si>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</si>
  <si>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</si>
  <si>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</si>
  <si>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</si>
  <si>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</si>
  <si>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</si>
  <si>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</si>
  <si>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</si>
  <si>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</si>
  <si>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</si>
  <si>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</si>
  <si>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</si>
  <si>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</si>
  <si>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</si>
  <si>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</si>
  <si>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</si>
  <si>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</si>
  <si>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</si>
  <si>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</si>
  <si>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</si>
  <si>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</si>
  <si>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</si>
  <si>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</si>
  <si>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</si>
  <si>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</si>
  <si>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</si>
  <si>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</si>
  <si>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</si>
  <si>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</si>
  <si>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</si>
  <si>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</si>
  <si>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</si>
  <si>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</si>
  <si>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</si>
  <si>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</si>
  <si>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</si>
  <si>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</si>
  <si>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</si>
  <si>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</si>
  <si>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</si>
  <si>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</si>
  <si>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</si>
  <si>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</si>
  <si>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</si>
  <si>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</si>
  <si>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</si>
  <si>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</si>
  <si>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</si>
  <si>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</si>
  <si>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</si>
  <si>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</si>
  <si>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</si>
  <si>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</si>
  <si>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</si>
  <si>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</si>
  <si>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</si>
  <si>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</si>
  <si>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</si>
  <si>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</si>
  <si>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地殻変動等調査経費</t>
    <phoneticPr fontId="6"/>
  </si>
  <si>
    <t>国土地理院</t>
    <phoneticPr fontId="6"/>
  </si>
  <si>
    <t>測地部計画課</t>
    <rPh sb="0" eb="2">
      <t>ソクチ</t>
    </rPh>
    <rPh sb="2" eb="3">
      <t>ブ</t>
    </rPh>
    <rPh sb="3" eb="6">
      <t>ケイカクカ</t>
    </rPh>
    <phoneticPr fontId="6"/>
  </si>
  <si>
    <t>課長　宮川　康平</t>
    <rPh sb="0" eb="2">
      <t>カチョウ</t>
    </rPh>
    <rPh sb="3" eb="5">
      <t>ミヤガワ</t>
    </rPh>
    <rPh sb="6" eb="8">
      <t>コウヘイ</t>
    </rPh>
    <phoneticPr fontId="6"/>
  </si>
  <si>
    <t>○</t>
  </si>
  <si>
    <t>-</t>
    <phoneticPr fontId="6"/>
  </si>
  <si>
    <t>測量庁費</t>
    <rPh sb="0" eb="2">
      <t>ソクリョウ</t>
    </rPh>
    <rPh sb="2" eb="4">
      <t>チョウヒ</t>
    </rPh>
    <phoneticPr fontId="6"/>
  </si>
  <si>
    <t>職員旅費</t>
    <rPh sb="0" eb="2">
      <t>ショクイン</t>
    </rPh>
    <rPh sb="2" eb="4">
      <t>リョヒ</t>
    </rPh>
    <phoneticPr fontId="6"/>
  </si>
  <si>
    <t>土地建物借料</t>
    <rPh sb="0" eb="2">
      <t>トチ</t>
    </rPh>
    <rPh sb="2" eb="4">
      <t>タテモノ</t>
    </rPh>
    <rPh sb="4" eb="6">
      <t>シャクリョウ</t>
    </rPh>
    <phoneticPr fontId="6"/>
  </si>
  <si>
    <t>4　水害等災害による被害の軽減</t>
    <phoneticPr fontId="6"/>
  </si>
  <si>
    <t>１０　自然災害による被害を軽減するため、気象情報等の提供及び観測・通信体制を充実する</t>
    <phoneticPr fontId="6"/>
  </si>
  <si>
    <t>防災対策地域水準測量及び高精度地盤変動測量等を着実に実施することにより、地震・火山・地すべり・地盤沈下等の地殻・地盤変動情報を地震予知連絡会及び火山噴火予知連絡会等に提供し、災害の防止や減災に資する。</t>
    <phoneticPr fontId="6"/>
  </si>
  <si>
    <t>本事業は、国民の安全・安心を確保するため全国を対象として国が責任を持って実施すべき事業である。</t>
  </si>
  <si>
    <t>‐</t>
  </si>
  <si>
    <t>請負契約の発注方法は、一般競争入札を原則とし、透明性・公平性･競争性の確保に努めている。</t>
    <phoneticPr fontId="6"/>
  </si>
  <si>
    <t>事業目的に沿って予算執行しており、その執行状況等を適切に把握・確認している。</t>
    <phoneticPr fontId="6"/>
  </si>
  <si>
    <t>成果実績は、成果目標達成可能な見込みである。</t>
    <phoneticPr fontId="6"/>
  </si>
  <si>
    <t>見込みどおり。</t>
    <phoneticPr fontId="6"/>
  </si>
  <si>
    <t>成果物は、地震予知連絡会、火山噴火予知連絡会等の関係機関に提供し、地震活動・火山噴火活動の評価、地震・火山研究等の基礎資料として我が国の防災・減災対策に活用されている。また、成果物をホームページで公開することで、いつでも・どこでも・誰でも、幅広く利用することができるものとしており、広く国民の安全・安心につなげている。</t>
    <phoneticPr fontId="6"/>
  </si>
  <si>
    <t>総合評価落札方式など透明性・公平性・競争性の高い契約方式による発注に引き続き努めるとともに、一者応札又は一者応募の減少に向け参加者の有無を確認する公募手続に係る参加意思確認書の提出を求める公示を検討する。また、これまでと同様に得られた成果については、地震予知連絡会、火山噴火予知連絡会等の関係機関に提供する。</t>
    <phoneticPr fontId="6"/>
  </si>
  <si>
    <t>453</t>
    <phoneticPr fontId="6"/>
  </si>
  <si>
    <t>427</t>
    <phoneticPr fontId="6"/>
  </si>
  <si>
    <t>458</t>
    <phoneticPr fontId="6"/>
  </si>
  <si>
    <t>77</t>
    <phoneticPr fontId="6"/>
  </si>
  <si>
    <t>75</t>
    <phoneticPr fontId="6"/>
  </si>
  <si>
    <t>74</t>
    <phoneticPr fontId="6"/>
  </si>
  <si>
    <t>82</t>
    <phoneticPr fontId="6"/>
  </si>
  <si>
    <t>東日本総合計画（株）関東支店</t>
  </si>
  <si>
    <t>日豊・アースプラニング共同企業体</t>
  </si>
  <si>
    <t>（株）淀川アクテス</t>
    <rPh sb="1" eb="2">
      <t>カブ</t>
    </rPh>
    <rPh sb="3" eb="5">
      <t>ヨドガワ</t>
    </rPh>
    <phoneticPr fontId="4"/>
  </si>
  <si>
    <t>三菱スペース・ソフトウェア（株）</t>
    <rPh sb="0" eb="2">
      <t>ミツビシ</t>
    </rPh>
    <rPh sb="14" eb="15">
      <t>カブ</t>
    </rPh>
    <phoneticPr fontId="4"/>
  </si>
  <si>
    <t>三菱スペース・ソフトウェア（株）</t>
  </si>
  <si>
    <t>（株）日研コンサル</t>
    <rPh sb="1" eb="2">
      <t>カブ</t>
    </rPh>
    <rPh sb="3" eb="5">
      <t>ニッケン</t>
    </rPh>
    <phoneticPr fontId="4"/>
  </si>
  <si>
    <t>（株）エイ・イー・エス　筑波事業所</t>
    <rPh sb="1" eb="2">
      <t>カブ</t>
    </rPh>
    <rPh sb="12" eb="14">
      <t>ツクバ</t>
    </rPh>
    <rPh sb="14" eb="17">
      <t>ジギョウショ</t>
    </rPh>
    <phoneticPr fontId="4"/>
  </si>
  <si>
    <t>（株）ホサカ</t>
  </si>
  <si>
    <t>日本総合システム株式会社</t>
    <rPh sb="0" eb="2">
      <t>ニホン</t>
    </rPh>
    <rPh sb="2" eb="4">
      <t>ソウゴウ</t>
    </rPh>
    <rPh sb="8" eb="12">
      <t>カブシキガイシャ</t>
    </rPh>
    <phoneticPr fontId="4"/>
  </si>
  <si>
    <t>ＮＴＴ－ＡＴテクノコミュニケーションズ（株）</t>
    <rPh sb="20" eb="21">
      <t>カブ</t>
    </rPh>
    <phoneticPr fontId="4"/>
  </si>
  <si>
    <t>（株）フィールドテック</t>
  </si>
  <si>
    <t>防災対策地域水準測量（駿河地区）</t>
    <rPh sb="0" eb="2">
      <t>ボウサイ</t>
    </rPh>
    <rPh sb="2" eb="4">
      <t>タイサク</t>
    </rPh>
    <rPh sb="4" eb="6">
      <t>チイキ</t>
    </rPh>
    <rPh sb="6" eb="8">
      <t>スイジュン</t>
    </rPh>
    <rPh sb="8" eb="10">
      <t>ソクリョウ</t>
    </rPh>
    <rPh sb="11" eb="13">
      <t>スルガ</t>
    </rPh>
    <rPh sb="13" eb="15">
      <t>チク</t>
    </rPh>
    <phoneticPr fontId="4"/>
  </si>
  <si>
    <t>防災対策地域水準測量（相模地区）</t>
    <rPh sb="0" eb="2">
      <t>ボウサイ</t>
    </rPh>
    <rPh sb="2" eb="4">
      <t>タイサク</t>
    </rPh>
    <rPh sb="4" eb="6">
      <t>チイキ</t>
    </rPh>
    <rPh sb="6" eb="8">
      <t>スイジュン</t>
    </rPh>
    <rPh sb="8" eb="10">
      <t>ソクリョウ</t>
    </rPh>
    <rPh sb="11" eb="13">
      <t>サガミ</t>
    </rPh>
    <rPh sb="13" eb="15">
      <t>チク</t>
    </rPh>
    <phoneticPr fontId="4"/>
  </si>
  <si>
    <t>防災対策地域水準測量（御前崎地区）</t>
    <rPh sb="0" eb="2">
      <t>ボウサイ</t>
    </rPh>
    <rPh sb="2" eb="4">
      <t>タイサク</t>
    </rPh>
    <rPh sb="4" eb="6">
      <t>チイキ</t>
    </rPh>
    <rPh sb="6" eb="8">
      <t>スイジュン</t>
    </rPh>
    <rPh sb="8" eb="10">
      <t>ソクリョウ</t>
    </rPh>
    <rPh sb="11" eb="14">
      <t>オマエザキ</t>
    </rPh>
    <rPh sb="14" eb="16">
      <t>チク</t>
    </rPh>
    <phoneticPr fontId="4"/>
  </si>
  <si>
    <t>干渉ＳＡＲ高次処理ソフトウェア及び支援ソフトウェアの保守</t>
  </si>
  <si>
    <t>干渉SAR高次処理ソフトウェアの改造</t>
    <rPh sb="0" eb="2">
      <t>カンショウ</t>
    </rPh>
    <rPh sb="5" eb="7">
      <t>コウジ</t>
    </rPh>
    <rPh sb="7" eb="9">
      <t>ショリ</t>
    </rPh>
    <rPh sb="16" eb="18">
      <t>カイゾウ</t>
    </rPh>
    <phoneticPr fontId="4"/>
  </si>
  <si>
    <t>地殻活動観測データ総合解析システムの改造</t>
    <rPh sb="0" eb="2">
      <t>チカク</t>
    </rPh>
    <rPh sb="2" eb="4">
      <t>カツドウ</t>
    </rPh>
    <rPh sb="4" eb="6">
      <t>カンソク</t>
    </rPh>
    <rPh sb="9" eb="11">
      <t>ソウゴウ</t>
    </rPh>
    <rPh sb="11" eb="13">
      <t>カイセキ</t>
    </rPh>
    <rPh sb="18" eb="20">
      <t>カイゾウ</t>
    </rPh>
    <phoneticPr fontId="4"/>
  </si>
  <si>
    <t>防災対策地域水準測量（遠州地区）</t>
  </si>
  <si>
    <t>ＳＡＲ干渉解析業務（１年分）</t>
    <rPh sb="11" eb="13">
      <t>ネンブン</t>
    </rPh>
    <phoneticPr fontId="4"/>
  </si>
  <si>
    <t>ＳＡＲデータ格納装置の保守業務</t>
  </si>
  <si>
    <t>サーバ購入</t>
  </si>
  <si>
    <t>測地業務におけるワークステーション等の利用支援及び運用管理業務</t>
  </si>
  <si>
    <t>GNSS火山変動リモート観測装置の保守</t>
    <rPh sb="4" eb="6">
      <t>カザン</t>
    </rPh>
    <rPh sb="6" eb="8">
      <t>ヘンドウ</t>
    </rPh>
    <rPh sb="12" eb="14">
      <t>カンソク</t>
    </rPh>
    <rPh sb="14" eb="16">
      <t>ソウチ</t>
    </rPh>
    <rPh sb="17" eb="19">
      <t>ホシュ</t>
    </rPh>
    <phoneticPr fontId="4"/>
  </si>
  <si>
    <t>火山変動リモート観測装置対応対応地上携帯電話モジュールの作製</t>
    <rPh sb="0" eb="2">
      <t>カザン</t>
    </rPh>
    <rPh sb="2" eb="4">
      <t>ヘンドウ</t>
    </rPh>
    <rPh sb="8" eb="10">
      <t>カンソク</t>
    </rPh>
    <rPh sb="10" eb="12">
      <t>ソウチ</t>
    </rPh>
    <rPh sb="12" eb="14">
      <t>タイオウ</t>
    </rPh>
    <rPh sb="14" eb="16">
      <t>タイオウ</t>
    </rPh>
    <rPh sb="16" eb="18">
      <t>チジョウ</t>
    </rPh>
    <rPh sb="18" eb="20">
      <t>ケイタイ</t>
    </rPh>
    <rPh sb="20" eb="22">
      <t>デンワ</t>
    </rPh>
    <rPh sb="28" eb="30">
      <t>サクセイ</t>
    </rPh>
    <phoneticPr fontId="4"/>
  </si>
  <si>
    <t>嵩上げ架台</t>
    <rPh sb="0" eb="2">
      <t>カサア</t>
    </rPh>
    <rPh sb="3" eb="5">
      <t>カダイ</t>
    </rPh>
    <phoneticPr fontId="4"/>
  </si>
  <si>
    <t>一般競争契約
（最低価格）</t>
  </si>
  <si>
    <t>一般競争契約
（最低価格）</t>
    <rPh sb="4" eb="6">
      <t>ケイヤク</t>
    </rPh>
    <rPh sb="8" eb="10">
      <t>サイテイ</t>
    </rPh>
    <rPh sb="10" eb="12">
      <t>カカク</t>
    </rPh>
    <phoneticPr fontId="22"/>
  </si>
  <si>
    <t>随意契約
（少額）</t>
    <rPh sb="0" eb="2">
      <t>ズイイ</t>
    </rPh>
    <rPh sb="2" eb="4">
      <t>ケイヤク</t>
    </rPh>
    <rPh sb="6" eb="8">
      <t>ショウガク</t>
    </rPh>
    <phoneticPr fontId="22"/>
  </si>
  <si>
    <t>-</t>
  </si>
  <si>
    <t>公益社団法人　日本地球惑星科学連合事務局</t>
  </si>
  <si>
    <t>日本測地学会、日本地震学会、日本学術会議</t>
  </si>
  <si>
    <t>NPO法人 磐田市体育協会</t>
    <rPh sb="3" eb="5">
      <t>ホウジン</t>
    </rPh>
    <rPh sb="6" eb="9">
      <t>イワタシ</t>
    </rPh>
    <rPh sb="9" eb="11">
      <t>タイイク</t>
    </rPh>
    <rPh sb="11" eb="13">
      <t>キョウカイ</t>
    </rPh>
    <phoneticPr fontId="4"/>
  </si>
  <si>
    <t>日本地球惑星科学連合２０１７年大会参加費及び投稿料</t>
    <rPh sb="0" eb="2">
      <t>ニホン</t>
    </rPh>
    <rPh sb="2" eb="4">
      <t>チキュウ</t>
    </rPh>
    <rPh sb="4" eb="6">
      <t>ワクセイ</t>
    </rPh>
    <rPh sb="6" eb="8">
      <t>カガク</t>
    </rPh>
    <rPh sb="8" eb="10">
      <t>レンゴウ</t>
    </rPh>
    <rPh sb="14" eb="15">
      <t>ネン</t>
    </rPh>
    <rPh sb="15" eb="17">
      <t>タイカイ</t>
    </rPh>
    <rPh sb="17" eb="20">
      <t>サンカヒ</t>
    </rPh>
    <rPh sb="20" eb="21">
      <t>オヨ</t>
    </rPh>
    <rPh sb="22" eb="24">
      <t>トウコウ</t>
    </rPh>
    <rPh sb="24" eb="25">
      <t>リョウ</t>
    </rPh>
    <phoneticPr fontId="4"/>
  </si>
  <si>
    <t>国際測地学協会及び地震学・地球内部物理学協会合同総会 参加費</t>
    <rPh sb="0" eb="2">
      <t>コクサイ</t>
    </rPh>
    <rPh sb="2" eb="5">
      <t>ソクチガク</t>
    </rPh>
    <rPh sb="5" eb="7">
      <t>キョウカイ</t>
    </rPh>
    <rPh sb="7" eb="8">
      <t>オヨ</t>
    </rPh>
    <rPh sb="9" eb="12">
      <t>ジシンガク</t>
    </rPh>
    <rPh sb="13" eb="15">
      <t>チキュウ</t>
    </rPh>
    <rPh sb="15" eb="17">
      <t>ナイブ</t>
    </rPh>
    <rPh sb="17" eb="20">
      <t>ブツリガク</t>
    </rPh>
    <rPh sb="20" eb="22">
      <t>キョウカイ</t>
    </rPh>
    <rPh sb="22" eb="24">
      <t>ゴウドウ</t>
    </rPh>
    <rPh sb="24" eb="26">
      <t>ソウカイ</t>
    </rPh>
    <rPh sb="27" eb="30">
      <t>サンカヒ</t>
    </rPh>
    <phoneticPr fontId="4"/>
  </si>
  <si>
    <t>電気料分担金</t>
    <rPh sb="0" eb="2">
      <t>デンキ</t>
    </rPh>
    <rPh sb="2" eb="3">
      <t>リョウ</t>
    </rPh>
    <rPh sb="3" eb="6">
      <t>ブンタンキン</t>
    </rPh>
    <phoneticPr fontId="4"/>
  </si>
  <si>
    <t>-</t>
    <phoneticPr fontId="6"/>
  </si>
  <si>
    <t>山梨県富士山科学研究所</t>
    <rPh sb="0" eb="3">
      <t>ヤマナシケン</t>
    </rPh>
    <rPh sb="3" eb="6">
      <t>フジサン</t>
    </rPh>
    <rPh sb="6" eb="8">
      <t>カガク</t>
    </rPh>
    <rPh sb="8" eb="10">
      <t>ケンキュウ</t>
    </rPh>
    <rPh sb="10" eb="11">
      <t>ジョ</t>
    </rPh>
    <phoneticPr fontId="4"/>
  </si>
  <si>
    <t>四国地方測量部</t>
    <rPh sb="0" eb="2">
      <t>シコク</t>
    </rPh>
    <rPh sb="2" eb="4">
      <t>チホウ</t>
    </rPh>
    <rPh sb="4" eb="6">
      <t>ソクリョウ</t>
    </rPh>
    <rPh sb="6" eb="7">
      <t>ブ</t>
    </rPh>
    <phoneticPr fontId="4"/>
  </si>
  <si>
    <t>関東地方測量部</t>
    <rPh sb="0" eb="2">
      <t>カントウ</t>
    </rPh>
    <rPh sb="2" eb="4">
      <t>チホウ</t>
    </rPh>
    <rPh sb="4" eb="6">
      <t>ソクリョウ</t>
    </rPh>
    <rPh sb="6" eb="7">
      <t>ブ</t>
    </rPh>
    <phoneticPr fontId="4"/>
  </si>
  <si>
    <t>近畿地方測量部</t>
    <rPh sb="0" eb="2">
      <t>キンキ</t>
    </rPh>
    <rPh sb="2" eb="4">
      <t>チホウ</t>
    </rPh>
    <rPh sb="4" eb="6">
      <t>ソクリョウ</t>
    </rPh>
    <rPh sb="6" eb="7">
      <t>ブ</t>
    </rPh>
    <phoneticPr fontId="4"/>
  </si>
  <si>
    <t>中部地方測量部</t>
    <rPh sb="0" eb="2">
      <t>チュウブ</t>
    </rPh>
    <rPh sb="2" eb="4">
      <t>チホウ</t>
    </rPh>
    <rPh sb="4" eb="6">
      <t>ソクリョウ</t>
    </rPh>
    <rPh sb="6" eb="7">
      <t>ブ</t>
    </rPh>
    <phoneticPr fontId="4"/>
  </si>
  <si>
    <t>九州地方測量部</t>
    <rPh sb="0" eb="2">
      <t>キュウシュウ</t>
    </rPh>
    <rPh sb="2" eb="4">
      <t>チホウ</t>
    </rPh>
    <rPh sb="4" eb="6">
      <t>ソクリョウ</t>
    </rPh>
    <rPh sb="6" eb="7">
      <t>ブ</t>
    </rPh>
    <phoneticPr fontId="4"/>
  </si>
  <si>
    <t>地殻変動等調査に係る事業の実施</t>
    <rPh sb="0" eb="2">
      <t>チカク</t>
    </rPh>
    <rPh sb="2" eb="5">
      <t>ヘンドウナド</t>
    </rPh>
    <rPh sb="5" eb="7">
      <t>チョウサ</t>
    </rPh>
    <rPh sb="8" eb="9">
      <t>カカ</t>
    </rPh>
    <rPh sb="10" eb="12">
      <t>ジギョウ</t>
    </rPh>
    <rPh sb="13" eb="15">
      <t>ジッシ</t>
    </rPh>
    <phoneticPr fontId="4"/>
  </si>
  <si>
    <t>その他</t>
    <rPh sb="2" eb="3">
      <t>タ</t>
    </rPh>
    <phoneticPr fontId="4"/>
  </si>
  <si>
    <t>日豊・アースプラニング共同企業体</t>
    <rPh sb="0" eb="2">
      <t>ニッポウ</t>
    </rPh>
    <rPh sb="11" eb="13">
      <t>キョウドウ</t>
    </rPh>
    <rPh sb="13" eb="16">
      <t>キギョウタイ</t>
    </rPh>
    <phoneticPr fontId="4"/>
  </si>
  <si>
    <t>東日本総合計画（株）</t>
    <rPh sb="0" eb="1">
      <t>ヒガシ</t>
    </rPh>
    <rPh sb="1" eb="3">
      <t>ニホン</t>
    </rPh>
    <rPh sb="3" eb="5">
      <t>ソウゴウ</t>
    </rPh>
    <rPh sb="5" eb="7">
      <t>ケイカク</t>
    </rPh>
    <rPh sb="8" eb="9">
      <t>カブ</t>
    </rPh>
    <phoneticPr fontId="4"/>
  </si>
  <si>
    <t>昭和（株）</t>
    <rPh sb="0" eb="2">
      <t>ショウワ</t>
    </rPh>
    <rPh sb="3" eb="4">
      <t>カブ</t>
    </rPh>
    <phoneticPr fontId="4"/>
  </si>
  <si>
    <t>㈱松本コンサルタント</t>
    <rPh sb="1" eb="3">
      <t>マツモト</t>
    </rPh>
    <phoneticPr fontId="4"/>
  </si>
  <si>
    <t>大成ジオテック(株)</t>
  </si>
  <si>
    <t>（株）テイコク</t>
  </si>
  <si>
    <t>（株）八州</t>
  </si>
  <si>
    <t>（株）あいだ測量設計</t>
  </si>
  <si>
    <t>阿南測量設計㈱</t>
  </si>
  <si>
    <t>防災対策地域水準測量（足摺地区）</t>
    <rPh sb="0" eb="2">
      <t>ボウサイ</t>
    </rPh>
    <rPh sb="2" eb="4">
      <t>タイサク</t>
    </rPh>
    <rPh sb="4" eb="6">
      <t>チイキ</t>
    </rPh>
    <rPh sb="6" eb="8">
      <t>スイジュン</t>
    </rPh>
    <rPh sb="8" eb="10">
      <t>ソクリョウ</t>
    </rPh>
    <rPh sb="11" eb="13">
      <t>アシズリ</t>
    </rPh>
    <rPh sb="13" eb="15">
      <t>チク</t>
    </rPh>
    <phoneticPr fontId="4"/>
  </si>
  <si>
    <t>防災対策地域水準測量（紀伊北地区）</t>
    <rPh sb="0" eb="2">
      <t>ボウサイ</t>
    </rPh>
    <rPh sb="2" eb="4">
      <t>タイサク</t>
    </rPh>
    <rPh sb="4" eb="6">
      <t>チイキ</t>
    </rPh>
    <rPh sb="6" eb="8">
      <t>スイジュン</t>
    </rPh>
    <rPh sb="8" eb="10">
      <t>ソクリョウ</t>
    </rPh>
    <rPh sb="11" eb="14">
      <t>キイキタ</t>
    </rPh>
    <rPh sb="14" eb="16">
      <t>チク</t>
    </rPh>
    <phoneticPr fontId="4"/>
  </si>
  <si>
    <t>防災対策地域水準測量（神奈川地区）</t>
    <rPh sb="0" eb="2">
      <t>ボウサイ</t>
    </rPh>
    <rPh sb="2" eb="4">
      <t>タイサク</t>
    </rPh>
    <rPh sb="4" eb="6">
      <t>チイキ</t>
    </rPh>
    <rPh sb="6" eb="8">
      <t>スイジュン</t>
    </rPh>
    <rPh sb="8" eb="10">
      <t>ソクリョウ</t>
    </rPh>
    <rPh sb="11" eb="14">
      <t>カナガワ</t>
    </rPh>
    <rPh sb="14" eb="16">
      <t>チク</t>
    </rPh>
    <phoneticPr fontId="4"/>
  </si>
  <si>
    <t>防災対策地域水準測量（千葉地区）</t>
    <rPh sb="0" eb="2">
      <t>ボウサイ</t>
    </rPh>
    <rPh sb="2" eb="4">
      <t>タイサク</t>
    </rPh>
    <rPh sb="4" eb="6">
      <t>チイキ</t>
    </rPh>
    <rPh sb="6" eb="8">
      <t>スイジュン</t>
    </rPh>
    <rPh sb="8" eb="10">
      <t>ソクリョウ</t>
    </rPh>
    <rPh sb="11" eb="13">
      <t>チバ</t>
    </rPh>
    <rPh sb="13" eb="15">
      <t>チク</t>
    </rPh>
    <phoneticPr fontId="4"/>
  </si>
  <si>
    <t>防災対策地域水準測量（室戸地区）</t>
    <rPh sb="0" eb="2">
      <t>ボウサイ</t>
    </rPh>
    <rPh sb="2" eb="4">
      <t>タイサク</t>
    </rPh>
    <rPh sb="4" eb="6">
      <t>チイキ</t>
    </rPh>
    <rPh sb="6" eb="8">
      <t>スイジュン</t>
    </rPh>
    <rPh sb="8" eb="10">
      <t>ソクリョウ</t>
    </rPh>
    <rPh sb="11" eb="13">
      <t>ムロト</t>
    </rPh>
    <rPh sb="13" eb="15">
      <t>チク</t>
    </rPh>
    <phoneticPr fontId="4"/>
  </si>
  <si>
    <t>精密水準測量及び地盤沈下調査水準測量（佐賀地区）</t>
  </si>
  <si>
    <t>精密水準測量及び地盤沈下調査水準測量(中京地区）</t>
  </si>
  <si>
    <t>地盤沈下関連水準測量（埼玉）及び河川事業に伴う水準測量（利根川中流）</t>
  </si>
  <si>
    <t>火山変動測量（伊豆大島地区）</t>
  </si>
  <si>
    <t>室戸地区水準点補修作業</t>
  </si>
  <si>
    <t>一般競争契約
（総合評価）</t>
    <rPh sb="4" eb="6">
      <t>ケイヤク</t>
    </rPh>
    <rPh sb="8" eb="12">
      <t>ソウゴウヒョウカ</t>
    </rPh>
    <phoneticPr fontId="29"/>
  </si>
  <si>
    <t>指名競争契約
（最低価格）</t>
  </si>
  <si>
    <t>随意契約
（少額）</t>
  </si>
  <si>
    <t>水道料（１年分）</t>
    <rPh sb="0" eb="3">
      <t>スイドウリョウ</t>
    </rPh>
    <rPh sb="5" eb="7">
      <t>ネンブン</t>
    </rPh>
    <phoneticPr fontId="4"/>
  </si>
  <si>
    <t>雑役務費</t>
    <rPh sb="0" eb="1">
      <t>ザツ</t>
    </rPh>
    <rPh sb="1" eb="3">
      <t>エキム</t>
    </rPh>
    <rPh sb="3" eb="4">
      <t>ヒ</t>
    </rPh>
    <phoneticPr fontId="6"/>
  </si>
  <si>
    <t>防災対策地域水準測量（駿河地区）</t>
    <phoneticPr fontId="6"/>
  </si>
  <si>
    <t>A.東日本総合計画（株）関東支店</t>
    <phoneticPr fontId="6"/>
  </si>
  <si>
    <t>御前崎市</t>
    <rPh sb="0" eb="3">
      <t>オマエザキ</t>
    </rPh>
    <rPh sb="3" eb="4">
      <t>シ</t>
    </rPh>
    <phoneticPr fontId="4"/>
  </si>
  <si>
    <t>国土交通省</t>
  </si>
  <si>
    <t>A. 民間会社</t>
    <rPh sb="3" eb="5">
      <t>ミンカン</t>
    </rPh>
    <rPh sb="5" eb="7">
      <t>ガイシャ</t>
    </rPh>
    <phoneticPr fontId="6"/>
  </si>
  <si>
    <t>Ｂ．公益法人</t>
    <phoneticPr fontId="6"/>
  </si>
  <si>
    <t>C. 独立行政法人</t>
    <rPh sb="3" eb="5">
      <t>ドクリツ</t>
    </rPh>
    <rPh sb="5" eb="7">
      <t>ギョウセイ</t>
    </rPh>
    <rPh sb="7" eb="9">
      <t>ホウジン</t>
    </rPh>
    <phoneticPr fontId="6"/>
  </si>
  <si>
    <t>G. 公益法人</t>
    <rPh sb="3" eb="5">
      <t>コウエキ</t>
    </rPh>
    <rPh sb="5" eb="7">
      <t>ホウジン</t>
    </rPh>
    <phoneticPr fontId="6"/>
  </si>
  <si>
    <t>「大規模地震対策特別措置法」、「南海トラフ地震に係る地震防災対策の推進に関する特別措置法」、「日本海溝・千島海溝周辺海溝型地震に係る地震防災対策の推進に関する特別措置法」等の法律で観測の強化を指定している地域において、地殻変動を把握するため水準測量等を実施する。また、先進レーダ衛星に対応するためのシステム整備を行いつつ、地殻活動の活発な地域等において、人工衛星の観測データを利用したSAR干渉解析を実施するとともに、火山地域の地殻活動の変化を把握するための機動観測を実施する。</t>
    <phoneticPr fontId="6"/>
  </si>
  <si>
    <t>有</t>
  </si>
  <si>
    <t>地殻・地盤変動情報が、自治体等で活用された数</t>
    <rPh sb="0" eb="2">
      <t>チカク</t>
    </rPh>
    <rPh sb="3" eb="5">
      <t>ジバン</t>
    </rPh>
    <rPh sb="5" eb="7">
      <t>ヘンドウ</t>
    </rPh>
    <rPh sb="7" eb="9">
      <t>ジョウホウ</t>
    </rPh>
    <rPh sb="11" eb="15">
      <t>ジチタイナド</t>
    </rPh>
    <rPh sb="16" eb="18">
      <t>カツヨウ</t>
    </rPh>
    <rPh sb="21" eb="22">
      <t>カズ</t>
    </rPh>
    <phoneticPr fontId="6"/>
  </si>
  <si>
    <t>件</t>
    <rPh sb="0" eb="1">
      <t>ケン</t>
    </rPh>
    <phoneticPr fontId="6"/>
  </si>
  <si>
    <t xml:space="preserve">災害対策基本法に基づく政府の指定行政機関として、地震や火山噴火から国民の生命・財産を守り、安全・安心に生活できるという国の基本的な責務を果たすため、地震や火山活動の評価、あるいは地震や火山の研究等に必要な基礎資料を提供し、我が国の防災や減災対策に貢献する。
</t>
    <rPh sb="99" eb="101">
      <t>ヒツヨウ</t>
    </rPh>
    <rPh sb="107" eb="109">
      <t>テイキョウ</t>
    </rPh>
    <rPh sb="123" eb="125">
      <t>コウケン</t>
    </rPh>
    <phoneticPr fontId="6"/>
  </si>
  <si>
    <t>災害対策基本法（第3条、第8条、第46条、第87条）　　　　　　　　　　　　　　　　　
測量法（第4条、第11条～第31条）</t>
    <phoneticPr fontId="6"/>
  </si>
  <si>
    <t>防災基本計画（平成29年中央防災会議）
基本測量に関する長期計画(平成26年策定）
災害の軽減に貢献するための地震火山観測研究計画の推進について（平成25年11月8日科学技術･学術審議会建議）
国土地理院研究開発基本計画(平成26年4月）
国土強靱化基本計画（平成２６年６月３日閣議決定）</t>
    <phoneticPr fontId="6"/>
  </si>
  <si>
    <t>-</t>
    <phoneticPr fontId="6"/>
  </si>
  <si>
    <t>H.</t>
    <phoneticPr fontId="6"/>
  </si>
  <si>
    <t>・業務の実施にあたっては、作業体制及び作業計画表の事前確認を行うとともに、工程管理を通じて実施内容、支出先や使途について明確に把握できるよう適宜確認を行っている。
・業務終了後、完了時の検査を適切に実施しており、良好な品質の成果を得ている。
・引き続きコスト縮減に努めながら、確実に実施していく必要がある。</t>
    <rPh sb="106" eb="108">
      <t>リョウコウ</t>
    </rPh>
    <phoneticPr fontId="6"/>
  </si>
  <si>
    <t>水準重力測量に係る総合解析システム（LAGSAS）のデータ検索及び登録サイト構築業務</t>
    <phoneticPr fontId="6"/>
  </si>
  <si>
    <t>　　千円/㎢</t>
    <rPh sb="2" eb="4">
      <t>センエン</t>
    </rPh>
    <phoneticPr fontId="6"/>
  </si>
  <si>
    <t>35,559/377,970.75</t>
    <phoneticPr fontId="6"/>
  </si>
  <si>
    <t>40,615/377,971.57</t>
    <phoneticPr fontId="6"/>
  </si>
  <si>
    <t>55,205/377,973.89</t>
    <phoneticPr fontId="6"/>
  </si>
  <si>
    <t>千円</t>
    <rPh sb="0" eb="1">
      <t>セン</t>
    </rPh>
    <phoneticPr fontId="6"/>
  </si>
  <si>
    <t>（高精度地盤変動測量）
執行額／作業量　　　　　　　　　　　　</t>
    <phoneticPr fontId="6"/>
  </si>
  <si>
    <t>38　防災地理情報(活断層図)の整備率</t>
    <rPh sb="10" eb="13">
      <t>カツダンソウ</t>
    </rPh>
    <rPh sb="13" eb="14">
      <t>ズ</t>
    </rPh>
    <phoneticPr fontId="6"/>
  </si>
  <si>
    <t>一者応札となった理由を検証し、参加者の有無を確認する公募手続に係る参加意思確認書の提出を求める公示を取り入れるなど発注における競争性の確保に努める。
競争性のない随意契約となっているものは、ソフトウェアの国内正規代理店が1者のみであった案件である。</t>
    <rPh sb="102" eb="104">
      <t>コクナイ</t>
    </rPh>
    <rPh sb="104" eb="106">
      <t>セイキ</t>
    </rPh>
    <rPh sb="106" eb="109">
      <t>ダイリテン</t>
    </rPh>
    <rPh sb="111" eb="112">
      <t>シャ</t>
    </rPh>
    <rPh sb="118" eb="120">
      <t>アンケン</t>
    </rPh>
    <phoneticPr fontId="6"/>
  </si>
  <si>
    <t>D.四国地方測量部</t>
  </si>
  <si>
    <t>地殻変動等調査に係る事業の実施</t>
  </si>
  <si>
    <t>E. 日豊・アースプラニング共同企業体</t>
  </si>
  <si>
    <t>防災対策地域水準測量（足摺地区）</t>
  </si>
  <si>
    <t>B.</t>
    <phoneticPr fontId="6"/>
  </si>
  <si>
    <t>C.</t>
    <phoneticPr fontId="6"/>
  </si>
  <si>
    <t>F.</t>
    <phoneticPr fontId="6"/>
  </si>
  <si>
    <t>C. 地方公共団体</t>
    <rPh sb="3" eb="5">
      <t>チホウ</t>
    </rPh>
    <rPh sb="5" eb="7">
      <t>コウキョウ</t>
    </rPh>
    <rPh sb="7" eb="9">
      <t>ダンタイ</t>
    </rPh>
    <phoneticPr fontId="6"/>
  </si>
  <si>
    <t>D. 地方測量部等</t>
    <rPh sb="3" eb="5">
      <t>チホウ</t>
    </rPh>
    <rPh sb="5" eb="7">
      <t>ソクリョウ</t>
    </rPh>
    <rPh sb="7" eb="8">
      <t>ブ</t>
    </rPh>
    <rPh sb="8" eb="9">
      <t>トウ</t>
    </rPh>
    <phoneticPr fontId="6"/>
  </si>
  <si>
    <t>E. 民間会社</t>
    <rPh sb="3" eb="5">
      <t>ミンカン</t>
    </rPh>
    <rPh sb="5" eb="7">
      <t>ガイシャ</t>
    </rPh>
    <phoneticPr fontId="6"/>
  </si>
  <si>
    <t>F. 地方公共団体</t>
    <phoneticPr fontId="6"/>
  </si>
  <si>
    <t>国土交通省国土地理院調べ　地殻・地盤変動情報を自治体等に提供した数(平成30年3月)</t>
    <rPh sb="0" eb="5">
      <t>コクドコウツウショウ</t>
    </rPh>
    <rPh sb="5" eb="10">
      <t>コクドチリイン</t>
    </rPh>
    <rPh sb="10" eb="11">
      <t>シラ</t>
    </rPh>
    <rPh sb="23" eb="27">
      <t>ジチタイトウ</t>
    </rPh>
    <rPh sb="28" eb="30">
      <t>テイキョウ</t>
    </rPh>
    <rPh sb="34" eb="36">
      <t>ヘイセイ</t>
    </rPh>
    <rPh sb="38" eb="39">
      <t>ネン</t>
    </rPh>
    <rPh sb="40" eb="41">
      <t>ガツ</t>
    </rPh>
    <phoneticPr fontId="6"/>
  </si>
  <si>
    <t>31,390/377,973.89</t>
    <phoneticPr fontId="6"/>
  </si>
  <si>
    <t>（高精度地盤変動測量）
30年度までに、だいち2号の観測データ等を用いて、地震・火山・地すべり・地盤沈下等の地殻・地盤変動情報が、自治体等で活用された数を150にする。</t>
    <rPh sb="14" eb="16">
      <t>ネンド</t>
    </rPh>
    <rPh sb="75" eb="76">
      <t>カズ</t>
    </rPh>
    <phoneticPr fontId="6"/>
  </si>
  <si>
    <t>だいち2号観測データについて、国土全域の面積に対する解析した面積の率100％維持することを目指す。
（島しょ部等の解析不能地域を除く）</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</si>
</sst>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0" fontId="0" fillId="0" borderId="0" xfId="0" applyFont="1"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9</xdr:col>
      <xdr:colOff>176493</xdr:colOff>
      <xdr:row>741</xdr:row>
      <xdr:rowOff>325992</xdr:rowOff>
    </xdr:from>
    <xdr:ext cx="2286000" cy="571500"/>
    <xdr:sp macro="" textlink="">
      <xdr:nvSpPr>
        <xdr:cNvPr id="11" name="正方形/長方形 10"/>
        <xdr:cNvSpPr/>
      </xdr:nvSpPr>
      <xdr:spPr>
        <a:xfrm>
          <a:off x="1976718" y="45331617"/>
          <a:ext cx="2286000"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262</a:t>
          </a:r>
          <a:r>
            <a:rPr kumimoji="1" lang="ja-JP" altLang="en-US" sz="1100">
              <a:solidFill>
                <a:sysClr val="windowText" lastClr="000000"/>
              </a:solidFill>
              <a:latin typeface="+mn-ea"/>
              <a:ea typeface="+mn-ea"/>
            </a:rPr>
            <a:t>百万</a:t>
          </a:r>
          <a:endParaRPr kumimoji="1" lang="en-US" altLang="ja-JP" sz="1100">
            <a:solidFill>
              <a:sysClr val="windowText" lastClr="000000"/>
            </a:solidFill>
            <a:latin typeface="+mn-ea"/>
            <a:ea typeface="+mn-ea"/>
          </a:endParaRPr>
        </a:p>
      </xdr:txBody>
    </xdr:sp>
    <xdr:clientData/>
  </xdr:oneCellAnchor>
  <xdr:twoCellAnchor>
    <xdr:from>
      <xdr:col>10</xdr:col>
      <xdr:colOff>9933</xdr:colOff>
      <xdr:row>743</xdr:row>
      <xdr:rowOff>245512</xdr:rowOff>
    </xdr:from>
    <xdr:to>
      <xdr:col>21</xdr:col>
      <xdr:colOff>43857</xdr:colOff>
      <xdr:row>745</xdr:row>
      <xdr:rowOff>161925</xdr:rowOff>
    </xdr:to>
    <xdr:sp macro="" textlink="">
      <xdr:nvSpPr>
        <xdr:cNvPr id="12" name="大かっこ 11"/>
        <xdr:cNvSpPr/>
      </xdr:nvSpPr>
      <xdr:spPr>
        <a:xfrm>
          <a:off x="2010183" y="235055812"/>
          <a:ext cx="2234199" cy="621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地殻変動等調査に係る事業の企画立案及び事業の実施</a:t>
          </a:r>
          <a:endParaRPr lang="en-US" altLang="ja-JP">
            <a:solidFill>
              <a:sysClr val="windowText" lastClr="000000"/>
            </a:solidFill>
          </a:endParaRPr>
        </a:p>
      </xdr:txBody>
    </xdr:sp>
    <xdr:clientData/>
  </xdr:twoCellAnchor>
  <xdr:twoCellAnchor>
    <xdr:from>
      <xdr:col>36</xdr:col>
      <xdr:colOff>102535</xdr:colOff>
      <xdr:row>741</xdr:row>
      <xdr:rowOff>23813</xdr:rowOff>
    </xdr:from>
    <xdr:to>
      <xdr:col>45</xdr:col>
      <xdr:colOff>165084</xdr:colOff>
      <xdr:row>743</xdr:row>
      <xdr:rowOff>87585</xdr:rowOff>
    </xdr:to>
    <xdr:sp macro="" textlink="">
      <xdr:nvSpPr>
        <xdr:cNvPr id="13" name="大かっこ 12"/>
        <xdr:cNvSpPr/>
      </xdr:nvSpPr>
      <xdr:spPr>
        <a:xfrm>
          <a:off x="7303435" y="45029438"/>
          <a:ext cx="1862774" cy="7686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職員の旅費  </a:t>
          </a:r>
          <a:r>
            <a:rPr lang="en-US" altLang="ja-JP">
              <a:solidFill>
                <a:sysClr val="windowText" lastClr="000000"/>
              </a:solidFill>
            </a:rPr>
            <a:t>7</a:t>
          </a:r>
          <a:r>
            <a:rPr lang="ja-JP" altLang="en-US">
              <a:solidFill>
                <a:sysClr val="windowText" lastClr="000000"/>
              </a:solidFill>
            </a:rPr>
            <a:t>百万円</a:t>
          </a:r>
          <a:endParaRPr lang="en-US" altLang="ja-JP">
            <a:solidFill>
              <a:sysClr val="windowText" lastClr="000000"/>
            </a:solidFill>
          </a:endParaRPr>
        </a:p>
        <a:p>
          <a:pPr algn="ctr"/>
          <a:r>
            <a:rPr lang="ja-JP" altLang="en-US">
              <a:solidFill>
                <a:sysClr val="windowText" lastClr="000000"/>
              </a:solidFill>
            </a:rPr>
            <a:t>賃金　　　　 　</a:t>
          </a:r>
          <a:r>
            <a:rPr lang="en-US" altLang="ja-JP">
              <a:solidFill>
                <a:sysClr val="windowText" lastClr="000000"/>
              </a:solidFill>
            </a:rPr>
            <a:t>5</a:t>
          </a:r>
          <a:r>
            <a:rPr lang="ja-JP" altLang="en-US">
              <a:solidFill>
                <a:sysClr val="windowText" lastClr="000000"/>
              </a:solidFill>
            </a:rPr>
            <a:t>百万円</a:t>
          </a:r>
          <a:endParaRPr lang="en-US" altLang="ja-JP">
            <a:solidFill>
              <a:sysClr val="windowText" lastClr="000000"/>
            </a:solidFill>
          </a:endParaRPr>
        </a:p>
        <a:p>
          <a:pPr algn="ctr"/>
          <a:endParaRPr lang="en-US" altLang="ja-JP">
            <a:solidFill>
              <a:sysClr val="windowText" lastClr="000000"/>
            </a:solidFill>
          </a:endParaRPr>
        </a:p>
      </xdr:txBody>
    </xdr:sp>
    <xdr:clientData/>
  </xdr:twoCellAnchor>
  <xdr:oneCellAnchor>
    <xdr:from>
      <xdr:col>31</xdr:col>
      <xdr:colOff>104776</xdr:colOff>
      <xdr:row>745</xdr:row>
      <xdr:rowOff>112781</xdr:rowOff>
    </xdr:from>
    <xdr:ext cx="2655795" cy="313766"/>
    <xdr:sp macro="" textlink="">
      <xdr:nvSpPr>
        <xdr:cNvPr id="14" name="正方形/長方形 13"/>
        <xdr:cNvSpPr/>
      </xdr:nvSpPr>
      <xdr:spPr>
        <a:xfrm>
          <a:off x="6305551" y="235627931"/>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32</xdr:col>
      <xdr:colOff>89246</xdr:colOff>
      <xdr:row>746</xdr:row>
      <xdr:rowOff>97092</xdr:rowOff>
    </xdr:from>
    <xdr:ext cx="2301689" cy="571500"/>
    <xdr:sp macro="" textlink="">
      <xdr:nvSpPr>
        <xdr:cNvPr id="15" name="正方形/長方形 14"/>
        <xdr:cNvSpPr/>
      </xdr:nvSpPr>
      <xdr:spPr>
        <a:xfrm>
          <a:off x="6490046" y="235964667"/>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142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158595</xdr:colOff>
      <xdr:row>748</xdr:row>
      <xdr:rowOff>380</xdr:rowOff>
    </xdr:from>
    <xdr:to>
      <xdr:col>46</xdr:col>
      <xdr:colOff>39460</xdr:colOff>
      <xdr:row>749</xdr:row>
      <xdr:rowOff>285750</xdr:rowOff>
    </xdr:to>
    <xdr:sp macro="" textlink="">
      <xdr:nvSpPr>
        <xdr:cNvPr id="16" name="大かっこ 15"/>
        <xdr:cNvSpPr/>
      </xdr:nvSpPr>
      <xdr:spPr>
        <a:xfrm>
          <a:off x="6281809" y="42998951"/>
          <a:ext cx="3146580" cy="639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高精度地盤変動測量に必要な物品の調達</a:t>
          </a:r>
          <a:endParaRPr lang="en-US" altLang="ja-JP">
            <a:solidFill>
              <a:sysClr val="windowText" lastClr="000000"/>
            </a:solidFill>
          </a:endParaRPr>
        </a:p>
        <a:p>
          <a:pPr algn="l"/>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31</xdr:col>
      <xdr:colOff>104776</xdr:colOff>
      <xdr:row>749</xdr:row>
      <xdr:rowOff>246653</xdr:rowOff>
    </xdr:from>
    <xdr:ext cx="2655795" cy="313766"/>
    <xdr:sp macro="" textlink="">
      <xdr:nvSpPr>
        <xdr:cNvPr id="17" name="正方形/長方形 16"/>
        <xdr:cNvSpPr/>
      </xdr:nvSpPr>
      <xdr:spPr>
        <a:xfrm>
          <a:off x="6305551" y="237171503"/>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91329</xdr:colOff>
      <xdr:row>750</xdr:row>
      <xdr:rowOff>230965</xdr:rowOff>
    </xdr:from>
    <xdr:ext cx="2301689" cy="571500"/>
    <xdr:sp macro="" textlink="">
      <xdr:nvSpPr>
        <xdr:cNvPr id="18" name="正方形/長方形 17"/>
        <xdr:cNvSpPr/>
      </xdr:nvSpPr>
      <xdr:spPr>
        <a:xfrm>
          <a:off x="6492129" y="23750824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．公益法人（</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171962</xdr:colOff>
      <xdr:row>752</xdr:row>
      <xdr:rowOff>208551</xdr:rowOff>
    </xdr:from>
    <xdr:to>
      <xdr:col>43</xdr:col>
      <xdr:colOff>45742</xdr:colOff>
      <xdr:row>753</xdr:row>
      <xdr:rowOff>148506</xdr:rowOff>
    </xdr:to>
    <xdr:sp macro="" textlink="">
      <xdr:nvSpPr>
        <xdr:cNvPr id="19" name="大かっこ 18"/>
        <xdr:cNvSpPr/>
      </xdr:nvSpPr>
      <xdr:spPr>
        <a:xfrm>
          <a:off x="6772787" y="238190676"/>
          <a:ext cx="1874030" cy="2923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総会参加費、電気料</a:t>
          </a:r>
          <a:endParaRPr lang="en-US" altLang="ja-JP">
            <a:solidFill>
              <a:sysClr val="windowText" lastClr="000000"/>
            </a:solidFill>
          </a:endParaRPr>
        </a:p>
      </xdr:txBody>
    </xdr:sp>
    <xdr:clientData/>
  </xdr:twoCellAnchor>
  <xdr:oneCellAnchor>
    <xdr:from>
      <xdr:col>31</xdr:col>
      <xdr:colOff>113059</xdr:colOff>
      <xdr:row>753</xdr:row>
      <xdr:rowOff>248984</xdr:rowOff>
    </xdr:from>
    <xdr:ext cx="2655795" cy="313766"/>
    <xdr:sp macro="" textlink="">
      <xdr:nvSpPr>
        <xdr:cNvPr id="23" name="正方形/長方形 22"/>
        <xdr:cNvSpPr/>
      </xdr:nvSpPr>
      <xdr:spPr>
        <a:xfrm>
          <a:off x="6313834" y="238583534"/>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99612</xdr:colOff>
      <xdr:row>754</xdr:row>
      <xdr:rowOff>228667</xdr:rowOff>
    </xdr:from>
    <xdr:ext cx="2301689" cy="571500"/>
    <xdr:sp macro="" textlink="">
      <xdr:nvSpPr>
        <xdr:cNvPr id="24" name="正方形/長方形 23"/>
        <xdr:cNvSpPr/>
      </xdr:nvSpPr>
      <xdr:spPr>
        <a:xfrm>
          <a:off x="6500412" y="238915642"/>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34</xdr:col>
      <xdr:colOff>38185</xdr:colOff>
      <xdr:row>756</xdr:row>
      <xdr:rowOff>173661</xdr:rowOff>
    </xdr:from>
    <xdr:to>
      <xdr:col>42</xdr:col>
      <xdr:colOff>196085</xdr:colOff>
      <xdr:row>756</xdr:row>
      <xdr:rowOff>489914</xdr:rowOff>
    </xdr:to>
    <xdr:sp macro="" textlink="">
      <xdr:nvSpPr>
        <xdr:cNvPr id="25" name="大かっこ 24"/>
        <xdr:cNvSpPr/>
      </xdr:nvSpPr>
      <xdr:spPr>
        <a:xfrm>
          <a:off x="6839035" y="239565486"/>
          <a:ext cx="1758100" cy="316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電気料</a:t>
          </a:r>
          <a:endParaRPr lang="en-US" altLang="ja-JP">
            <a:solidFill>
              <a:sysClr val="windowText" lastClr="000000"/>
            </a:solidFill>
          </a:endParaRPr>
        </a:p>
      </xdr:txBody>
    </xdr:sp>
    <xdr:clientData/>
  </xdr:twoCellAnchor>
  <xdr:oneCellAnchor>
    <xdr:from>
      <xdr:col>9</xdr:col>
      <xdr:colOff>153877</xdr:colOff>
      <xdr:row>756</xdr:row>
      <xdr:rowOff>442603</xdr:rowOff>
    </xdr:from>
    <xdr:ext cx="2301689" cy="571500"/>
    <xdr:sp macro="" textlink="">
      <xdr:nvSpPr>
        <xdr:cNvPr id="26" name="正方形/長方形 25"/>
        <xdr:cNvSpPr/>
      </xdr:nvSpPr>
      <xdr:spPr>
        <a:xfrm>
          <a:off x="1954102" y="239834428"/>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．地方測量部等（</a:t>
          </a:r>
          <a:r>
            <a:rPr kumimoji="1" lang="en-US" altLang="ja-JP" sz="1100">
              <a:solidFill>
                <a:sysClr val="windowText" lastClr="000000"/>
              </a:solidFill>
              <a:latin typeface="+mn-ea"/>
              <a:ea typeface="+mn-ea"/>
            </a:rPr>
            <a:t>5</a:t>
          </a:r>
          <a:r>
            <a:rPr kumimoji="1" lang="ja-JP" altLang="en-US" sz="1100">
              <a:solidFill>
                <a:sysClr val="windowText" lastClr="000000"/>
              </a:solidFill>
              <a:latin typeface="+mn-ea"/>
              <a:ea typeface="+mn-ea"/>
            </a:rPr>
            <a:t>機関）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8</xdr:col>
      <xdr:colOff>199618</xdr:colOff>
      <xdr:row>757</xdr:row>
      <xdr:rowOff>409005</xdr:rowOff>
    </xdr:from>
    <xdr:to>
      <xdr:col>22</xdr:col>
      <xdr:colOff>5443</xdr:colOff>
      <xdr:row>758</xdr:row>
      <xdr:rowOff>153760</xdr:rowOff>
    </xdr:to>
    <xdr:sp macro="" textlink="">
      <xdr:nvSpPr>
        <xdr:cNvPr id="27" name="大かっこ 26"/>
        <xdr:cNvSpPr/>
      </xdr:nvSpPr>
      <xdr:spPr>
        <a:xfrm>
          <a:off x="1832475" y="46904612"/>
          <a:ext cx="2663325" cy="4115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solidFill>
                <a:sysClr val="windowText" lastClr="000000"/>
              </a:solidFill>
            </a:rPr>
            <a:t>地殻変動等調査に係る事業の実施</a:t>
          </a:r>
          <a:endParaRPr lang="en-US" altLang="ja-JP">
            <a:solidFill>
              <a:sysClr val="windowText" lastClr="000000"/>
            </a:solidFill>
          </a:endParaRPr>
        </a:p>
      </xdr:txBody>
    </xdr:sp>
    <xdr:clientData/>
  </xdr:twoCellAnchor>
  <xdr:oneCellAnchor>
    <xdr:from>
      <xdr:col>31</xdr:col>
      <xdr:colOff>98823</xdr:colOff>
      <xdr:row>758</xdr:row>
      <xdr:rowOff>336595</xdr:rowOff>
    </xdr:from>
    <xdr:ext cx="2655795" cy="313766"/>
    <xdr:sp macro="" textlink="">
      <xdr:nvSpPr>
        <xdr:cNvPr id="28" name="正方形/長方形 27"/>
        <xdr:cNvSpPr/>
      </xdr:nvSpPr>
      <xdr:spPr>
        <a:xfrm>
          <a:off x="6299598" y="241061920"/>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一般競争、総合評価、随意契約</a:t>
          </a:r>
          <a:r>
            <a:rPr kumimoji="1" lang="en-US" altLang="ja-JP" sz="1100">
              <a:solidFill>
                <a:sysClr val="windowText" lastClr="000000"/>
              </a:solidFill>
            </a:rPr>
            <a:t>】</a:t>
          </a:r>
        </a:p>
      </xdr:txBody>
    </xdr:sp>
    <xdr:clientData/>
  </xdr:oneCellAnchor>
  <xdr:oneCellAnchor>
    <xdr:from>
      <xdr:col>32</xdr:col>
      <xdr:colOff>85376</xdr:colOff>
      <xdr:row>759</xdr:row>
      <xdr:rowOff>15548</xdr:rowOff>
    </xdr:from>
    <xdr:ext cx="2301689" cy="571500"/>
    <xdr:sp macro="" textlink="">
      <xdr:nvSpPr>
        <xdr:cNvPr id="29" name="正方形/長方形 28"/>
        <xdr:cNvSpPr/>
      </xdr:nvSpPr>
      <xdr:spPr>
        <a:xfrm>
          <a:off x="6486176" y="241407623"/>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．民間会社（</a:t>
          </a:r>
          <a:r>
            <a:rPr kumimoji="1" lang="en-US" altLang="ja-JP" sz="1100">
              <a:solidFill>
                <a:sysClr val="windowText" lastClr="000000"/>
              </a:solidFill>
              <a:latin typeface="+mn-ea"/>
              <a:ea typeface="+mn-ea"/>
            </a:rPr>
            <a:t>21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108</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32</xdr:col>
      <xdr:colOff>53574</xdr:colOff>
      <xdr:row>761</xdr:row>
      <xdr:rowOff>71975</xdr:rowOff>
    </xdr:from>
    <xdr:to>
      <xdr:col>44</xdr:col>
      <xdr:colOff>53573</xdr:colOff>
      <xdr:row>762</xdr:row>
      <xdr:rowOff>6557</xdr:rowOff>
    </xdr:to>
    <xdr:sp macro="" textlink="">
      <xdr:nvSpPr>
        <xdr:cNvPr id="30" name="大かっこ 29"/>
        <xdr:cNvSpPr/>
      </xdr:nvSpPr>
      <xdr:spPr>
        <a:xfrm>
          <a:off x="6454374" y="242064125"/>
          <a:ext cx="2400299" cy="3822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防災対策地域水準測量等の実施等</a:t>
          </a:r>
          <a:endParaRPr lang="en-US" altLang="ja-JP">
            <a:solidFill>
              <a:sysClr val="windowText" lastClr="000000"/>
            </a:solidFill>
          </a:endParaRPr>
        </a:p>
      </xdr:txBody>
    </xdr:sp>
    <xdr:clientData/>
  </xdr:twoCellAnchor>
  <xdr:oneCellAnchor>
    <xdr:from>
      <xdr:col>31</xdr:col>
      <xdr:colOff>109709</xdr:colOff>
      <xdr:row>762</xdr:row>
      <xdr:rowOff>126483</xdr:rowOff>
    </xdr:from>
    <xdr:ext cx="2655795" cy="313766"/>
    <xdr:sp macro="" textlink="">
      <xdr:nvSpPr>
        <xdr:cNvPr id="34" name="正方形/長方形 33"/>
        <xdr:cNvSpPr/>
      </xdr:nvSpPr>
      <xdr:spPr>
        <a:xfrm>
          <a:off x="6310484" y="242566308"/>
          <a:ext cx="2655795" cy="31376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p>
      </xdr:txBody>
    </xdr:sp>
    <xdr:clientData/>
  </xdr:oneCellAnchor>
  <xdr:oneCellAnchor>
    <xdr:from>
      <xdr:col>32</xdr:col>
      <xdr:colOff>96262</xdr:colOff>
      <xdr:row>763</xdr:row>
      <xdr:rowOff>75015</xdr:rowOff>
    </xdr:from>
    <xdr:ext cx="2301689" cy="571500"/>
    <xdr:sp macro="" textlink="">
      <xdr:nvSpPr>
        <xdr:cNvPr id="35" name="正方形/長方形 34"/>
        <xdr:cNvSpPr/>
      </xdr:nvSpPr>
      <xdr:spPr>
        <a:xfrm>
          <a:off x="6497062" y="242895840"/>
          <a:ext cx="2301689" cy="5715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．地方公共団体（</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団体）</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0</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33</xdr:col>
      <xdr:colOff>107011</xdr:colOff>
      <xdr:row>765</xdr:row>
      <xdr:rowOff>97746</xdr:rowOff>
    </xdr:from>
    <xdr:to>
      <xdr:col>43</xdr:col>
      <xdr:colOff>111035</xdr:colOff>
      <xdr:row>766</xdr:row>
      <xdr:rowOff>123240</xdr:rowOff>
    </xdr:to>
    <xdr:sp macro="" textlink="">
      <xdr:nvSpPr>
        <xdr:cNvPr id="36" name="大かっこ 35"/>
        <xdr:cNvSpPr/>
      </xdr:nvSpPr>
      <xdr:spPr>
        <a:xfrm>
          <a:off x="6707836" y="243547221"/>
          <a:ext cx="2004274" cy="3398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水道料</a:t>
          </a:r>
          <a:endParaRPr lang="en-US" altLang="ja-JP">
            <a:solidFill>
              <a:sysClr val="windowText" lastClr="000000"/>
            </a:solidFill>
          </a:endParaRPr>
        </a:p>
      </xdr:txBody>
    </xdr:sp>
    <xdr:clientData/>
  </xdr:twoCellAnchor>
  <xdr:twoCellAnchor>
    <xdr:from>
      <xdr:col>15</xdr:col>
      <xdr:colOff>95811</xdr:colOff>
      <xdr:row>746</xdr:row>
      <xdr:rowOff>83944</xdr:rowOff>
    </xdr:from>
    <xdr:to>
      <xdr:col>15</xdr:col>
      <xdr:colOff>96407</xdr:colOff>
      <xdr:row>756</xdr:row>
      <xdr:rowOff>442603</xdr:rowOff>
    </xdr:to>
    <xdr:cxnSp macro="">
      <xdr:nvCxnSpPr>
        <xdr:cNvPr id="37" name="直線コネクタ 36"/>
        <xdr:cNvCxnSpPr>
          <a:endCxn id="26" idx="0"/>
        </xdr:cNvCxnSpPr>
      </xdr:nvCxnSpPr>
      <xdr:spPr>
        <a:xfrm>
          <a:off x="3096186" y="235951519"/>
          <a:ext cx="596" cy="388290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95811</xdr:colOff>
      <xdr:row>747</xdr:row>
      <xdr:rowOff>26690</xdr:rowOff>
    </xdr:from>
    <xdr:to>
      <xdr:col>32</xdr:col>
      <xdr:colOff>89246</xdr:colOff>
      <xdr:row>747</xdr:row>
      <xdr:rowOff>26690</xdr:rowOff>
    </xdr:to>
    <xdr:cxnSp macro="">
      <xdr:nvCxnSpPr>
        <xdr:cNvPr id="38" name="直線コネクタ 37"/>
        <xdr:cNvCxnSpPr>
          <a:stCxn id="15" idx="1"/>
        </xdr:cNvCxnSpPr>
      </xdr:nvCxnSpPr>
      <xdr:spPr>
        <a:xfrm flipH="1">
          <a:off x="3096186" y="236246690"/>
          <a:ext cx="339386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102534</xdr:colOff>
      <xdr:row>751</xdr:row>
      <xdr:rowOff>167780</xdr:rowOff>
    </xdr:from>
    <xdr:to>
      <xdr:col>32</xdr:col>
      <xdr:colOff>91329</xdr:colOff>
      <xdr:row>751</xdr:row>
      <xdr:rowOff>167780</xdr:rowOff>
    </xdr:to>
    <xdr:cxnSp macro="">
      <xdr:nvCxnSpPr>
        <xdr:cNvPr id="39" name="直線コネクタ 38"/>
        <xdr:cNvCxnSpPr>
          <a:stCxn id="18" idx="1"/>
        </xdr:cNvCxnSpPr>
      </xdr:nvCxnSpPr>
      <xdr:spPr>
        <a:xfrm flipH="1">
          <a:off x="3102909" y="237797480"/>
          <a:ext cx="338922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109257</xdr:colOff>
      <xdr:row>755</xdr:row>
      <xdr:rowOff>161992</xdr:rowOff>
    </xdr:from>
    <xdr:to>
      <xdr:col>32</xdr:col>
      <xdr:colOff>99612</xdr:colOff>
      <xdr:row>755</xdr:row>
      <xdr:rowOff>161992</xdr:rowOff>
    </xdr:to>
    <xdr:cxnSp macro="">
      <xdr:nvCxnSpPr>
        <xdr:cNvPr id="40" name="直線コネクタ 39"/>
        <xdr:cNvCxnSpPr>
          <a:stCxn id="24" idx="1"/>
        </xdr:cNvCxnSpPr>
      </xdr:nvCxnSpPr>
      <xdr:spPr>
        <a:xfrm flipH="1">
          <a:off x="3109632" y="239201392"/>
          <a:ext cx="339078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96582</xdr:colOff>
      <xdr:row>758</xdr:row>
      <xdr:rowOff>354522</xdr:rowOff>
    </xdr:from>
    <xdr:to>
      <xdr:col>15</xdr:col>
      <xdr:colOff>96582</xdr:colOff>
      <xdr:row>764</xdr:row>
      <xdr:rowOff>50243</xdr:rowOff>
    </xdr:to>
    <xdr:cxnSp macro="">
      <xdr:nvCxnSpPr>
        <xdr:cNvPr id="42" name="直線コネクタ 41"/>
        <xdr:cNvCxnSpPr/>
      </xdr:nvCxnSpPr>
      <xdr:spPr>
        <a:xfrm>
          <a:off x="3096957" y="241079847"/>
          <a:ext cx="0" cy="210554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94341</xdr:colOff>
      <xdr:row>759</xdr:row>
      <xdr:rowOff>300974</xdr:rowOff>
    </xdr:from>
    <xdr:to>
      <xdr:col>32</xdr:col>
      <xdr:colOff>85376</xdr:colOff>
      <xdr:row>759</xdr:row>
      <xdr:rowOff>301298</xdr:rowOff>
    </xdr:to>
    <xdr:cxnSp macro="">
      <xdr:nvCxnSpPr>
        <xdr:cNvPr id="43" name="直線コネクタ 42"/>
        <xdr:cNvCxnSpPr>
          <a:stCxn id="29" idx="1"/>
        </xdr:cNvCxnSpPr>
      </xdr:nvCxnSpPr>
      <xdr:spPr>
        <a:xfrm flipH="1" flipV="1">
          <a:off x="3094716" y="241693049"/>
          <a:ext cx="3391460" cy="3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90921</xdr:colOff>
      <xdr:row>764</xdr:row>
      <xdr:rowOff>46440</xdr:rowOff>
    </xdr:from>
    <xdr:to>
      <xdr:col>32</xdr:col>
      <xdr:colOff>96262</xdr:colOff>
      <xdr:row>764</xdr:row>
      <xdr:rowOff>46440</xdr:rowOff>
    </xdr:to>
    <xdr:cxnSp macro="">
      <xdr:nvCxnSpPr>
        <xdr:cNvPr id="44" name="直線コネクタ 43"/>
        <xdr:cNvCxnSpPr>
          <a:stCxn id="35" idx="1"/>
        </xdr:cNvCxnSpPr>
      </xdr:nvCxnSpPr>
      <xdr:spPr>
        <a:xfrm flipH="1">
          <a:off x="3091296" y="243181590"/>
          <a:ext cx="3405766"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8" t="str">
        <f>IF(OR(AO2="　", AO2=""), "", "-")</f>
        <v/>
      </c>
      <c r="AS2" s="225">
        <v>76</v>
      </c>
      <c r="AT2" s="225"/>
      <c r="AU2" s="225"/>
      <c r="AV2" s="52" t="str">
        <f>IF(AW2="", "", "-")</f>
        <v/>
      </c>
      <c r="AW2" s="403"/>
      <c r="AX2" s="403"/>
    </row>
    <row r="3" spans="1:50" ht="21" customHeight="1" thickBot="1" x14ac:dyDescent="0.2">
      <c r="A3" s="530" t="s">
        <v>521</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634</v>
      </c>
      <c r="AK3" s="532"/>
      <c r="AL3" s="532"/>
      <c r="AM3" s="532"/>
      <c r="AN3" s="532"/>
      <c r="AO3" s="532"/>
      <c r="AP3" s="532"/>
      <c r="AQ3" s="532"/>
      <c r="AR3" s="532"/>
      <c r="AS3" s="532"/>
      <c r="AT3" s="532"/>
      <c r="AU3" s="532"/>
      <c r="AV3" s="532"/>
      <c r="AW3" s="532"/>
      <c r="AX3" s="24" t="s">
        <v>65</v>
      </c>
    </row>
    <row r="4" spans="1:50" ht="24.75" customHeight="1" x14ac:dyDescent="0.15">
      <c r="A4" s="729" t="s">
        <v>25</v>
      </c>
      <c r="B4" s="730"/>
      <c r="C4" s="730"/>
      <c r="D4" s="730"/>
      <c r="E4" s="730"/>
      <c r="F4" s="730"/>
      <c r="G4" s="705" t="s">
        <v>536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537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5" t="s">
        <v>142</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538</v>
      </c>
      <c r="AF5" s="724"/>
      <c r="AG5" s="724"/>
      <c r="AH5" s="724"/>
      <c r="AI5" s="724"/>
      <c r="AJ5" s="724"/>
      <c r="AK5" s="724"/>
      <c r="AL5" s="724"/>
      <c r="AM5" s="724"/>
      <c r="AN5" s="724"/>
      <c r="AO5" s="724"/>
      <c r="AP5" s="725"/>
      <c r="AQ5" s="726" t="s">
        <v>539</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87.75" customHeight="1" x14ac:dyDescent="0.15">
      <c r="A7" s="836" t="s">
        <v>22</v>
      </c>
      <c r="B7" s="837"/>
      <c r="C7" s="837"/>
      <c r="D7" s="837"/>
      <c r="E7" s="837"/>
      <c r="F7" s="838"/>
      <c r="G7" s="839" t="s">
        <v>644</v>
      </c>
      <c r="H7" s="840"/>
      <c r="I7" s="840"/>
      <c r="J7" s="840"/>
      <c r="K7" s="840"/>
      <c r="L7" s="840"/>
      <c r="M7" s="840"/>
      <c r="N7" s="840"/>
      <c r="O7" s="840"/>
      <c r="P7" s="840"/>
      <c r="Q7" s="840"/>
      <c r="R7" s="840"/>
      <c r="S7" s="840"/>
      <c r="T7" s="840"/>
      <c r="U7" s="840"/>
      <c r="V7" s="840"/>
      <c r="W7" s="840"/>
      <c r="X7" s="841"/>
      <c r="Y7" s="401" t="s">
        <v>534</v>
      </c>
      <c r="Z7" s="301"/>
      <c r="AA7" s="301"/>
      <c r="AB7" s="301"/>
      <c r="AC7" s="301"/>
      <c r="AD7" s="402"/>
      <c r="AE7" s="389" t="s">
        <v>645</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6" t="s">
        <v>382</v>
      </c>
      <c r="B8" s="837"/>
      <c r="C8" s="837"/>
      <c r="D8" s="837"/>
      <c r="E8" s="837"/>
      <c r="F8" s="838"/>
      <c r="G8" s="228" t="str">
        <f>入力規則等!A26</f>
        <v>宇宙開発利用、国土強靱化施策</v>
      </c>
      <c r="H8" s="229"/>
      <c r="I8" s="229"/>
      <c r="J8" s="229"/>
      <c r="K8" s="229"/>
      <c r="L8" s="229"/>
      <c r="M8" s="229"/>
      <c r="N8" s="229"/>
      <c r="O8" s="229"/>
      <c r="P8" s="229"/>
      <c r="Q8" s="229"/>
      <c r="R8" s="229"/>
      <c r="S8" s="229"/>
      <c r="T8" s="229"/>
      <c r="U8" s="229"/>
      <c r="V8" s="229"/>
      <c r="W8" s="229"/>
      <c r="X8" s="230"/>
      <c r="Y8" s="576" t="s">
        <v>383</v>
      </c>
      <c r="Z8" s="577"/>
      <c r="AA8" s="577"/>
      <c r="AB8" s="577"/>
      <c r="AC8" s="577"/>
      <c r="AD8" s="578"/>
      <c r="AE8" s="744" t="str">
        <f>入力規則等!K13</f>
        <v>その他の事項経費</v>
      </c>
      <c r="AF8" s="229"/>
      <c r="AG8" s="229"/>
      <c r="AH8" s="229"/>
      <c r="AI8" s="229"/>
      <c r="AJ8" s="229"/>
      <c r="AK8" s="229"/>
      <c r="AL8" s="229"/>
      <c r="AM8" s="229"/>
      <c r="AN8" s="229"/>
      <c r="AO8" s="229"/>
      <c r="AP8" s="229"/>
      <c r="AQ8" s="229"/>
      <c r="AR8" s="229"/>
      <c r="AS8" s="229"/>
      <c r="AT8" s="229"/>
      <c r="AU8" s="229"/>
      <c r="AV8" s="229"/>
      <c r="AW8" s="229"/>
      <c r="AX8" s="745"/>
    </row>
    <row r="9" spans="1:50" ht="57" customHeight="1" x14ac:dyDescent="0.15">
      <c r="A9" s="149" t="s">
        <v>23</v>
      </c>
      <c r="B9" s="150"/>
      <c r="C9" s="150"/>
      <c r="D9" s="150"/>
      <c r="E9" s="150"/>
      <c r="F9" s="150"/>
      <c r="G9" s="579" t="s">
        <v>643</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6" t="s">
        <v>30</v>
      </c>
      <c r="B10" s="747"/>
      <c r="C10" s="747"/>
      <c r="D10" s="747"/>
      <c r="E10" s="747"/>
      <c r="F10" s="747"/>
      <c r="G10" s="679" t="s">
        <v>639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8" t="s">
        <v>350</v>
      </c>
      <c r="Q12" s="303"/>
      <c r="R12" s="303"/>
      <c r="S12" s="303"/>
      <c r="T12" s="303"/>
      <c r="U12" s="303"/>
      <c r="V12" s="304"/>
      <c r="W12" s="308" t="s">
        <v>356</v>
      </c>
      <c r="X12" s="303"/>
      <c r="Y12" s="303"/>
      <c r="Z12" s="303"/>
      <c r="AA12" s="303"/>
      <c r="AB12" s="303"/>
      <c r="AC12" s="304"/>
      <c r="AD12" s="308" t="s">
        <v>460</v>
      </c>
      <c r="AE12" s="303"/>
      <c r="AF12" s="303"/>
      <c r="AG12" s="303"/>
      <c r="AH12" s="303"/>
      <c r="AI12" s="303"/>
      <c r="AJ12" s="304"/>
      <c r="AK12" s="308" t="s">
        <v>522</v>
      </c>
      <c r="AL12" s="303"/>
      <c r="AM12" s="303"/>
      <c r="AN12" s="303"/>
      <c r="AO12" s="303"/>
      <c r="AP12" s="303"/>
      <c r="AQ12" s="304"/>
      <c r="AR12" s="308" t="s">
        <v>523</v>
      </c>
      <c r="AS12" s="303"/>
      <c r="AT12" s="303"/>
      <c r="AU12" s="303"/>
      <c r="AV12" s="303"/>
      <c r="AW12" s="303"/>
      <c r="AX12" s="748"/>
    </row>
    <row r="13" spans="1:50" ht="21" customHeight="1" x14ac:dyDescent="0.15">
      <c r="A13" s="146"/>
      <c r="B13" s="147"/>
      <c r="C13" s="147"/>
      <c r="D13" s="147"/>
      <c r="E13" s="147"/>
      <c r="F13" s="148"/>
      <c r="G13" s="749" t="s">
        <v>6</v>
      </c>
      <c r="H13" s="750"/>
      <c r="I13" s="642" t="s">
        <v>7</v>
      </c>
      <c r="J13" s="643"/>
      <c r="K13" s="643"/>
      <c r="L13" s="643"/>
      <c r="M13" s="643"/>
      <c r="N13" s="643"/>
      <c r="O13" s="644"/>
      <c r="P13" s="104">
        <v>284</v>
      </c>
      <c r="Q13" s="105"/>
      <c r="R13" s="105"/>
      <c r="S13" s="105"/>
      <c r="T13" s="105"/>
      <c r="U13" s="105"/>
      <c r="V13" s="106"/>
      <c r="W13" s="104">
        <v>269</v>
      </c>
      <c r="X13" s="105"/>
      <c r="Y13" s="105"/>
      <c r="Z13" s="105"/>
      <c r="AA13" s="105"/>
      <c r="AB13" s="105"/>
      <c r="AC13" s="106"/>
      <c r="AD13" s="104">
        <v>269</v>
      </c>
      <c r="AE13" s="105"/>
      <c r="AF13" s="105"/>
      <c r="AG13" s="105"/>
      <c r="AH13" s="105"/>
      <c r="AI13" s="105"/>
      <c r="AJ13" s="106"/>
      <c r="AK13" s="104">
        <v>262</v>
      </c>
      <c r="AL13" s="105"/>
      <c r="AM13" s="105"/>
      <c r="AN13" s="105"/>
      <c r="AO13" s="105"/>
      <c r="AP13" s="105"/>
      <c r="AQ13" s="106"/>
      <c r="AR13" s="101"/>
      <c r="AS13" s="102"/>
      <c r="AT13" s="102"/>
      <c r="AU13" s="102"/>
      <c r="AV13" s="102"/>
      <c r="AW13" s="102"/>
      <c r="AX13" s="400"/>
    </row>
    <row r="14" spans="1:50" ht="21" customHeight="1" x14ac:dyDescent="0.15">
      <c r="A14" s="146"/>
      <c r="B14" s="147"/>
      <c r="C14" s="147"/>
      <c r="D14" s="147"/>
      <c r="E14" s="147"/>
      <c r="F14" s="148"/>
      <c r="G14" s="751"/>
      <c r="H14" s="752"/>
      <c r="I14" s="582" t="s">
        <v>8</v>
      </c>
      <c r="J14" s="636"/>
      <c r="K14" s="636"/>
      <c r="L14" s="636"/>
      <c r="M14" s="636"/>
      <c r="N14" s="636"/>
      <c r="O14" s="637"/>
      <c r="P14" s="104">
        <v>9</v>
      </c>
      <c r="Q14" s="105"/>
      <c r="R14" s="105"/>
      <c r="S14" s="105"/>
      <c r="T14" s="105"/>
      <c r="U14" s="105"/>
      <c r="V14" s="106"/>
      <c r="W14" s="104" t="s">
        <v>541</v>
      </c>
      <c r="X14" s="105"/>
      <c r="Y14" s="105"/>
      <c r="Z14" s="105"/>
      <c r="AA14" s="105"/>
      <c r="AB14" s="105"/>
      <c r="AC14" s="106"/>
      <c r="AD14" s="104" t="s">
        <v>541</v>
      </c>
      <c r="AE14" s="105"/>
      <c r="AF14" s="105"/>
      <c r="AG14" s="105"/>
      <c r="AH14" s="105"/>
      <c r="AI14" s="105"/>
      <c r="AJ14" s="106"/>
      <c r="AK14" s="104" t="s">
        <v>541</v>
      </c>
      <c r="AL14" s="105"/>
      <c r="AM14" s="105"/>
      <c r="AN14" s="105"/>
      <c r="AO14" s="105"/>
      <c r="AP14" s="105"/>
      <c r="AQ14" s="106"/>
      <c r="AR14" s="669"/>
      <c r="AS14" s="669"/>
      <c r="AT14" s="669"/>
      <c r="AU14" s="669"/>
      <c r="AV14" s="669"/>
      <c r="AW14" s="669"/>
      <c r="AX14" s="670"/>
    </row>
    <row r="15" spans="1:50" ht="21" customHeight="1" x14ac:dyDescent="0.15">
      <c r="A15" s="146"/>
      <c r="B15" s="147"/>
      <c r="C15" s="147"/>
      <c r="D15" s="147"/>
      <c r="E15" s="147"/>
      <c r="F15" s="148"/>
      <c r="G15" s="751"/>
      <c r="H15" s="752"/>
      <c r="I15" s="582" t="s">
        <v>51</v>
      </c>
      <c r="J15" s="583"/>
      <c r="K15" s="583"/>
      <c r="L15" s="583"/>
      <c r="M15" s="583"/>
      <c r="N15" s="583"/>
      <c r="O15" s="584"/>
      <c r="P15" s="104" t="s">
        <v>541</v>
      </c>
      <c r="Q15" s="105"/>
      <c r="R15" s="105"/>
      <c r="S15" s="105"/>
      <c r="T15" s="105"/>
      <c r="U15" s="105"/>
      <c r="V15" s="106"/>
      <c r="W15" s="104" t="s">
        <v>541</v>
      </c>
      <c r="X15" s="105"/>
      <c r="Y15" s="105"/>
      <c r="Z15" s="105"/>
      <c r="AA15" s="105"/>
      <c r="AB15" s="105"/>
      <c r="AC15" s="106"/>
      <c r="AD15" s="104" t="s">
        <v>541</v>
      </c>
      <c r="AE15" s="105"/>
      <c r="AF15" s="105"/>
      <c r="AG15" s="105"/>
      <c r="AH15" s="105"/>
      <c r="AI15" s="105"/>
      <c r="AJ15" s="106"/>
      <c r="AK15" s="104" t="s">
        <v>541</v>
      </c>
      <c r="AL15" s="105"/>
      <c r="AM15" s="105"/>
      <c r="AN15" s="105"/>
      <c r="AO15" s="105"/>
      <c r="AP15" s="105"/>
      <c r="AQ15" s="106"/>
      <c r="AR15" s="104"/>
      <c r="AS15" s="105"/>
      <c r="AT15" s="105"/>
      <c r="AU15" s="105"/>
      <c r="AV15" s="105"/>
      <c r="AW15" s="105"/>
      <c r="AX15" s="635"/>
    </row>
    <row r="16" spans="1:50" ht="21" customHeight="1" x14ac:dyDescent="0.15">
      <c r="A16" s="146"/>
      <c r="B16" s="147"/>
      <c r="C16" s="147"/>
      <c r="D16" s="147"/>
      <c r="E16" s="147"/>
      <c r="F16" s="148"/>
      <c r="G16" s="751"/>
      <c r="H16" s="752"/>
      <c r="I16" s="582" t="s">
        <v>52</v>
      </c>
      <c r="J16" s="583"/>
      <c r="K16" s="583"/>
      <c r="L16" s="583"/>
      <c r="M16" s="583"/>
      <c r="N16" s="583"/>
      <c r="O16" s="584"/>
      <c r="P16" s="104" t="s">
        <v>541</v>
      </c>
      <c r="Q16" s="105"/>
      <c r="R16" s="105"/>
      <c r="S16" s="105"/>
      <c r="T16" s="105"/>
      <c r="U16" s="105"/>
      <c r="V16" s="106"/>
      <c r="W16" s="104" t="s">
        <v>541</v>
      </c>
      <c r="X16" s="105"/>
      <c r="Y16" s="105"/>
      <c r="Z16" s="105"/>
      <c r="AA16" s="105"/>
      <c r="AB16" s="105"/>
      <c r="AC16" s="106"/>
      <c r="AD16" s="104" t="s">
        <v>541</v>
      </c>
      <c r="AE16" s="105"/>
      <c r="AF16" s="105"/>
      <c r="AG16" s="105"/>
      <c r="AH16" s="105"/>
      <c r="AI16" s="105"/>
      <c r="AJ16" s="106"/>
      <c r="AK16" s="104" t="s">
        <v>541</v>
      </c>
      <c r="AL16" s="105"/>
      <c r="AM16" s="105"/>
      <c r="AN16" s="105"/>
      <c r="AO16" s="105"/>
      <c r="AP16" s="105"/>
      <c r="AQ16" s="106"/>
      <c r="AR16" s="682"/>
      <c r="AS16" s="683"/>
      <c r="AT16" s="683"/>
      <c r="AU16" s="683"/>
      <c r="AV16" s="683"/>
      <c r="AW16" s="683"/>
      <c r="AX16" s="684"/>
    </row>
    <row r="17" spans="1:50" ht="24.75" customHeight="1" x14ac:dyDescent="0.15">
      <c r="A17" s="146"/>
      <c r="B17" s="147"/>
      <c r="C17" s="147"/>
      <c r="D17" s="147"/>
      <c r="E17" s="147"/>
      <c r="F17" s="148"/>
      <c r="G17" s="751"/>
      <c r="H17" s="752"/>
      <c r="I17" s="582" t="s">
        <v>50</v>
      </c>
      <c r="J17" s="636"/>
      <c r="K17" s="636"/>
      <c r="L17" s="636"/>
      <c r="M17" s="636"/>
      <c r="N17" s="636"/>
      <c r="O17" s="637"/>
      <c r="P17" s="104" t="s">
        <v>541</v>
      </c>
      <c r="Q17" s="105"/>
      <c r="R17" s="105"/>
      <c r="S17" s="105"/>
      <c r="T17" s="105"/>
      <c r="U17" s="105"/>
      <c r="V17" s="106"/>
      <c r="W17" s="104" t="s">
        <v>541</v>
      </c>
      <c r="X17" s="105"/>
      <c r="Y17" s="105"/>
      <c r="Z17" s="105"/>
      <c r="AA17" s="105"/>
      <c r="AB17" s="105"/>
      <c r="AC17" s="106"/>
      <c r="AD17" s="104" t="s">
        <v>541</v>
      </c>
      <c r="AE17" s="105"/>
      <c r="AF17" s="105"/>
      <c r="AG17" s="105"/>
      <c r="AH17" s="105"/>
      <c r="AI17" s="105"/>
      <c r="AJ17" s="106"/>
      <c r="AK17" s="104" t="s">
        <v>541</v>
      </c>
      <c r="AL17" s="105"/>
      <c r="AM17" s="105"/>
      <c r="AN17" s="105"/>
      <c r="AO17" s="105"/>
      <c r="AP17" s="105"/>
      <c r="AQ17" s="106"/>
      <c r="AR17" s="398"/>
      <c r="AS17" s="398"/>
      <c r="AT17" s="398"/>
      <c r="AU17" s="398"/>
      <c r="AV17" s="398"/>
      <c r="AW17" s="398"/>
      <c r="AX17" s="399"/>
    </row>
    <row r="18" spans="1:50" ht="24.75" customHeight="1" x14ac:dyDescent="0.15">
      <c r="A18" s="146"/>
      <c r="B18" s="147"/>
      <c r="C18" s="147"/>
      <c r="D18" s="147"/>
      <c r="E18" s="147"/>
      <c r="F18" s="148"/>
      <c r="G18" s="753"/>
      <c r="H18" s="754"/>
      <c r="I18" s="741" t="s">
        <v>20</v>
      </c>
      <c r="J18" s="742"/>
      <c r="K18" s="742"/>
      <c r="L18" s="742"/>
      <c r="M18" s="742"/>
      <c r="N18" s="742"/>
      <c r="O18" s="743"/>
      <c r="P18" s="110">
        <f>SUM(P13:V17)</f>
        <v>293</v>
      </c>
      <c r="Q18" s="111"/>
      <c r="R18" s="111"/>
      <c r="S18" s="111"/>
      <c r="T18" s="111"/>
      <c r="U18" s="111"/>
      <c r="V18" s="112"/>
      <c r="W18" s="110">
        <f>SUM(W13:AC17)</f>
        <v>269</v>
      </c>
      <c r="X18" s="111"/>
      <c r="Y18" s="111"/>
      <c r="Z18" s="111"/>
      <c r="AA18" s="111"/>
      <c r="AB18" s="111"/>
      <c r="AC18" s="112"/>
      <c r="AD18" s="110">
        <f>SUM(AD13:AJ17)</f>
        <v>269</v>
      </c>
      <c r="AE18" s="111"/>
      <c r="AF18" s="111"/>
      <c r="AG18" s="111"/>
      <c r="AH18" s="111"/>
      <c r="AI18" s="111"/>
      <c r="AJ18" s="112"/>
      <c r="AK18" s="110">
        <f>SUM(AK13:AQ17)</f>
        <v>262</v>
      </c>
      <c r="AL18" s="111"/>
      <c r="AM18" s="111"/>
      <c r="AN18" s="111"/>
      <c r="AO18" s="111"/>
      <c r="AP18" s="111"/>
      <c r="AQ18" s="112"/>
      <c r="AR18" s="110">
        <f>SUM(AR13:AX17)</f>
        <v>0</v>
      </c>
      <c r="AS18" s="111"/>
      <c r="AT18" s="111"/>
      <c r="AU18" s="111"/>
      <c r="AV18" s="111"/>
      <c r="AW18" s="111"/>
      <c r="AX18" s="544"/>
    </row>
    <row r="19" spans="1:50" ht="24.75" customHeight="1" x14ac:dyDescent="0.15">
      <c r="A19" s="146"/>
      <c r="B19" s="147"/>
      <c r="C19" s="147"/>
      <c r="D19" s="147"/>
      <c r="E19" s="147"/>
      <c r="F19" s="148"/>
      <c r="G19" s="542" t="s">
        <v>9</v>
      </c>
      <c r="H19" s="543"/>
      <c r="I19" s="543"/>
      <c r="J19" s="543"/>
      <c r="K19" s="543"/>
      <c r="L19" s="543"/>
      <c r="M19" s="543"/>
      <c r="N19" s="543"/>
      <c r="O19" s="543"/>
      <c r="P19" s="104">
        <v>283</v>
      </c>
      <c r="Q19" s="105"/>
      <c r="R19" s="105"/>
      <c r="S19" s="105"/>
      <c r="T19" s="105"/>
      <c r="U19" s="105"/>
      <c r="V19" s="106"/>
      <c r="W19" s="104">
        <v>261</v>
      </c>
      <c r="X19" s="105"/>
      <c r="Y19" s="105"/>
      <c r="Z19" s="105"/>
      <c r="AA19" s="105"/>
      <c r="AB19" s="105"/>
      <c r="AC19" s="106"/>
      <c r="AD19" s="104">
        <v>262</v>
      </c>
      <c r="AE19" s="105"/>
      <c r="AF19" s="105"/>
      <c r="AG19" s="105"/>
      <c r="AH19" s="105"/>
      <c r="AI19" s="105"/>
      <c r="AJ19" s="106"/>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0.96587030716723554</v>
      </c>
      <c r="Q20" s="546"/>
      <c r="R20" s="546"/>
      <c r="S20" s="546"/>
      <c r="T20" s="546"/>
      <c r="U20" s="546"/>
      <c r="V20" s="546"/>
      <c r="W20" s="546">
        <f t="shared" ref="W20" si="0">IF(W18=0, "-", SUM(W19)/W18)</f>
        <v>0.97026022304832715</v>
      </c>
      <c r="X20" s="546"/>
      <c r="Y20" s="546"/>
      <c r="Z20" s="546"/>
      <c r="AA20" s="546"/>
      <c r="AB20" s="546"/>
      <c r="AC20" s="546"/>
      <c r="AD20" s="546">
        <f t="shared" ref="AD20" si="1">IF(AD18=0, "-", SUM(AD19)/AD18)</f>
        <v>0.97397769516728627</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36" t="s">
        <v>485</v>
      </c>
      <c r="H21" s="937"/>
      <c r="I21" s="937"/>
      <c r="J21" s="937"/>
      <c r="K21" s="937"/>
      <c r="L21" s="937"/>
      <c r="M21" s="937"/>
      <c r="N21" s="937"/>
      <c r="O21" s="937"/>
      <c r="P21" s="546">
        <f>IF(P19=0, "-", SUM(P19)/SUM(P13,P14))</f>
        <v>0.96587030716723554</v>
      </c>
      <c r="Q21" s="546"/>
      <c r="R21" s="546"/>
      <c r="S21" s="546"/>
      <c r="T21" s="546"/>
      <c r="U21" s="546"/>
      <c r="V21" s="546"/>
      <c r="W21" s="546">
        <f t="shared" ref="W21" si="2">IF(W19=0, "-", SUM(W19)/SUM(W13,W14))</f>
        <v>0.97026022304832715</v>
      </c>
      <c r="X21" s="546"/>
      <c r="Y21" s="546"/>
      <c r="Z21" s="546"/>
      <c r="AA21" s="546"/>
      <c r="AB21" s="546"/>
      <c r="AC21" s="546"/>
      <c r="AD21" s="546">
        <f t="shared" ref="AD21" si="3">IF(AD19=0, "-", SUM(AD19)/SUM(AD13,AD14))</f>
        <v>0.97397769516728627</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2" t="s">
        <v>526</v>
      </c>
      <c r="B22" s="203"/>
      <c r="C22" s="203"/>
      <c r="D22" s="203"/>
      <c r="E22" s="203"/>
      <c r="F22" s="204"/>
      <c r="G22" s="187" t="s">
        <v>462</v>
      </c>
      <c r="H22" s="188"/>
      <c r="I22" s="188"/>
      <c r="J22" s="188"/>
      <c r="K22" s="188"/>
      <c r="L22" s="188"/>
      <c r="M22" s="188"/>
      <c r="N22" s="188"/>
      <c r="O22" s="189"/>
      <c r="P22" s="211" t="s">
        <v>524</v>
      </c>
      <c r="Q22" s="188"/>
      <c r="R22" s="188"/>
      <c r="S22" s="188"/>
      <c r="T22" s="188"/>
      <c r="U22" s="188"/>
      <c r="V22" s="189"/>
      <c r="W22" s="211" t="s">
        <v>525</v>
      </c>
      <c r="X22" s="188"/>
      <c r="Y22" s="188"/>
      <c r="Z22" s="188"/>
      <c r="AA22" s="188"/>
      <c r="AB22" s="188"/>
      <c r="AC22" s="189"/>
      <c r="AD22" s="211" t="s">
        <v>461</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542</v>
      </c>
      <c r="H23" s="191"/>
      <c r="I23" s="191"/>
      <c r="J23" s="191"/>
      <c r="K23" s="191"/>
      <c r="L23" s="191"/>
      <c r="M23" s="191"/>
      <c r="N23" s="191"/>
      <c r="O23" s="192"/>
      <c r="P23" s="101">
        <v>256.7</v>
      </c>
      <c r="Q23" s="102"/>
      <c r="R23" s="102"/>
      <c r="S23" s="102"/>
      <c r="T23" s="102"/>
      <c r="U23" s="102"/>
      <c r="V23" s="103"/>
      <c r="W23" s="101"/>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543</v>
      </c>
      <c r="H24" s="194"/>
      <c r="I24" s="194"/>
      <c r="J24" s="194"/>
      <c r="K24" s="194"/>
      <c r="L24" s="194"/>
      <c r="M24" s="194"/>
      <c r="N24" s="194"/>
      <c r="O24" s="195"/>
      <c r="P24" s="104">
        <v>5</v>
      </c>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544</v>
      </c>
      <c r="H25" s="194"/>
      <c r="I25" s="194"/>
      <c r="J25" s="194"/>
      <c r="K25" s="194"/>
      <c r="L25" s="194"/>
      <c r="M25" s="194"/>
      <c r="N25" s="194"/>
      <c r="O25" s="195"/>
      <c r="P25" s="104">
        <v>0.3</v>
      </c>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466</v>
      </c>
      <c r="H28" s="197"/>
      <c r="I28" s="197"/>
      <c r="J28" s="197"/>
      <c r="K28" s="197"/>
      <c r="L28" s="197"/>
      <c r="M28" s="197"/>
      <c r="N28" s="197"/>
      <c r="O28" s="198"/>
      <c r="P28" s="110">
        <f>P29-SUM(P23:P27)</f>
        <v>0</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463</v>
      </c>
      <c r="H29" s="200"/>
      <c r="I29" s="200"/>
      <c r="J29" s="200"/>
      <c r="K29" s="200"/>
      <c r="L29" s="200"/>
      <c r="M29" s="200"/>
      <c r="N29" s="200"/>
      <c r="O29" s="201"/>
      <c r="P29" s="232">
        <f>AK13</f>
        <v>262</v>
      </c>
      <c r="Q29" s="233"/>
      <c r="R29" s="233"/>
      <c r="S29" s="233"/>
      <c r="T29" s="233"/>
      <c r="U29" s="233"/>
      <c r="V29" s="234"/>
      <c r="W29" s="232">
        <f>AR13</f>
        <v>0</v>
      </c>
      <c r="X29" s="233"/>
      <c r="Y29" s="233"/>
      <c r="Z29" s="233"/>
      <c r="AA29" s="233"/>
      <c r="AB29" s="233"/>
      <c r="AC29" s="234"/>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6" t="s">
        <v>479</v>
      </c>
      <c r="B30" s="517"/>
      <c r="C30" s="517"/>
      <c r="D30" s="517"/>
      <c r="E30" s="517"/>
      <c r="F30" s="518"/>
      <c r="G30" s="654" t="s">
        <v>265</v>
      </c>
      <c r="H30" s="396"/>
      <c r="I30" s="396"/>
      <c r="J30" s="396"/>
      <c r="K30" s="396"/>
      <c r="L30" s="396"/>
      <c r="M30" s="396"/>
      <c r="N30" s="396"/>
      <c r="O30" s="586"/>
      <c r="P30" s="585" t="s">
        <v>59</v>
      </c>
      <c r="Q30" s="396"/>
      <c r="R30" s="396"/>
      <c r="S30" s="396"/>
      <c r="T30" s="396"/>
      <c r="U30" s="396"/>
      <c r="V30" s="396"/>
      <c r="W30" s="396"/>
      <c r="X30" s="586"/>
      <c r="Y30" s="472"/>
      <c r="Z30" s="473"/>
      <c r="AA30" s="474"/>
      <c r="AB30" s="392" t="s">
        <v>11</v>
      </c>
      <c r="AC30" s="393"/>
      <c r="AD30" s="394"/>
      <c r="AE30" s="392" t="s">
        <v>350</v>
      </c>
      <c r="AF30" s="393"/>
      <c r="AG30" s="393"/>
      <c r="AH30" s="394"/>
      <c r="AI30" s="392" t="s">
        <v>356</v>
      </c>
      <c r="AJ30" s="393"/>
      <c r="AK30" s="393"/>
      <c r="AL30" s="394"/>
      <c r="AM30" s="395" t="s">
        <v>460</v>
      </c>
      <c r="AN30" s="395"/>
      <c r="AO30" s="395"/>
      <c r="AP30" s="392"/>
      <c r="AQ30" s="645" t="s">
        <v>348</v>
      </c>
      <c r="AR30" s="646"/>
      <c r="AS30" s="646"/>
      <c r="AT30" s="647"/>
      <c r="AU30" s="396" t="s">
        <v>253</v>
      </c>
      <c r="AV30" s="396"/>
      <c r="AW30" s="396"/>
      <c r="AX30" s="397"/>
    </row>
    <row r="31" spans="1:50"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475"/>
      <c r="Z31" s="476"/>
      <c r="AA31" s="477"/>
      <c r="AB31" s="338"/>
      <c r="AC31" s="339"/>
      <c r="AD31" s="340"/>
      <c r="AE31" s="338"/>
      <c r="AF31" s="339"/>
      <c r="AG31" s="339"/>
      <c r="AH31" s="340"/>
      <c r="AI31" s="338"/>
      <c r="AJ31" s="339"/>
      <c r="AK31" s="339"/>
      <c r="AL31" s="340"/>
      <c r="AM31" s="382"/>
      <c r="AN31" s="382"/>
      <c r="AO31" s="382"/>
      <c r="AP31" s="338"/>
      <c r="AQ31" s="222"/>
      <c r="AR31" s="140"/>
      <c r="AS31" s="141" t="s">
        <v>349</v>
      </c>
      <c r="AT31" s="176"/>
      <c r="AU31" s="276">
        <v>30</v>
      </c>
      <c r="AV31" s="276"/>
      <c r="AW31" s="385" t="s">
        <v>300</v>
      </c>
      <c r="AX31" s="386"/>
    </row>
    <row r="32" spans="1:50" ht="23.25" customHeight="1" x14ac:dyDescent="0.15">
      <c r="A32" s="522"/>
      <c r="B32" s="520"/>
      <c r="C32" s="520"/>
      <c r="D32" s="520"/>
      <c r="E32" s="520"/>
      <c r="F32" s="521"/>
      <c r="G32" s="547" t="s">
        <v>671</v>
      </c>
      <c r="H32" s="548"/>
      <c r="I32" s="548"/>
      <c r="J32" s="548"/>
      <c r="K32" s="548"/>
      <c r="L32" s="548"/>
      <c r="M32" s="548"/>
      <c r="N32" s="548"/>
      <c r="O32" s="549"/>
      <c r="P32" s="165" t="s">
        <v>641</v>
      </c>
      <c r="Q32" s="165"/>
      <c r="R32" s="165"/>
      <c r="S32" s="165"/>
      <c r="T32" s="165"/>
      <c r="U32" s="165"/>
      <c r="V32" s="165"/>
      <c r="W32" s="165"/>
      <c r="X32" s="236"/>
      <c r="Y32" s="344" t="s">
        <v>12</v>
      </c>
      <c r="Z32" s="556"/>
      <c r="AA32" s="557"/>
      <c r="AB32" s="558" t="s">
        <v>642</v>
      </c>
      <c r="AC32" s="558"/>
      <c r="AD32" s="558"/>
      <c r="AE32" s="370">
        <v>97</v>
      </c>
      <c r="AF32" s="371"/>
      <c r="AG32" s="371"/>
      <c r="AH32" s="371"/>
      <c r="AI32" s="370">
        <v>103</v>
      </c>
      <c r="AJ32" s="371"/>
      <c r="AK32" s="371"/>
      <c r="AL32" s="371"/>
      <c r="AM32" s="370">
        <v>139</v>
      </c>
      <c r="AN32" s="371"/>
      <c r="AO32" s="371"/>
      <c r="AP32" s="371"/>
      <c r="AQ32" s="107" t="s">
        <v>541</v>
      </c>
      <c r="AR32" s="108"/>
      <c r="AS32" s="108"/>
      <c r="AT32" s="109"/>
      <c r="AU32" s="371" t="s">
        <v>541</v>
      </c>
      <c r="AV32" s="371"/>
      <c r="AW32" s="371"/>
      <c r="AX32" s="373"/>
    </row>
    <row r="33" spans="1:50" ht="23.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8" t="s">
        <v>54</v>
      </c>
      <c r="Z33" s="303"/>
      <c r="AA33" s="304"/>
      <c r="AB33" s="529" t="s">
        <v>642</v>
      </c>
      <c r="AC33" s="529"/>
      <c r="AD33" s="529"/>
      <c r="AE33" s="370">
        <v>150</v>
      </c>
      <c r="AF33" s="371"/>
      <c r="AG33" s="371"/>
      <c r="AH33" s="371"/>
      <c r="AI33" s="370">
        <v>150</v>
      </c>
      <c r="AJ33" s="371"/>
      <c r="AK33" s="371"/>
      <c r="AL33" s="371"/>
      <c r="AM33" s="370">
        <v>150</v>
      </c>
      <c r="AN33" s="371"/>
      <c r="AO33" s="371"/>
      <c r="AP33" s="371"/>
      <c r="AQ33" s="107" t="s">
        <v>541</v>
      </c>
      <c r="AR33" s="108"/>
      <c r="AS33" s="108"/>
      <c r="AT33" s="109"/>
      <c r="AU33" s="371">
        <v>150</v>
      </c>
      <c r="AV33" s="371"/>
      <c r="AW33" s="371"/>
      <c r="AX33" s="373"/>
    </row>
    <row r="34" spans="1:50" ht="57.7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8" t="s">
        <v>13</v>
      </c>
      <c r="Z34" s="303"/>
      <c r="AA34" s="304"/>
      <c r="AB34" s="504" t="s">
        <v>301</v>
      </c>
      <c r="AC34" s="504"/>
      <c r="AD34" s="504"/>
      <c r="AE34" s="370">
        <v>65</v>
      </c>
      <c r="AF34" s="371"/>
      <c r="AG34" s="371"/>
      <c r="AH34" s="371"/>
      <c r="AI34" s="370">
        <v>69</v>
      </c>
      <c r="AJ34" s="371"/>
      <c r="AK34" s="371"/>
      <c r="AL34" s="371"/>
      <c r="AM34" s="370">
        <v>93</v>
      </c>
      <c r="AN34" s="371"/>
      <c r="AO34" s="371"/>
      <c r="AP34" s="371"/>
      <c r="AQ34" s="107" t="s">
        <v>541</v>
      </c>
      <c r="AR34" s="108"/>
      <c r="AS34" s="108"/>
      <c r="AT34" s="109"/>
      <c r="AU34" s="371" t="s">
        <v>541</v>
      </c>
      <c r="AV34" s="371"/>
      <c r="AW34" s="371"/>
      <c r="AX34" s="373"/>
    </row>
    <row r="35" spans="1:50" ht="23.25" customHeight="1" x14ac:dyDescent="0.15">
      <c r="A35" s="907" t="s">
        <v>514</v>
      </c>
      <c r="B35" s="908"/>
      <c r="C35" s="908"/>
      <c r="D35" s="908"/>
      <c r="E35" s="908"/>
      <c r="F35" s="909"/>
      <c r="G35" s="913" t="s">
        <v>669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8" t="s">
        <v>479</v>
      </c>
      <c r="B37" s="649"/>
      <c r="C37" s="649"/>
      <c r="D37" s="649"/>
      <c r="E37" s="649"/>
      <c r="F37" s="650"/>
      <c r="G37" s="572" t="s">
        <v>265</v>
      </c>
      <c r="H37" s="387"/>
      <c r="I37" s="387"/>
      <c r="J37" s="387"/>
      <c r="K37" s="387"/>
      <c r="L37" s="387"/>
      <c r="M37" s="387"/>
      <c r="N37" s="387"/>
      <c r="O37" s="573"/>
      <c r="P37" s="638" t="s">
        <v>59</v>
      </c>
      <c r="Q37" s="387"/>
      <c r="R37" s="387"/>
      <c r="S37" s="387"/>
      <c r="T37" s="387"/>
      <c r="U37" s="387"/>
      <c r="V37" s="387"/>
      <c r="W37" s="387"/>
      <c r="X37" s="573"/>
      <c r="Y37" s="639"/>
      <c r="Z37" s="640"/>
      <c r="AA37" s="641"/>
      <c r="AB37" s="374" t="s">
        <v>11</v>
      </c>
      <c r="AC37" s="375"/>
      <c r="AD37" s="376"/>
      <c r="AE37" s="374" t="s">
        <v>350</v>
      </c>
      <c r="AF37" s="375"/>
      <c r="AG37" s="375"/>
      <c r="AH37" s="376"/>
      <c r="AI37" s="374" t="s">
        <v>356</v>
      </c>
      <c r="AJ37" s="375"/>
      <c r="AK37" s="375"/>
      <c r="AL37" s="376"/>
      <c r="AM37" s="381" t="s">
        <v>460</v>
      </c>
      <c r="AN37" s="381"/>
      <c r="AO37" s="381"/>
      <c r="AP37" s="374"/>
      <c r="AQ37" s="272" t="s">
        <v>348</v>
      </c>
      <c r="AR37" s="273"/>
      <c r="AS37" s="273"/>
      <c r="AT37" s="274"/>
      <c r="AU37" s="387" t="s">
        <v>253</v>
      </c>
      <c r="AV37" s="387"/>
      <c r="AW37" s="387"/>
      <c r="AX37" s="388"/>
    </row>
    <row r="38" spans="1:50" ht="18.75" hidden="1"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475"/>
      <c r="Z38" s="476"/>
      <c r="AA38" s="477"/>
      <c r="AB38" s="338"/>
      <c r="AC38" s="339"/>
      <c r="AD38" s="340"/>
      <c r="AE38" s="338"/>
      <c r="AF38" s="339"/>
      <c r="AG38" s="339"/>
      <c r="AH38" s="340"/>
      <c r="AI38" s="338"/>
      <c r="AJ38" s="339"/>
      <c r="AK38" s="339"/>
      <c r="AL38" s="340"/>
      <c r="AM38" s="382"/>
      <c r="AN38" s="382"/>
      <c r="AO38" s="382"/>
      <c r="AP38" s="338"/>
      <c r="AQ38" s="222"/>
      <c r="AR38" s="140"/>
      <c r="AS38" s="141" t="s">
        <v>349</v>
      </c>
      <c r="AT38" s="176"/>
      <c r="AU38" s="276"/>
      <c r="AV38" s="276"/>
      <c r="AW38" s="385" t="s">
        <v>300</v>
      </c>
      <c r="AX38" s="386"/>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6"/>
      <c r="Y39" s="344" t="s">
        <v>12</v>
      </c>
      <c r="Z39" s="556"/>
      <c r="AA39" s="557"/>
      <c r="AB39" s="558"/>
      <c r="AC39" s="558"/>
      <c r="AD39" s="558"/>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3.25" hidden="1"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8" t="s">
        <v>54</v>
      </c>
      <c r="Z40" s="303"/>
      <c r="AA40" s="304"/>
      <c r="AB40" s="529"/>
      <c r="AC40" s="529"/>
      <c r="AD40" s="529"/>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3.25" hidden="1" customHeight="1" x14ac:dyDescent="0.15">
      <c r="A41" s="651"/>
      <c r="B41" s="652"/>
      <c r="C41" s="652"/>
      <c r="D41" s="652"/>
      <c r="E41" s="652"/>
      <c r="F41" s="653"/>
      <c r="G41" s="553"/>
      <c r="H41" s="554"/>
      <c r="I41" s="554"/>
      <c r="J41" s="554"/>
      <c r="K41" s="554"/>
      <c r="L41" s="554"/>
      <c r="M41" s="554"/>
      <c r="N41" s="554"/>
      <c r="O41" s="555"/>
      <c r="P41" s="168"/>
      <c r="Q41" s="168"/>
      <c r="R41" s="168"/>
      <c r="S41" s="168"/>
      <c r="T41" s="168"/>
      <c r="U41" s="168"/>
      <c r="V41" s="168"/>
      <c r="W41" s="168"/>
      <c r="X41" s="241"/>
      <c r="Y41" s="308" t="s">
        <v>13</v>
      </c>
      <c r="Z41" s="303"/>
      <c r="AA41" s="304"/>
      <c r="AB41" s="504" t="s">
        <v>301</v>
      </c>
      <c r="AC41" s="504"/>
      <c r="AD41" s="504"/>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ht="23.25" hidden="1" customHeight="1" x14ac:dyDescent="0.15">
      <c r="A42" s="907" t="s">
        <v>514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479</v>
      </c>
      <c r="B44" s="649"/>
      <c r="C44" s="649"/>
      <c r="D44" s="649"/>
      <c r="E44" s="649"/>
      <c r="F44" s="650"/>
      <c r="G44" s="572" t="s">
        <v>265</v>
      </c>
      <c r="H44" s="387"/>
      <c r="I44" s="387"/>
      <c r="J44" s="387"/>
      <c r="K44" s="387"/>
      <c r="L44" s="387"/>
      <c r="M44" s="387"/>
      <c r="N44" s="387"/>
      <c r="O44" s="573"/>
      <c r="P44" s="638" t="s">
        <v>59</v>
      </c>
      <c r="Q44" s="387"/>
      <c r="R44" s="387"/>
      <c r="S44" s="387"/>
      <c r="T44" s="387"/>
      <c r="U44" s="387"/>
      <c r="V44" s="387"/>
      <c r="W44" s="387"/>
      <c r="X44" s="573"/>
      <c r="Y44" s="639"/>
      <c r="Z44" s="640"/>
      <c r="AA44" s="641"/>
      <c r="AB44" s="374" t="s">
        <v>11</v>
      </c>
      <c r="AC44" s="375"/>
      <c r="AD44" s="376"/>
      <c r="AE44" s="374" t="s">
        <v>350</v>
      </c>
      <c r="AF44" s="375"/>
      <c r="AG44" s="375"/>
      <c r="AH44" s="376"/>
      <c r="AI44" s="374" t="s">
        <v>356</v>
      </c>
      <c r="AJ44" s="375"/>
      <c r="AK44" s="375"/>
      <c r="AL44" s="376"/>
      <c r="AM44" s="381" t="s">
        <v>460</v>
      </c>
      <c r="AN44" s="381"/>
      <c r="AO44" s="381"/>
      <c r="AP44" s="374"/>
      <c r="AQ44" s="272" t="s">
        <v>348</v>
      </c>
      <c r="AR44" s="273"/>
      <c r="AS44" s="273"/>
      <c r="AT44" s="274"/>
      <c r="AU44" s="387" t="s">
        <v>253</v>
      </c>
      <c r="AV44" s="387"/>
      <c r="AW44" s="387"/>
      <c r="AX44" s="388"/>
    </row>
    <row r="45" spans="1:50" ht="18.75" hidden="1"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475"/>
      <c r="Z45" s="476"/>
      <c r="AA45" s="477"/>
      <c r="AB45" s="338"/>
      <c r="AC45" s="339"/>
      <c r="AD45" s="340"/>
      <c r="AE45" s="338"/>
      <c r="AF45" s="339"/>
      <c r="AG45" s="339"/>
      <c r="AH45" s="340"/>
      <c r="AI45" s="338"/>
      <c r="AJ45" s="339"/>
      <c r="AK45" s="339"/>
      <c r="AL45" s="340"/>
      <c r="AM45" s="382"/>
      <c r="AN45" s="382"/>
      <c r="AO45" s="382"/>
      <c r="AP45" s="338"/>
      <c r="AQ45" s="222"/>
      <c r="AR45" s="140"/>
      <c r="AS45" s="141" t="s">
        <v>349</v>
      </c>
      <c r="AT45" s="176"/>
      <c r="AU45" s="276"/>
      <c r="AV45" s="276"/>
      <c r="AW45" s="385" t="s">
        <v>300</v>
      </c>
      <c r="AX45" s="386"/>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4" t="s">
        <v>12</v>
      </c>
      <c r="Z46" s="556"/>
      <c r="AA46" s="557"/>
      <c r="AB46" s="558"/>
      <c r="AC46" s="558"/>
      <c r="AD46" s="558"/>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3.25" hidden="1"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8" t="s">
        <v>54</v>
      </c>
      <c r="Z47" s="303"/>
      <c r="AA47" s="304"/>
      <c r="AB47" s="529"/>
      <c r="AC47" s="529"/>
      <c r="AD47" s="529"/>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3.25" hidden="1" customHeight="1" x14ac:dyDescent="0.15">
      <c r="A48" s="651"/>
      <c r="B48" s="652"/>
      <c r="C48" s="652"/>
      <c r="D48" s="652"/>
      <c r="E48" s="652"/>
      <c r="F48" s="653"/>
      <c r="G48" s="553"/>
      <c r="H48" s="554"/>
      <c r="I48" s="554"/>
      <c r="J48" s="554"/>
      <c r="K48" s="554"/>
      <c r="L48" s="554"/>
      <c r="M48" s="554"/>
      <c r="N48" s="554"/>
      <c r="O48" s="555"/>
      <c r="P48" s="168"/>
      <c r="Q48" s="168"/>
      <c r="R48" s="168"/>
      <c r="S48" s="168"/>
      <c r="T48" s="168"/>
      <c r="U48" s="168"/>
      <c r="V48" s="168"/>
      <c r="W48" s="168"/>
      <c r="X48" s="241"/>
      <c r="Y48" s="308" t="s">
        <v>13</v>
      </c>
      <c r="Z48" s="303"/>
      <c r="AA48" s="304"/>
      <c r="AB48" s="504" t="s">
        <v>301</v>
      </c>
      <c r="AC48" s="504"/>
      <c r="AD48" s="504"/>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ht="23.25" hidden="1" customHeight="1" x14ac:dyDescent="0.15">
      <c r="A49" s="907" t="s">
        <v>514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9" t="s">
        <v>479</v>
      </c>
      <c r="B51" s="520"/>
      <c r="C51" s="520"/>
      <c r="D51" s="520"/>
      <c r="E51" s="520"/>
      <c r="F51" s="521"/>
      <c r="G51" s="572" t="s">
        <v>265</v>
      </c>
      <c r="H51" s="387"/>
      <c r="I51" s="387"/>
      <c r="J51" s="387"/>
      <c r="K51" s="387"/>
      <c r="L51" s="387"/>
      <c r="M51" s="387"/>
      <c r="N51" s="387"/>
      <c r="O51" s="573"/>
      <c r="P51" s="638" t="s">
        <v>59</v>
      </c>
      <c r="Q51" s="387"/>
      <c r="R51" s="387"/>
      <c r="S51" s="387"/>
      <c r="T51" s="387"/>
      <c r="U51" s="387"/>
      <c r="V51" s="387"/>
      <c r="W51" s="387"/>
      <c r="X51" s="573"/>
      <c r="Y51" s="639"/>
      <c r="Z51" s="640"/>
      <c r="AA51" s="641"/>
      <c r="AB51" s="374" t="s">
        <v>11</v>
      </c>
      <c r="AC51" s="375"/>
      <c r="AD51" s="376"/>
      <c r="AE51" s="374" t="s">
        <v>350</v>
      </c>
      <c r="AF51" s="375"/>
      <c r="AG51" s="375"/>
      <c r="AH51" s="376"/>
      <c r="AI51" s="374" t="s">
        <v>356</v>
      </c>
      <c r="AJ51" s="375"/>
      <c r="AK51" s="375"/>
      <c r="AL51" s="376"/>
      <c r="AM51" s="381" t="s">
        <v>460</v>
      </c>
      <c r="AN51" s="381"/>
      <c r="AO51" s="381"/>
      <c r="AP51" s="374"/>
      <c r="AQ51" s="272" t="s">
        <v>348</v>
      </c>
      <c r="AR51" s="273"/>
      <c r="AS51" s="273"/>
      <c r="AT51" s="274"/>
      <c r="AU51" s="383" t="s">
        <v>253</v>
      </c>
      <c r="AV51" s="383"/>
      <c r="AW51" s="383"/>
      <c r="AX51" s="384"/>
    </row>
    <row r="52" spans="1:50" ht="18.75" hidden="1"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475"/>
      <c r="Z52" s="476"/>
      <c r="AA52" s="477"/>
      <c r="AB52" s="338"/>
      <c r="AC52" s="339"/>
      <c r="AD52" s="340"/>
      <c r="AE52" s="338"/>
      <c r="AF52" s="339"/>
      <c r="AG52" s="339"/>
      <c r="AH52" s="340"/>
      <c r="AI52" s="338"/>
      <c r="AJ52" s="339"/>
      <c r="AK52" s="339"/>
      <c r="AL52" s="340"/>
      <c r="AM52" s="382"/>
      <c r="AN52" s="382"/>
      <c r="AO52" s="382"/>
      <c r="AP52" s="338"/>
      <c r="AQ52" s="222"/>
      <c r="AR52" s="140"/>
      <c r="AS52" s="141" t="s">
        <v>349</v>
      </c>
      <c r="AT52" s="176"/>
      <c r="AU52" s="276"/>
      <c r="AV52" s="276"/>
      <c r="AW52" s="385" t="s">
        <v>300</v>
      </c>
      <c r="AX52" s="386"/>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4" t="s">
        <v>12</v>
      </c>
      <c r="Z53" s="556"/>
      <c r="AA53" s="557"/>
      <c r="AB53" s="558"/>
      <c r="AC53" s="558"/>
      <c r="AD53" s="558"/>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8" t="s">
        <v>54</v>
      </c>
      <c r="Z54" s="303"/>
      <c r="AA54" s="304"/>
      <c r="AB54" s="529"/>
      <c r="AC54" s="529"/>
      <c r="AD54" s="529"/>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3.25" hidden="1" customHeight="1" x14ac:dyDescent="0.15">
      <c r="A55" s="651"/>
      <c r="B55" s="652"/>
      <c r="C55" s="652"/>
      <c r="D55" s="652"/>
      <c r="E55" s="652"/>
      <c r="F55" s="653"/>
      <c r="G55" s="553"/>
      <c r="H55" s="554"/>
      <c r="I55" s="554"/>
      <c r="J55" s="554"/>
      <c r="K55" s="554"/>
      <c r="L55" s="554"/>
      <c r="M55" s="554"/>
      <c r="N55" s="554"/>
      <c r="O55" s="555"/>
      <c r="P55" s="168"/>
      <c r="Q55" s="168"/>
      <c r="R55" s="168"/>
      <c r="S55" s="168"/>
      <c r="T55" s="168"/>
      <c r="U55" s="168"/>
      <c r="V55" s="168"/>
      <c r="W55" s="168"/>
      <c r="X55" s="241"/>
      <c r="Y55" s="308" t="s">
        <v>13</v>
      </c>
      <c r="Z55" s="303"/>
      <c r="AA55" s="304"/>
      <c r="AB55" s="468" t="s">
        <v>14</v>
      </c>
      <c r="AC55" s="468"/>
      <c r="AD55" s="468"/>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ht="23.25" hidden="1" customHeight="1" x14ac:dyDescent="0.15">
      <c r="A56" s="907" t="s">
        <v>514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9" t="s">
        <v>479</v>
      </c>
      <c r="B58" s="520"/>
      <c r="C58" s="520"/>
      <c r="D58" s="520"/>
      <c r="E58" s="520"/>
      <c r="F58" s="521"/>
      <c r="G58" s="572" t="s">
        <v>265</v>
      </c>
      <c r="H58" s="387"/>
      <c r="I58" s="387"/>
      <c r="J58" s="387"/>
      <c r="K58" s="387"/>
      <c r="L58" s="387"/>
      <c r="M58" s="387"/>
      <c r="N58" s="387"/>
      <c r="O58" s="573"/>
      <c r="P58" s="638" t="s">
        <v>59</v>
      </c>
      <c r="Q58" s="387"/>
      <c r="R58" s="387"/>
      <c r="S58" s="387"/>
      <c r="T58" s="387"/>
      <c r="U58" s="387"/>
      <c r="V58" s="387"/>
      <c r="W58" s="387"/>
      <c r="X58" s="573"/>
      <c r="Y58" s="639"/>
      <c r="Z58" s="640"/>
      <c r="AA58" s="641"/>
      <c r="AB58" s="374" t="s">
        <v>11</v>
      </c>
      <c r="AC58" s="375"/>
      <c r="AD58" s="376"/>
      <c r="AE58" s="374" t="s">
        <v>350</v>
      </c>
      <c r="AF58" s="375"/>
      <c r="AG58" s="375"/>
      <c r="AH58" s="376"/>
      <c r="AI58" s="374" t="s">
        <v>356</v>
      </c>
      <c r="AJ58" s="375"/>
      <c r="AK58" s="375"/>
      <c r="AL58" s="376"/>
      <c r="AM58" s="381" t="s">
        <v>460</v>
      </c>
      <c r="AN58" s="381"/>
      <c r="AO58" s="381"/>
      <c r="AP58" s="374"/>
      <c r="AQ58" s="272" t="s">
        <v>348</v>
      </c>
      <c r="AR58" s="273"/>
      <c r="AS58" s="273"/>
      <c r="AT58" s="274"/>
      <c r="AU58" s="383" t="s">
        <v>253</v>
      </c>
      <c r="AV58" s="383"/>
      <c r="AW58" s="383"/>
      <c r="AX58" s="384"/>
    </row>
    <row r="59" spans="1:50" ht="18.75" hidden="1"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475"/>
      <c r="Z59" s="476"/>
      <c r="AA59" s="477"/>
      <c r="AB59" s="338"/>
      <c r="AC59" s="339"/>
      <c r="AD59" s="340"/>
      <c r="AE59" s="338"/>
      <c r="AF59" s="339"/>
      <c r="AG59" s="339"/>
      <c r="AH59" s="340"/>
      <c r="AI59" s="338"/>
      <c r="AJ59" s="339"/>
      <c r="AK59" s="339"/>
      <c r="AL59" s="340"/>
      <c r="AM59" s="382"/>
      <c r="AN59" s="382"/>
      <c r="AO59" s="382"/>
      <c r="AP59" s="338"/>
      <c r="AQ59" s="222"/>
      <c r="AR59" s="140"/>
      <c r="AS59" s="141" t="s">
        <v>349</v>
      </c>
      <c r="AT59" s="176"/>
      <c r="AU59" s="276"/>
      <c r="AV59" s="276"/>
      <c r="AW59" s="385" t="s">
        <v>300</v>
      </c>
      <c r="AX59" s="386"/>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4" t="s">
        <v>12</v>
      </c>
      <c r="Z60" s="556"/>
      <c r="AA60" s="557"/>
      <c r="AB60" s="558"/>
      <c r="AC60" s="558"/>
      <c r="AD60" s="558"/>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8" t="s">
        <v>54</v>
      </c>
      <c r="Z61" s="303"/>
      <c r="AA61" s="304"/>
      <c r="AB61" s="529"/>
      <c r="AC61" s="529"/>
      <c r="AD61" s="529"/>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8" t="s">
        <v>13</v>
      </c>
      <c r="Z62" s="303"/>
      <c r="AA62" s="304"/>
      <c r="AB62" s="504" t="s">
        <v>14</v>
      </c>
      <c r="AC62" s="504"/>
      <c r="AD62" s="504"/>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ht="23.25" hidden="1" customHeight="1" x14ac:dyDescent="0.15">
      <c r="A63" s="907" t="s">
        <v>514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480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475</v>
      </c>
      <c r="X65" s="880"/>
      <c r="Y65" s="883"/>
      <c r="Z65" s="883"/>
      <c r="AA65" s="884"/>
      <c r="AB65" s="877" t="s">
        <v>11</v>
      </c>
      <c r="AC65" s="873"/>
      <c r="AD65" s="874"/>
      <c r="AE65" s="374" t="s">
        <v>350</v>
      </c>
      <c r="AF65" s="375"/>
      <c r="AG65" s="375"/>
      <c r="AH65" s="376"/>
      <c r="AI65" s="374" t="s">
        <v>356</v>
      </c>
      <c r="AJ65" s="375"/>
      <c r="AK65" s="375"/>
      <c r="AL65" s="376"/>
      <c r="AM65" s="381" t="s">
        <v>460</v>
      </c>
      <c r="AN65" s="381"/>
      <c r="AO65" s="381"/>
      <c r="AP65" s="374"/>
      <c r="AQ65" s="877" t="s">
        <v>348</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8"/>
      <c r="AF66" s="339"/>
      <c r="AG66" s="339"/>
      <c r="AH66" s="340"/>
      <c r="AI66" s="338"/>
      <c r="AJ66" s="339"/>
      <c r="AK66" s="339"/>
      <c r="AL66" s="340"/>
      <c r="AM66" s="382"/>
      <c r="AN66" s="382"/>
      <c r="AO66" s="382"/>
      <c r="AP66" s="338"/>
      <c r="AQ66" s="275"/>
      <c r="AR66" s="276"/>
      <c r="AS66" s="875" t="s">
        <v>349</v>
      </c>
      <c r="AT66" s="876"/>
      <c r="AU66" s="276"/>
      <c r="AV66" s="276"/>
      <c r="AW66" s="875" t="s">
        <v>478</v>
      </c>
      <c r="AX66" s="988"/>
    </row>
    <row r="67" spans="1:50" ht="23.25" hidden="1" customHeight="1" x14ac:dyDescent="0.15">
      <c r="A67" s="861"/>
      <c r="B67" s="862"/>
      <c r="C67" s="862"/>
      <c r="D67" s="862"/>
      <c r="E67" s="862"/>
      <c r="F67" s="863"/>
      <c r="G67" s="989" t="s">
        <v>357</v>
      </c>
      <c r="H67" s="972"/>
      <c r="I67" s="973"/>
      <c r="J67" s="973"/>
      <c r="K67" s="973"/>
      <c r="L67" s="973"/>
      <c r="M67" s="973"/>
      <c r="N67" s="973"/>
      <c r="O67" s="974"/>
      <c r="P67" s="972"/>
      <c r="Q67" s="973"/>
      <c r="R67" s="973"/>
      <c r="S67" s="973"/>
      <c r="T67" s="973"/>
      <c r="U67" s="973"/>
      <c r="V67" s="974"/>
      <c r="W67" s="978"/>
      <c r="X67" s="979"/>
      <c r="Y67" s="959" t="s">
        <v>12</v>
      </c>
      <c r="Z67" s="959"/>
      <c r="AA67" s="960"/>
      <c r="AB67" s="961" t="s">
        <v>504</v>
      </c>
      <c r="AC67" s="961"/>
      <c r="AD67" s="961"/>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504</v>
      </c>
      <c r="AC68" s="984"/>
      <c r="AD68" s="984"/>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505</v>
      </c>
      <c r="AC69" s="985"/>
      <c r="AD69" s="985"/>
      <c r="AE69" s="824"/>
      <c r="AF69" s="825"/>
      <c r="AG69" s="825"/>
      <c r="AH69" s="825"/>
      <c r="AI69" s="824"/>
      <c r="AJ69" s="825"/>
      <c r="AK69" s="825"/>
      <c r="AL69" s="825"/>
      <c r="AM69" s="824"/>
      <c r="AN69" s="825"/>
      <c r="AO69" s="825"/>
      <c r="AP69" s="825"/>
      <c r="AQ69" s="370"/>
      <c r="AR69" s="371"/>
      <c r="AS69" s="371"/>
      <c r="AT69" s="372"/>
      <c r="AU69" s="371"/>
      <c r="AV69" s="371"/>
      <c r="AW69" s="371"/>
      <c r="AX69" s="373"/>
    </row>
    <row r="70" spans="1:50" ht="23.25" hidden="1" customHeight="1" x14ac:dyDescent="0.15">
      <c r="A70" s="861" t="s">
        <v>486</v>
      </c>
      <c r="B70" s="862"/>
      <c r="C70" s="862"/>
      <c r="D70" s="862"/>
      <c r="E70" s="862"/>
      <c r="F70" s="863"/>
      <c r="G70" s="949" t="s">
        <v>358</v>
      </c>
      <c r="H70" s="950"/>
      <c r="I70" s="950"/>
      <c r="J70" s="950"/>
      <c r="K70" s="950"/>
      <c r="L70" s="950"/>
      <c r="M70" s="950"/>
      <c r="N70" s="950"/>
      <c r="O70" s="950"/>
      <c r="P70" s="950"/>
      <c r="Q70" s="950"/>
      <c r="R70" s="950"/>
      <c r="S70" s="950"/>
      <c r="T70" s="950"/>
      <c r="U70" s="950"/>
      <c r="V70" s="950"/>
      <c r="W70" s="953" t="s">
        <v>503</v>
      </c>
      <c r="X70" s="954"/>
      <c r="Y70" s="959" t="s">
        <v>12</v>
      </c>
      <c r="Z70" s="959"/>
      <c r="AA70" s="960"/>
      <c r="AB70" s="961" t="s">
        <v>504</v>
      </c>
      <c r="AC70" s="961"/>
      <c r="AD70" s="961"/>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504</v>
      </c>
      <c r="AC71" s="984"/>
      <c r="AD71" s="984"/>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505</v>
      </c>
      <c r="AC72" s="985"/>
      <c r="AD72" s="985"/>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47" t="s">
        <v>480</v>
      </c>
      <c r="B73" s="848"/>
      <c r="C73" s="848"/>
      <c r="D73" s="848"/>
      <c r="E73" s="848"/>
      <c r="F73" s="849"/>
      <c r="G73" s="816"/>
      <c r="H73" s="173" t="s">
        <v>265</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4" t="s">
        <v>350</v>
      </c>
      <c r="AF73" s="375"/>
      <c r="AG73" s="375"/>
      <c r="AH73" s="376"/>
      <c r="AI73" s="374" t="s">
        <v>356</v>
      </c>
      <c r="AJ73" s="375"/>
      <c r="AK73" s="375"/>
      <c r="AL73" s="376"/>
      <c r="AM73" s="381" t="s">
        <v>460</v>
      </c>
      <c r="AN73" s="381"/>
      <c r="AO73" s="381"/>
      <c r="AP73" s="374"/>
      <c r="AQ73" s="180" t="s">
        <v>348</v>
      </c>
      <c r="AR73" s="173"/>
      <c r="AS73" s="173"/>
      <c r="AT73" s="174"/>
      <c r="AU73" s="278" t="s">
        <v>253</v>
      </c>
      <c r="AV73" s="138"/>
      <c r="AW73" s="138"/>
      <c r="AX73" s="139"/>
    </row>
    <row r="74" spans="1:50" ht="18.75" hidden="1" customHeight="1" x14ac:dyDescent="0.15">
      <c r="A74" s="850"/>
      <c r="B74" s="851"/>
      <c r="C74" s="851"/>
      <c r="D74" s="851"/>
      <c r="E74" s="851"/>
      <c r="F74" s="852"/>
      <c r="G74" s="817"/>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8"/>
      <c r="AF74" s="339"/>
      <c r="AG74" s="339"/>
      <c r="AH74" s="340"/>
      <c r="AI74" s="338"/>
      <c r="AJ74" s="339"/>
      <c r="AK74" s="339"/>
      <c r="AL74" s="340"/>
      <c r="AM74" s="382"/>
      <c r="AN74" s="382"/>
      <c r="AO74" s="382"/>
      <c r="AP74" s="338"/>
      <c r="AQ74" s="222"/>
      <c r="AR74" s="140"/>
      <c r="AS74" s="141" t="s">
        <v>349</v>
      </c>
      <c r="AT74" s="176"/>
      <c r="AU74" s="222"/>
      <c r="AV74" s="140"/>
      <c r="AW74" s="141" t="s">
        <v>300</v>
      </c>
      <c r="AX74" s="142"/>
    </row>
    <row r="75" spans="1:50" ht="23.25" hidden="1" customHeight="1" x14ac:dyDescent="0.15">
      <c r="A75" s="850"/>
      <c r="B75" s="851"/>
      <c r="C75" s="851"/>
      <c r="D75" s="851"/>
      <c r="E75" s="851"/>
      <c r="F75" s="852"/>
      <c r="G75" s="788" t="s">
        <v>357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1"/>
      <c r="AV75" s="371"/>
      <c r="AW75" s="371"/>
      <c r="AX75" s="373"/>
    </row>
    <row r="76" spans="1:50" ht="23.25" hidden="1" customHeight="1" x14ac:dyDescent="0.15">
      <c r="A76" s="850"/>
      <c r="B76" s="851"/>
      <c r="C76" s="851"/>
      <c r="D76" s="851"/>
      <c r="E76" s="851"/>
      <c r="F76" s="852"/>
      <c r="G76" s="789"/>
      <c r="H76" s="238"/>
      <c r="I76" s="238"/>
      <c r="J76" s="238"/>
      <c r="K76" s="238"/>
      <c r="L76" s="238"/>
      <c r="M76" s="238"/>
      <c r="N76" s="238"/>
      <c r="O76" s="239"/>
      <c r="P76" s="238"/>
      <c r="Q76" s="238"/>
      <c r="R76" s="238"/>
      <c r="S76" s="238"/>
      <c r="T76" s="238"/>
      <c r="U76" s="238"/>
      <c r="V76" s="238"/>
      <c r="W76" s="238"/>
      <c r="X76" s="239"/>
      <c r="Y76" s="23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1"/>
      <c r="AV76" s="371"/>
      <c r="AW76" s="371"/>
      <c r="AX76" s="373"/>
    </row>
    <row r="77" spans="1:50" ht="23.25" hidden="1" customHeight="1" x14ac:dyDescent="0.15">
      <c r="A77" s="850"/>
      <c r="B77" s="851"/>
      <c r="C77" s="851"/>
      <c r="D77" s="851"/>
      <c r="E77" s="851"/>
      <c r="F77" s="852"/>
      <c r="G77" s="790"/>
      <c r="H77" s="168"/>
      <c r="I77" s="168"/>
      <c r="J77" s="168"/>
      <c r="K77" s="168"/>
      <c r="L77" s="168"/>
      <c r="M77" s="168"/>
      <c r="N77" s="168"/>
      <c r="O77" s="241"/>
      <c r="P77" s="238"/>
      <c r="Q77" s="238"/>
      <c r="R77" s="238"/>
      <c r="S77" s="238"/>
      <c r="T77" s="238"/>
      <c r="U77" s="238"/>
      <c r="V77" s="238"/>
      <c r="W77" s="238"/>
      <c r="X77" s="239"/>
      <c r="Y77" s="180" t="s">
        <v>13</v>
      </c>
      <c r="Z77" s="173"/>
      <c r="AA77" s="174"/>
      <c r="AB77" s="242" t="s">
        <v>14</v>
      </c>
      <c r="AC77" s="242"/>
      <c r="AD77" s="242"/>
      <c r="AE77" s="377"/>
      <c r="AF77" s="378"/>
      <c r="AG77" s="378"/>
      <c r="AH77" s="378"/>
      <c r="AI77" s="377"/>
      <c r="AJ77" s="378"/>
      <c r="AK77" s="378"/>
      <c r="AL77" s="378"/>
      <c r="AM77" s="377"/>
      <c r="AN77" s="378"/>
      <c r="AO77" s="378"/>
      <c r="AP77" s="378"/>
      <c r="AQ77" s="107"/>
      <c r="AR77" s="108"/>
      <c r="AS77" s="108"/>
      <c r="AT77" s="109"/>
      <c r="AU77" s="371"/>
      <c r="AV77" s="371"/>
      <c r="AW77" s="371"/>
      <c r="AX77" s="373"/>
    </row>
    <row r="78" spans="1:50" ht="69.75" hidden="1" customHeight="1" x14ac:dyDescent="0.15">
      <c r="A78" s="921" t="s">
        <v>517</v>
      </c>
      <c r="B78" s="922"/>
      <c r="C78" s="922"/>
      <c r="D78" s="922"/>
      <c r="E78" s="919" t="s">
        <v>453</v>
      </c>
      <c r="F78" s="920"/>
      <c r="G78" s="57" t="s">
        <v>358</v>
      </c>
      <c r="H78" s="799"/>
      <c r="I78" s="249"/>
      <c r="J78" s="249"/>
      <c r="K78" s="249"/>
      <c r="L78" s="249"/>
      <c r="M78" s="249"/>
      <c r="N78" s="249"/>
      <c r="O78" s="800"/>
      <c r="P78" s="266"/>
      <c r="Q78" s="266"/>
      <c r="R78" s="266"/>
      <c r="S78" s="266"/>
      <c r="T78" s="266"/>
      <c r="U78" s="266"/>
      <c r="V78" s="266"/>
      <c r="W78" s="266"/>
      <c r="X78" s="266"/>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474</v>
      </c>
      <c r="AP79" s="153"/>
      <c r="AQ79" s="153"/>
      <c r="AR79" s="80" t="s">
        <v>472</v>
      </c>
      <c r="AS79" s="152"/>
      <c r="AT79" s="153"/>
      <c r="AU79" s="153"/>
      <c r="AV79" s="153"/>
      <c r="AW79" s="153"/>
      <c r="AX79" s="154"/>
    </row>
    <row r="80" spans="1:50" ht="18.75" hidden="1" customHeight="1" x14ac:dyDescent="0.15">
      <c r="A80" s="526" t="s">
        <v>266</v>
      </c>
      <c r="B80" s="856" t="s">
        <v>471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535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7"/>
      <c r="B81" s="859"/>
      <c r="C81" s="559"/>
      <c r="D81" s="559"/>
      <c r="E81" s="559"/>
      <c r="F81" s="560"/>
      <c r="G81" s="385"/>
      <c r="H81" s="385"/>
      <c r="I81" s="385"/>
      <c r="J81" s="385"/>
      <c r="K81" s="385"/>
      <c r="L81" s="385"/>
      <c r="M81" s="385"/>
      <c r="N81" s="385"/>
      <c r="O81" s="385"/>
      <c r="P81" s="385"/>
      <c r="Q81" s="385"/>
      <c r="R81" s="385"/>
      <c r="S81" s="385"/>
      <c r="T81" s="385"/>
      <c r="U81" s="385"/>
      <c r="V81" s="385"/>
      <c r="W81" s="385"/>
      <c r="X81" s="385"/>
      <c r="Y81" s="385"/>
      <c r="Z81" s="385"/>
      <c r="AA81" s="575"/>
      <c r="AB81" s="587"/>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465" t="s">
        <v>11</v>
      </c>
      <c r="AC85" s="466"/>
      <c r="AD85" s="467"/>
      <c r="AE85" s="374" t="s">
        <v>350</v>
      </c>
      <c r="AF85" s="375"/>
      <c r="AG85" s="375"/>
      <c r="AH85" s="376"/>
      <c r="AI85" s="374" t="s">
        <v>356</v>
      </c>
      <c r="AJ85" s="375"/>
      <c r="AK85" s="375"/>
      <c r="AL85" s="376"/>
      <c r="AM85" s="381" t="s">
        <v>460</v>
      </c>
      <c r="AN85" s="381"/>
      <c r="AO85" s="381"/>
      <c r="AP85" s="374"/>
      <c r="AQ85" s="180" t="s">
        <v>348</v>
      </c>
      <c r="AR85" s="173"/>
      <c r="AS85" s="173"/>
      <c r="AT85" s="174"/>
      <c r="AU85" s="379" t="s">
        <v>253</v>
      </c>
      <c r="AV85" s="379"/>
      <c r="AW85" s="379"/>
      <c r="AX85" s="380"/>
      <c r="AY85" s="10"/>
      <c r="AZ85" s="10"/>
      <c r="BA85" s="10"/>
      <c r="BB85" s="10"/>
      <c r="BC85" s="10"/>
    </row>
    <row r="86" spans="1:60" ht="18.75" hidden="1" customHeight="1" x14ac:dyDescent="0.15">
      <c r="A86" s="527"/>
      <c r="B86" s="559"/>
      <c r="C86" s="559"/>
      <c r="D86" s="559"/>
      <c r="E86" s="559"/>
      <c r="F86" s="560"/>
      <c r="G86" s="574"/>
      <c r="H86" s="385"/>
      <c r="I86" s="385"/>
      <c r="J86" s="385"/>
      <c r="K86" s="385"/>
      <c r="L86" s="385"/>
      <c r="M86" s="385"/>
      <c r="N86" s="385"/>
      <c r="O86" s="575"/>
      <c r="P86" s="587"/>
      <c r="Q86" s="385"/>
      <c r="R86" s="385"/>
      <c r="S86" s="385"/>
      <c r="T86" s="385"/>
      <c r="U86" s="385"/>
      <c r="V86" s="385"/>
      <c r="W86" s="385"/>
      <c r="X86" s="575"/>
      <c r="Y86" s="177"/>
      <c r="Z86" s="178"/>
      <c r="AA86" s="179"/>
      <c r="AB86" s="338"/>
      <c r="AC86" s="339"/>
      <c r="AD86" s="340"/>
      <c r="AE86" s="338"/>
      <c r="AF86" s="339"/>
      <c r="AG86" s="339"/>
      <c r="AH86" s="340"/>
      <c r="AI86" s="338"/>
      <c r="AJ86" s="339"/>
      <c r="AK86" s="339"/>
      <c r="AL86" s="340"/>
      <c r="AM86" s="382"/>
      <c r="AN86" s="382"/>
      <c r="AO86" s="382"/>
      <c r="AP86" s="338"/>
      <c r="AQ86" s="275"/>
      <c r="AR86" s="276"/>
      <c r="AS86" s="141" t="s">
        <v>349</v>
      </c>
      <c r="AT86" s="176"/>
      <c r="AU86" s="276"/>
      <c r="AV86" s="276"/>
      <c r="AW86" s="385" t="s">
        <v>300</v>
      </c>
      <c r="AX86" s="386"/>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09"/>
      <c r="R87" s="809"/>
      <c r="S87" s="809"/>
      <c r="T87" s="809"/>
      <c r="U87" s="809"/>
      <c r="V87" s="809"/>
      <c r="W87" s="809"/>
      <c r="X87" s="810"/>
      <c r="Y87" s="762" t="s">
        <v>62</v>
      </c>
      <c r="Z87" s="763"/>
      <c r="AA87" s="764"/>
      <c r="AB87" s="558"/>
      <c r="AC87" s="558"/>
      <c r="AD87" s="558"/>
      <c r="AE87" s="370"/>
      <c r="AF87" s="371"/>
      <c r="AG87" s="371"/>
      <c r="AH87" s="371"/>
      <c r="AI87" s="370"/>
      <c r="AJ87" s="371"/>
      <c r="AK87" s="371"/>
      <c r="AL87" s="371"/>
      <c r="AM87" s="370"/>
      <c r="AN87" s="371"/>
      <c r="AO87" s="371"/>
      <c r="AP87" s="371"/>
      <c r="AQ87" s="107"/>
      <c r="AR87" s="108"/>
      <c r="AS87" s="108"/>
      <c r="AT87" s="109"/>
      <c r="AU87" s="371"/>
      <c r="AV87" s="371"/>
      <c r="AW87" s="371"/>
      <c r="AX87" s="373"/>
    </row>
    <row r="88" spans="1:60" ht="23.25" hidden="1" customHeight="1" x14ac:dyDescent="0.15">
      <c r="A88" s="527"/>
      <c r="B88" s="559"/>
      <c r="C88" s="559"/>
      <c r="D88" s="559"/>
      <c r="E88" s="559"/>
      <c r="F88" s="560"/>
      <c r="G88" s="237"/>
      <c r="H88" s="238"/>
      <c r="I88" s="238"/>
      <c r="J88" s="238"/>
      <c r="K88" s="238"/>
      <c r="L88" s="238"/>
      <c r="M88" s="238"/>
      <c r="N88" s="238"/>
      <c r="O88" s="239"/>
      <c r="P88" s="811"/>
      <c r="Q88" s="811"/>
      <c r="R88" s="811"/>
      <c r="S88" s="811"/>
      <c r="T88" s="811"/>
      <c r="U88" s="811"/>
      <c r="V88" s="811"/>
      <c r="W88" s="811"/>
      <c r="X88" s="812"/>
      <c r="Y88" s="736" t="s">
        <v>54</v>
      </c>
      <c r="Z88" s="737"/>
      <c r="AA88" s="738"/>
      <c r="AB88" s="529"/>
      <c r="AC88" s="529"/>
      <c r="AD88" s="529"/>
      <c r="AE88" s="370"/>
      <c r="AF88" s="371"/>
      <c r="AG88" s="371"/>
      <c r="AH88" s="371"/>
      <c r="AI88" s="370"/>
      <c r="AJ88" s="371"/>
      <c r="AK88" s="371"/>
      <c r="AL88" s="371"/>
      <c r="AM88" s="370"/>
      <c r="AN88" s="371"/>
      <c r="AO88" s="371"/>
      <c r="AP88" s="371"/>
      <c r="AQ88" s="107"/>
      <c r="AR88" s="108"/>
      <c r="AS88" s="108"/>
      <c r="AT88" s="109"/>
      <c r="AU88" s="371"/>
      <c r="AV88" s="371"/>
      <c r="AW88" s="371"/>
      <c r="AX88" s="373"/>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9"/>
      <c r="Q89" s="309"/>
      <c r="R89" s="309"/>
      <c r="S89" s="309"/>
      <c r="T89" s="309"/>
      <c r="U89" s="309"/>
      <c r="V89" s="309"/>
      <c r="W89" s="309"/>
      <c r="X89" s="813"/>
      <c r="Y89" s="736" t="s">
        <v>13</v>
      </c>
      <c r="Z89" s="737"/>
      <c r="AA89" s="738"/>
      <c r="AB89" s="468" t="s">
        <v>14</v>
      </c>
      <c r="AC89" s="468"/>
      <c r="AD89" s="468"/>
      <c r="AE89" s="370"/>
      <c r="AF89" s="371"/>
      <c r="AG89" s="371"/>
      <c r="AH89" s="371"/>
      <c r="AI89" s="370"/>
      <c r="AJ89" s="371"/>
      <c r="AK89" s="371"/>
      <c r="AL89" s="371"/>
      <c r="AM89" s="370"/>
      <c r="AN89" s="371"/>
      <c r="AO89" s="371"/>
      <c r="AP89" s="371"/>
      <c r="AQ89" s="107"/>
      <c r="AR89" s="108"/>
      <c r="AS89" s="108"/>
      <c r="AT89" s="109"/>
      <c r="AU89" s="371"/>
      <c r="AV89" s="371"/>
      <c r="AW89" s="371"/>
      <c r="AX89" s="373"/>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465" t="s">
        <v>11</v>
      </c>
      <c r="AC90" s="466"/>
      <c r="AD90" s="467"/>
      <c r="AE90" s="374" t="s">
        <v>350</v>
      </c>
      <c r="AF90" s="375"/>
      <c r="AG90" s="375"/>
      <c r="AH90" s="376"/>
      <c r="AI90" s="374" t="s">
        <v>356</v>
      </c>
      <c r="AJ90" s="375"/>
      <c r="AK90" s="375"/>
      <c r="AL90" s="376"/>
      <c r="AM90" s="381" t="s">
        <v>460</v>
      </c>
      <c r="AN90" s="381"/>
      <c r="AO90" s="381"/>
      <c r="AP90" s="374"/>
      <c r="AQ90" s="180" t="s">
        <v>348</v>
      </c>
      <c r="AR90" s="173"/>
      <c r="AS90" s="173"/>
      <c r="AT90" s="174"/>
      <c r="AU90" s="379" t="s">
        <v>253</v>
      </c>
      <c r="AV90" s="379"/>
      <c r="AW90" s="379"/>
      <c r="AX90" s="380"/>
    </row>
    <row r="91" spans="1:60" ht="18.75" hidden="1" customHeight="1" x14ac:dyDescent="0.15">
      <c r="A91" s="527"/>
      <c r="B91" s="559"/>
      <c r="C91" s="559"/>
      <c r="D91" s="559"/>
      <c r="E91" s="559"/>
      <c r="F91" s="560"/>
      <c r="G91" s="574"/>
      <c r="H91" s="385"/>
      <c r="I91" s="385"/>
      <c r="J91" s="385"/>
      <c r="K91" s="385"/>
      <c r="L91" s="385"/>
      <c r="M91" s="385"/>
      <c r="N91" s="385"/>
      <c r="O91" s="575"/>
      <c r="P91" s="587"/>
      <c r="Q91" s="385"/>
      <c r="R91" s="385"/>
      <c r="S91" s="385"/>
      <c r="T91" s="385"/>
      <c r="U91" s="385"/>
      <c r="V91" s="385"/>
      <c r="W91" s="385"/>
      <c r="X91" s="575"/>
      <c r="Y91" s="177"/>
      <c r="Z91" s="178"/>
      <c r="AA91" s="179"/>
      <c r="AB91" s="338"/>
      <c r="AC91" s="339"/>
      <c r="AD91" s="340"/>
      <c r="AE91" s="338"/>
      <c r="AF91" s="339"/>
      <c r="AG91" s="339"/>
      <c r="AH91" s="340"/>
      <c r="AI91" s="338"/>
      <c r="AJ91" s="339"/>
      <c r="AK91" s="339"/>
      <c r="AL91" s="340"/>
      <c r="AM91" s="382"/>
      <c r="AN91" s="382"/>
      <c r="AO91" s="382"/>
      <c r="AP91" s="338"/>
      <c r="AQ91" s="275"/>
      <c r="AR91" s="276"/>
      <c r="AS91" s="141" t="s">
        <v>349</v>
      </c>
      <c r="AT91" s="176"/>
      <c r="AU91" s="276"/>
      <c r="AV91" s="276"/>
      <c r="AW91" s="385" t="s">
        <v>300</v>
      </c>
      <c r="AX91" s="386"/>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09"/>
      <c r="R92" s="809"/>
      <c r="S92" s="809"/>
      <c r="T92" s="809"/>
      <c r="U92" s="809"/>
      <c r="V92" s="809"/>
      <c r="W92" s="809"/>
      <c r="X92" s="810"/>
      <c r="Y92" s="762" t="s">
        <v>62</v>
      </c>
      <c r="Z92" s="763"/>
      <c r="AA92" s="764"/>
      <c r="AB92" s="558"/>
      <c r="AC92" s="558"/>
      <c r="AD92" s="558"/>
      <c r="AE92" s="370"/>
      <c r="AF92" s="371"/>
      <c r="AG92" s="371"/>
      <c r="AH92" s="371"/>
      <c r="AI92" s="370"/>
      <c r="AJ92" s="371"/>
      <c r="AK92" s="371"/>
      <c r="AL92" s="371"/>
      <c r="AM92" s="370"/>
      <c r="AN92" s="371"/>
      <c r="AO92" s="371"/>
      <c r="AP92" s="371"/>
      <c r="AQ92" s="107"/>
      <c r="AR92" s="108"/>
      <c r="AS92" s="108"/>
      <c r="AT92" s="109"/>
      <c r="AU92" s="371"/>
      <c r="AV92" s="371"/>
      <c r="AW92" s="371"/>
      <c r="AX92" s="373"/>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1"/>
      <c r="Q93" s="811"/>
      <c r="R93" s="811"/>
      <c r="S93" s="811"/>
      <c r="T93" s="811"/>
      <c r="U93" s="811"/>
      <c r="V93" s="811"/>
      <c r="W93" s="811"/>
      <c r="X93" s="812"/>
      <c r="Y93" s="736" t="s">
        <v>54</v>
      </c>
      <c r="Z93" s="737"/>
      <c r="AA93" s="738"/>
      <c r="AB93" s="529"/>
      <c r="AC93" s="529"/>
      <c r="AD93" s="529"/>
      <c r="AE93" s="370"/>
      <c r="AF93" s="371"/>
      <c r="AG93" s="371"/>
      <c r="AH93" s="371"/>
      <c r="AI93" s="370"/>
      <c r="AJ93" s="371"/>
      <c r="AK93" s="371"/>
      <c r="AL93" s="371"/>
      <c r="AM93" s="370"/>
      <c r="AN93" s="371"/>
      <c r="AO93" s="371"/>
      <c r="AP93" s="371"/>
      <c r="AQ93" s="107"/>
      <c r="AR93" s="108"/>
      <c r="AS93" s="108"/>
      <c r="AT93" s="109"/>
      <c r="AU93" s="371"/>
      <c r="AV93" s="371"/>
      <c r="AW93" s="371"/>
      <c r="AX93" s="373"/>
    </row>
    <row r="94" spans="1:60" ht="23.25" hidden="1" customHeight="1" x14ac:dyDescent="0.15">
      <c r="A94" s="527"/>
      <c r="B94" s="561"/>
      <c r="C94" s="561"/>
      <c r="D94" s="561"/>
      <c r="E94" s="561"/>
      <c r="F94" s="562"/>
      <c r="G94" s="240"/>
      <c r="H94" s="168"/>
      <c r="I94" s="168"/>
      <c r="J94" s="168"/>
      <c r="K94" s="168"/>
      <c r="L94" s="168"/>
      <c r="M94" s="168"/>
      <c r="N94" s="168"/>
      <c r="O94" s="241"/>
      <c r="P94" s="309"/>
      <c r="Q94" s="309"/>
      <c r="R94" s="309"/>
      <c r="S94" s="309"/>
      <c r="T94" s="309"/>
      <c r="U94" s="309"/>
      <c r="V94" s="309"/>
      <c r="W94" s="309"/>
      <c r="X94" s="813"/>
      <c r="Y94" s="736" t="s">
        <v>13</v>
      </c>
      <c r="Z94" s="737"/>
      <c r="AA94" s="738"/>
      <c r="AB94" s="468" t="s">
        <v>14</v>
      </c>
      <c r="AC94" s="468"/>
      <c r="AD94" s="468"/>
      <c r="AE94" s="370"/>
      <c r="AF94" s="371"/>
      <c r="AG94" s="371"/>
      <c r="AH94" s="371"/>
      <c r="AI94" s="370"/>
      <c r="AJ94" s="371"/>
      <c r="AK94" s="371"/>
      <c r="AL94" s="371"/>
      <c r="AM94" s="370"/>
      <c r="AN94" s="371"/>
      <c r="AO94" s="371"/>
      <c r="AP94" s="371"/>
      <c r="AQ94" s="107"/>
      <c r="AR94" s="108"/>
      <c r="AS94" s="108"/>
      <c r="AT94" s="109"/>
      <c r="AU94" s="371"/>
      <c r="AV94" s="371"/>
      <c r="AW94" s="371"/>
      <c r="AX94" s="373"/>
      <c r="AY94" s="10"/>
      <c r="AZ94" s="10"/>
      <c r="BA94" s="10"/>
      <c r="BB94" s="10"/>
      <c r="BC94" s="10"/>
    </row>
    <row r="95" spans="1:60" ht="18.75" hidden="1" customHeight="1" x14ac:dyDescent="0.15">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465" t="s">
        <v>11</v>
      </c>
      <c r="AC95" s="466"/>
      <c r="AD95" s="467"/>
      <c r="AE95" s="374" t="s">
        <v>350</v>
      </c>
      <c r="AF95" s="375"/>
      <c r="AG95" s="375"/>
      <c r="AH95" s="376"/>
      <c r="AI95" s="374" t="s">
        <v>356</v>
      </c>
      <c r="AJ95" s="375"/>
      <c r="AK95" s="375"/>
      <c r="AL95" s="376"/>
      <c r="AM95" s="381" t="s">
        <v>460</v>
      </c>
      <c r="AN95" s="381"/>
      <c r="AO95" s="381"/>
      <c r="AP95" s="374"/>
      <c r="AQ95" s="180" t="s">
        <v>348</v>
      </c>
      <c r="AR95" s="173"/>
      <c r="AS95" s="173"/>
      <c r="AT95" s="174"/>
      <c r="AU95" s="379" t="s">
        <v>253</v>
      </c>
      <c r="AV95" s="379"/>
      <c r="AW95" s="379"/>
      <c r="AX95" s="380"/>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5"/>
      <c r="I96" s="385"/>
      <c r="J96" s="385"/>
      <c r="K96" s="385"/>
      <c r="L96" s="385"/>
      <c r="M96" s="385"/>
      <c r="N96" s="385"/>
      <c r="O96" s="575"/>
      <c r="P96" s="587"/>
      <c r="Q96" s="385"/>
      <c r="R96" s="385"/>
      <c r="S96" s="385"/>
      <c r="T96" s="385"/>
      <c r="U96" s="385"/>
      <c r="V96" s="385"/>
      <c r="W96" s="385"/>
      <c r="X96" s="575"/>
      <c r="Y96" s="177"/>
      <c r="Z96" s="178"/>
      <c r="AA96" s="179"/>
      <c r="AB96" s="338"/>
      <c r="AC96" s="339"/>
      <c r="AD96" s="340"/>
      <c r="AE96" s="338"/>
      <c r="AF96" s="339"/>
      <c r="AG96" s="339"/>
      <c r="AH96" s="340"/>
      <c r="AI96" s="338"/>
      <c r="AJ96" s="339"/>
      <c r="AK96" s="339"/>
      <c r="AL96" s="340"/>
      <c r="AM96" s="382"/>
      <c r="AN96" s="382"/>
      <c r="AO96" s="382"/>
      <c r="AP96" s="338"/>
      <c r="AQ96" s="275"/>
      <c r="AR96" s="276"/>
      <c r="AS96" s="141" t="s">
        <v>349</v>
      </c>
      <c r="AT96" s="176"/>
      <c r="AU96" s="276"/>
      <c r="AV96" s="276"/>
      <c r="AW96" s="385" t="s">
        <v>300</v>
      </c>
      <c r="AX96" s="386"/>
    </row>
    <row r="97" spans="1:60" ht="23.25" hidden="1" customHeight="1" x14ac:dyDescent="0.15">
      <c r="A97" s="527"/>
      <c r="B97" s="559"/>
      <c r="C97" s="559"/>
      <c r="D97" s="559"/>
      <c r="E97" s="559"/>
      <c r="F97" s="560"/>
      <c r="G97" s="235"/>
      <c r="H97" s="165"/>
      <c r="I97" s="165"/>
      <c r="J97" s="165"/>
      <c r="K97" s="165"/>
      <c r="L97" s="165"/>
      <c r="M97" s="165"/>
      <c r="N97" s="165"/>
      <c r="O97" s="236"/>
      <c r="P97" s="165"/>
      <c r="Q97" s="809"/>
      <c r="R97" s="809"/>
      <c r="S97" s="809"/>
      <c r="T97" s="809"/>
      <c r="U97" s="809"/>
      <c r="V97" s="809"/>
      <c r="W97" s="809"/>
      <c r="X97" s="810"/>
      <c r="Y97" s="762" t="s">
        <v>62</v>
      </c>
      <c r="Z97" s="763"/>
      <c r="AA97" s="764"/>
      <c r="AB97" s="412"/>
      <c r="AC97" s="413"/>
      <c r="AD97" s="414"/>
      <c r="AE97" s="370"/>
      <c r="AF97" s="371"/>
      <c r="AG97" s="371"/>
      <c r="AH97" s="372"/>
      <c r="AI97" s="370"/>
      <c r="AJ97" s="371"/>
      <c r="AK97" s="371"/>
      <c r="AL97" s="372"/>
      <c r="AM97" s="370"/>
      <c r="AN97" s="371"/>
      <c r="AO97" s="371"/>
      <c r="AP97" s="371"/>
      <c r="AQ97" s="107"/>
      <c r="AR97" s="108"/>
      <c r="AS97" s="108"/>
      <c r="AT97" s="109"/>
      <c r="AU97" s="371"/>
      <c r="AV97" s="371"/>
      <c r="AW97" s="371"/>
      <c r="AX97" s="373"/>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1"/>
      <c r="Q98" s="811"/>
      <c r="R98" s="811"/>
      <c r="S98" s="811"/>
      <c r="T98" s="811"/>
      <c r="U98" s="811"/>
      <c r="V98" s="811"/>
      <c r="W98" s="811"/>
      <c r="X98" s="812"/>
      <c r="Y98" s="736" t="s">
        <v>54</v>
      </c>
      <c r="Z98" s="737"/>
      <c r="AA98" s="738"/>
      <c r="AB98" s="806"/>
      <c r="AC98" s="807"/>
      <c r="AD98" s="808"/>
      <c r="AE98" s="370"/>
      <c r="AF98" s="371"/>
      <c r="AG98" s="371"/>
      <c r="AH98" s="372"/>
      <c r="AI98" s="370"/>
      <c r="AJ98" s="371"/>
      <c r="AK98" s="371"/>
      <c r="AL98" s="372"/>
      <c r="AM98" s="370"/>
      <c r="AN98" s="371"/>
      <c r="AO98" s="371"/>
      <c r="AP98" s="371"/>
      <c r="AQ98" s="107"/>
      <c r="AR98" s="108"/>
      <c r="AS98" s="108"/>
      <c r="AT98" s="109"/>
      <c r="AU98" s="371"/>
      <c r="AV98" s="371"/>
      <c r="AW98" s="371"/>
      <c r="AX98" s="373"/>
      <c r="AY98" s="10"/>
      <c r="AZ98" s="10"/>
      <c r="BA98" s="10"/>
      <c r="BB98" s="10"/>
      <c r="BC98" s="10"/>
      <c r="BD98" s="10"/>
      <c r="BE98" s="10"/>
      <c r="BF98" s="10"/>
      <c r="BG98" s="10"/>
      <c r="BH98" s="10"/>
    </row>
    <row r="99" spans="1:60" ht="23.25" hidden="1" customHeight="1" thickBot="1" x14ac:dyDescent="0.2">
      <c r="A99" s="528"/>
      <c r="B99" s="890"/>
      <c r="C99" s="890"/>
      <c r="D99" s="890"/>
      <c r="E99" s="890"/>
      <c r="F99" s="891"/>
      <c r="G99" s="814"/>
      <c r="H99" s="252"/>
      <c r="I99" s="252"/>
      <c r="J99" s="252"/>
      <c r="K99" s="252"/>
      <c r="L99" s="252"/>
      <c r="M99" s="252"/>
      <c r="N99" s="252"/>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481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350</v>
      </c>
      <c r="AF100" s="834"/>
      <c r="AG100" s="834"/>
      <c r="AH100" s="835"/>
      <c r="AI100" s="833" t="s">
        <v>356</v>
      </c>
      <c r="AJ100" s="834"/>
      <c r="AK100" s="834"/>
      <c r="AL100" s="835"/>
      <c r="AM100" s="833" t="s">
        <v>460</v>
      </c>
      <c r="AN100" s="834"/>
      <c r="AO100" s="834"/>
      <c r="AP100" s="835"/>
      <c r="AQ100" s="938" t="s">
        <v>482</v>
      </c>
      <c r="AR100" s="939"/>
      <c r="AS100" s="939"/>
      <c r="AT100" s="940"/>
      <c r="AU100" s="938" t="s">
        <v>527</v>
      </c>
      <c r="AV100" s="939"/>
      <c r="AW100" s="939"/>
      <c r="AX100" s="941"/>
    </row>
    <row r="101" spans="1:60" ht="23.25" customHeight="1" x14ac:dyDescent="0.15">
      <c r="A101" s="498"/>
      <c r="B101" s="499"/>
      <c r="C101" s="499"/>
      <c r="D101" s="499"/>
      <c r="E101" s="499"/>
      <c r="F101" s="500"/>
      <c r="G101" s="165" t="s">
        <v>672</v>
      </c>
      <c r="H101" s="165"/>
      <c r="I101" s="165"/>
      <c r="J101" s="165"/>
      <c r="K101" s="165"/>
      <c r="L101" s="165"/>
      <c r="M101" s="165"/>
      <c r="N101" s="165"/>
      <c r="O101" s="165"/>
      <c r="P101" s="165"/>
      <c r="Q101" s="165"/>
      <c r="R101" s="165"/>
      <c r="S101" s="165"/>
      <c r="T101" s="165"/>
      <c r="U101" s="165"/>
      <c r="V101" s="165"/>
      <c r="W101" s="165"/>
      <c r="X101" s="236"/>
      <c r="Y101" s="823" t="s">
        <v>55</v>
      </c>
      <c r="Z101" s="722"/>
      <c r="AA101" s="723"/>
      <c r="AB101" s="558" t="s">
        <v>505</v>
      </c>
      <c r="AC101" s="558"/>
      <c r="AD101" s="558"/>
      <c r="AE101" s="370">
        <v>100</v>
      </c>
      <c r="AF101" s="371"/>
      <c r="AG101" s="371"/>
      <c r="AH101" s="372"/>
      <c r="AI101" s="370">
        <v>100</v>
      </c>
      <c r="AJ101" s="371"/>
      <c r="AK101" s="371"/>
      <c r="AL101" s="372"/>
      <c r="AM101" s="370">
        <v>100</v>
      </c>
      <c r="AN101" s="371"/>
      <c r="AO101" s="371"/>
      <c r="AP101" s="372"/>
      <c r="AQ101" s="370" t="s">
        <v>541</v>
      </c>
      <c r="AR101" s="371"/>
      <c r="AS101" s="371"/>
      <c r="AT101" s="372"/>
      <c r="AU101" s="370" t="s">
        <v>541</v>
      </c>
      <c r="AV101" s="371"/>
      <c r="AW101" s="371"/>
      <c r="AX101" s="372"/>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41"/>
      <c r="Y102" s="481" t="s">
        <v>56</v>
      </c>
      <c r="Z102" s="345"/>
      <c r="AA102" s="346"/>
      <c r="AB102" s="558" t="s">
        <v>505</v>
      </c>
      <c r="AC102" s="558"/>
      <c r="AD102" s="558"/>
      <c r="AE102" s="364">
        <v>100</v>
      </c>
      <c r="AF102" s="364"/>
      <c r="AG102" s="364"/>
      <c r="AH102" s="364"/>
      <c r="AI102" s="364">
        <v>100</v>
      </c>
      <c r="AJ102" s="364"/>
      <c r="AK102" s="364"/>
      <c r="AL102" s="364"/>
      <c r="AM102" s="364">
        <v>100</v>
      </c>
      <c r="AN102" s="364"/>
      <c r="AO102" s="364"/>
      <c r="AP102" s="364"/>
      <c r="AQ102" s="824">
        <v>100</v>
      </c>
      <c r="AR102" s="825"/>
      <c r="AS102" s="825"/>
      <c r="AT102" s="826"/>
      <c r="AU102" s="824">
        <v>100</v>
      </c>
      <c r="AV102" s="825"/>
      <c r="AW102" s="825"/>
      <c r="AX102" s="826"/>
    </row>
    <row r="103" spans="1:60" ht="31.5" hidden="1" customHeight="1" x14ac:dyDescent="0.15">
      <c r="A103" s="495" t="s">
        <v>481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8" t="s">
        <v>11</v>
      </c>
      <c r="AC103" s="303"/>
      <c r="AD103" s="304"/>
      <c r="AE103" s="308" t="s">
        <v>350</v>
      </c>
      <c r="AF103" s="303"/>
      <c r="AG103" s="303"/>
      <c r="AH103" s="304"/>
      <c r="AI103" s="308" t="s">
        <v>356</v>
      </c>
      <c r="AJ103" s="303"/>
      <c r="AK103" s="303"/>
      <c r="AL103" s="304"/>
      <c r="AM103" s="308" t="s">
        <v>460</v>
      </c>
      <c r="AN103" s="303"/>
      <c r="AO103" s="303"/>
      <c r="AP103" s="304"/>
      <c r="AQ103" s="366" t="s">
        <v>482</v>
      </c>
      <c r="AR103" s="367"/>
      <c r="AS103" s="367"/>
      <c r="AT103" s="368"/>
      <c r="AU103" s="366" t="s">
        <v>527</v>
      </c>
      <c r="AV103" s="367"/>
      <c r="AW103" s="367"/>
      <c r="AX103" s="369"/>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6"/>
      <c r="Y104" s="484" t="s">
        <v>55</v>
      </c>
      <c r="Z104" s="485"/>
      <c r="AA104" s="486"/>
      <c r="AB104" s="478"/>
      <c r="AC104" s="479"/>
      <c r="AD104" s="480"/>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41"/>
      <c r="Y105" s="481" t="s">
        <v>56</v>
      </c>
      <c r="Z105" s="482"/>
      <c r="AA105" s="483"/>
      <c r="AB105" s="412"/>
      <c r="AC105" s="413"/>
      <c r="AD105" s="414"/>
      <c r="AE105" s="364"/>
      <c r="AF105" s="364"/>
      <c r="AG105" s="364"/>
      <c r="AH105" s="364"/>
      <c r="AI105" s="364"/>
      <c r="AJ105" s="364"/>
      <c r="AK105" s="364"/>
      <c r="AL105" s="364"/>
      <c r="AM105" s="364"/>
      <c r="AN105" s="364"/>
      <c r="AO105" s="364"/>
      <c r="AP105" s="364"/>
      <c r="AQ105" s="370"/>
      <c r="AR105" s="371"/>
      <c r="AS105" s="371"/>
      <c r="AT105" s="372"/>
      <c r="AU105" s="824"/>
      <c r="AV105" s="825"/>
      <c r="AW105" s="825"/>
      <c r="AX105" s="826"/>
    </row>
    <row r="106" spans="1:60" ht="31.5" hidden="1" customHeight="1" x14ac:dyDescent="0.15">
      <c r="A106" s="495" t="s">
        <v>481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8" t="s">
        <v>11</v>
      </c>
      <c r="AC106" s="303"/>
      <c r="AD106" s="304"/>
      <c r="AE106" s="308" t="s">
        <v>350</v>
      </c>
      <c r="AF106" s="303"/>
      <c r="AG106" s="303"/>
      <c r="AH106" s="304"/>
      <c r="AI106" s="308" t="s">
        <v>356</v>
      </c>
      <c r="AJ106" s="303"/>
      <c r="AK106" s="303"/>
      <c r="AL106" s="304"/>
      <c r="AM106" s="308" t="s">
        <v>460</v>
      </c>
      <c r="AN106" s="303"/>
      <c r="AO106" s="303"/>
      <c r="AP106" s="304"/>
      <c r="AQ106" s="366" t="s">
        <v>482</v>
      </c>
      <c r="AR106" s="367"/>
      <c r="AS106" s="367"/>
      <c r="AT106" s="368"/>
      <c r="AU106" s="366" t="s">
        <v>527</v>
      </c>
      <c r="AV106" s="367"/>
      <c r="AW106" s="367"/>
      <c r="AX106" s="369"/>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6"/>
      <c r="Y107" s="484" t="s">
        <v>55</v>
      </c>
      <c r="Z107" s="485"/>
      <c r="AA107" s="486"/>
      <c r="AB107" s="478"/>
      <c r="AC107" s="479"/>
      <c r="AD107" s="480"/>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41"/>
      <c r="Y108" s="481" t="s">
        <v>56</v>
      </c>
      <c r="Z108" s="482"/>
      <c r="AA108" s="483"/>
      <c r="AB108" s="412"/>
      <c r="AC108" s="413"/>
      <c r="AD108" s="414"/>
      <c r="AE108" s="364"/>
      <c r="AF108" s="364"/>
      <c r="AG108" s="364"/>
      <c r="AH108" s="364"/>
      <c r="AI108" s="364"/>
      <c r="AJ108" s="364"/>
      <c r="AK108" s="364"/>
      <c r="AL108" s="364"/>
      <c r="AM108" s="364"/>
      <c r="AN108" s="364"/>
      <c r="AO108" s="364"/>
      <c r="AP108" s="364"/>
      <c r="AQ108" s="370"/>
      <c r="AR108" s="371"/>
      <c r="AS108" s="371"/>
      <c r="AT108" s="372"/>
      <c r="AU108" s="824"/>
      <c r="AV108" s="825"/>
      <c r="AW108" s="825"/>
      <c r="AX108" s="826"/>
    </row>
    <row r="109" spans="1:60" ht="31.5" hidden="1" customHeight="1" x14ac:dyDescent="0.15">
      <c r="A109" s="495" t="s">
        <v>481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8" t="s">
        <v>11</v>
      </c>
      <c r="AC109" s="303"/>
      <c r="AD109" s="304"/>
      <c r="AE109" s="308" t="s">
        <v>350</v>
      </c>
      <c r="AF109" s="303"/>
      <c r="AG109" s="303"/>
      <c r="AH109" s="304"/>
      <c r="AI109" s="308" t="s">
        <v>356</v>
      </c>
      <c r="AJ109" s="303"/>
      <c r="AK109" s="303"/>
      <c r="AL109" s="304"/>
      <c r="AM109" s="308" t="s">
        <v>460</v>
      </c>
      <c r="AN109" s="303"/>
      <c r="AO109" s="303"/>
      <c r="AP109" s="304"/>
      <c r="AQ109" s="366" t="s">
        <v>482</v>
      </c>
      <c r="AR109" s="367"/>
      <c r="AS109" s="367"/>
      <c r="AT109" s="368"/>
      <c r="AU109" s="366" t="s">
        <v>527</v>
      </c>
      <c r="AV109" s="367"/>
      <c r="AW109" s="367"/>
      <c r="AX109" s="369"/>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6"/>
      <c r="Y110" s="484" t="s">
        <v>55</v>
      </c>
      <c r="Z110" s="485"/>
      <c r="AA110" s="486"/>
      <c r="AB110" s="478"/>
      <c r="AC110" s="479"/>
      <c r="AD110" s="480"/>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41"/>
      <c r="Y111" s="481" t="s">
        <v>56</v>
      </c>
      <c r="Z111" s="482"/>
      <c r="AA111" s="483"/>
      <c r="AB111" s="412"/>
      <c r="AC111" s="413"/>
      <c r="AD111" s="414"/>
      <c r="AE111" s="364"/>
      <c r="AF111" s="364"/>
      <c r="AG111" s="364"/>
      <c r="AH111" s="364"/>
      <c r="AI111" s="364"/>
      <c r="AJ111" s="364"/>
      <c r="AK111" s="364"/>
      <c r="AL111" s="364"/>
      <c r="AM111" s="364"/>
      <c r="AN111" s="364"/>
      <c r="AO111" s="364"/>
      <c r="AP111" s="364"/>
      <c r="AQ111" s="370"/>
      <c r="AR111" s="371"/>
      <c r="AS111" s="371"/>
      <c r="AT111" s="372"/>
      <c r="AU111" s="824"/>
      <c r="AV111" s="825"/>
      <c r="AW111" s="825"/>
      <c r="AX111" s="826"/>
    </row>
    <row r="112" spans="1:60" ht="31.5" hidden="1" customHeight="1" x14ac:dyDescent="0.15">
      <c r="A112" s="495" t="s">
        <v>481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8" t="s">
        <v>11</v>
      </c>
      <c r="AC112" s="303"/>
      <c r="AD112" s="304"/>
      <c r="AE112" s="308" t="s">
        <v>350</v>
      </c>
      <c r="AF112" s="303"/>
      <c r="AG112" s="303"/>
      <c r="AH112" s="304"/>
      <c r="AI112" s="308" t="s">
        <v>356</v>
      </c>
      <c r="AJ112" s="303"/>
      <c r="AK112" s="303"/>
      <c r="AL112" s="304"/>
      <c r="AM112" s="308" t="s">
        <v>460</v>
      </c>
      <c r="AN112" s="303"/>
      <c r="AO112" s="303"/>
      <c r="AP112" s="304"/>
      <c r="AQ112" s="366" t="s">
        <v>482</v>
      </c>
      <c r="AR112" s="367"/>
      <c r="AS112" s="367"/>
      <c r="AT112" s="368"/>
      <c r="AU112" s="366" t="s">
        <v>527</v>
      </c>
      <c r="AV112" s="367"/>
      <c r="AW112" s="367"/>
      <c r="AX112" s="369"/>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6"/>
      <c r="Y113" s="484" t="s">
        <v>55</v>
      </c>
      <c r="Z113" s="485"/>
      <c r="AA113" s="486"/>
      <c r="AB113" s="478"/>
      <c r="AC113" s="479"/>
      <c r="AD113" s="480"/>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41"/>
      <c r="Y114" s="481" t="s">
        <v>56</v>
      </c>
      <c r="Z114" s="482"/>
      <c r="AA114" s="483"/>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0"/>
      <c r="Z115" s="491"/>
      <c r="AA115" s="492"/>
      <c r="AB115" s="308" t="s">
        <v>11</v>
      </c>
      <c r="AC115" s="303"/>
      <c r="AD115" s="304"/>
      <c r="AE115" s="308" t="s">
        <v>350</v>
      </c>
      <c r="AF115" s="303"/>
      <c r="AG115" s="303"/>
      <c r="AH115" s="304"/>
      <c r="AI115" s="308" t="s">
        <v>356</v>
      </c>
      <c r="AJ115" s="303"/>
      <c r="AK115" s="303"/>
      <c r="AL115" s="304"/>
      <c r="AM115" s="308" t="s">
        <v>460</v>
      </c>
      <c r="AN115" s="303"/>
      <c r="AO115" s="303"/>
      <c r="AP115" s="304"/>
      <c r="AQ115" s="341" t="s">
        <v>528</v>
      </c>
      <c r="AR115" s="342"/>
      <c r="AS115" s="342"/>
      <c r="AT115" s="342"/>
      <c r="AU115" s="342"/>
      <c r="AV115" s="342"/>
      <c r="AW115" s="342"/>
      <c r="AX115" s="343"/>
    </row>
    <row r="116" spans="1:50" ht="23.25" customHeight="1" x14ac:dyDescent="0.15">
      <c r="A116" s="297"/>
      <c r="B116" s="298"/>
      <c r="C116" s="298"/>
      <c r="D116" s="298"/>
      <c r="E116" s="298"/>
      <c r="F116" s="299"/>
      <c r="G116" s="357" t="s">
        <v>655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5" t="s">
        <v>654</v>
      </c>
      <c r="AC116" s="306"/>
      <c r="AD116" s="307"/>
      <c r="AE116" s="364">
        <v>0.1</v>
      </c>
      <c r="AF116" s="364"/>
      <c r="AG116" s="364"/>
      <c r="AH116" s="364"/>
      <c r="AI116" s="364">
        <v>0.1</v>
      </c>
      <c r="AJ116" s="364"/>
      <c r="AK116" s="364"/>
      <c r="AL116" s="364"/>
      <c r="AM116" s="364">
        <v>0.1</v>
      </c>
      <c r="AN116" s="364"/>
      <c r="AO116" s="364"/>
      <c r="AP116" s="364"/>
      <c r="AQ116" s="370">
        <v>0.1</v>
      </c>
      <c r="AR116" s="371"/>
      <c r="AS116" s="371"/>
      <c r="AT116" s="371"/>
      <c r="AU116" s="371"/>
      <c r="AV116" s="371"/>
      <c r="AW116" s="371"/>
      <c r="AX116" s="373"/>
    </row>
    <row r="117" spans="1:50" ht="46.5" customHeight="1" thickBot="1" x14ac:dyDescent="0.2">
      <c r="A117" s="300"/>
      <c r="B117" s="301"/>
      <c r="C117" s="301"/>
      <c r="D117" s="301"/>
      <c r="E117" s="301"/>
      <c r="F117" s="302"/>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650</v>
      </c>
      <c r="AC117" s="348"/>
      <c r="AD117" s="349"/>
      <c r="AE117" s="311" t="s">
        <v>651</v>
      </c>
      <c r="AF117" s="311"/>
      <c r="AG117" s="311"/>
      <c r="AH117" s="311"/>
      <c r="AI117" s="311" t="s">
        <v>652</v>
      </c>
      <c r="AJ117" s="311"/>
      <c r="AK117" s="311"/>
      <c r="AL117" s="311"/>
      <c r="AM117" s="311" t="s">
        <v>670</v>
      </c>
      <c r="AN117" s="311"/>
      <c r="AO117" s="311"/>
      <c r="AP117" s="311"/>
      <c r="AQ117" s="311" t="s">
        <v>653</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0"/>
      <c r="Z118" s="491"/>
      <c r="AA118" s="492"/>
      <c r="AB118" s="308" t="s">
        <v>11</v>
      </c>
      <c r="AC118" s="303"/>
      <c r="AD118" s="304"/>
      <c r="AE118" s="308" t="s">
        <v>350</v>
      </c>
      <c r="AF118" s="303"/>
      <c r="AG118" s="303"/>
      <c r="AH118" s="304"/>
      <c r="AI118" s="308" t="s">
        <v>356</v>
      </c>
      <c r="AJ118" s="303"/>
      <c r="AK118" s="303"/>
      <c r="AL118" s="304"/>
      <c r="AM118" s="308" t="s">
        <v>460</v>
      </c>
      <c r="AN118" s="303"/>
      <c r="AO118" s="303"/>
      <c r="AP118" s="304"/>
      <c r="AQ118" s="341" t="s">
        <v>528</v>
      </c>
      <c r="AR118" s="342"/>
      <c r="AS118" s="342"/>
      <c r="AT118" s="342"/>
      <c r="AU118" s="342"/>
      <c r="AV118" s="342"/>
      <c r="AW118" s="342"/>
      <c r="AX118" s="343"/>
    </row>
    <row r="119" spans="1:50" ht="23.25" hidden="1" customHeight="1" x14ac:dyDescent="0.15">
      <c r="A119" s="297"/>
      <c r="B119" s="298"/>
      <c r="C119" s="298"/>
      <c r="D119" s="298"/>
      <c r="E119" s="298"/>
      <c r="F119" s="299"/>
      <c r="G119" s="357" t="s">
        <v>491</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5"/>
      <c r="AC119" s="306"/>
      <c r="AD119" s="307"/>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300"/>
      <c r="B120" s="301"/>
      <c r="C120" s="301"/>
      <c r="D120" s="301"/>
      <c r="E120" s="301"/>
      <c r="F120" s="302"/>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490</v>
      </c>
      <c r="AC120" s="348"/>
      <c r="AD120" s="349"/>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0"/>
      <c r="Z121" s="491"/>
      <c r="AA121" s="492"/>
      <c r="AB121" s="308" t="s">
        <v>11</v>
      </c>
      <c r="AC121" s="303"/>
      <c r="AD121" s="304"/>
      <c r="AE121" s="308" t="s">
        <v>350</v>
      </c>
      <c r="AF121" s="303"/>
      <c r="AG121" s="303"/>
      <c r="AH121" s="304"/>
      <c r="AI121" s="308" t="s">
        <v>356</v>
      </c>
      <c r="AJ121" s="303"/>
      <c r="AK121" s="303"/>
      <c r="AL121" s="304"/>
      <c r="AM121" s="308" t="s">
        <v>460</v>
      </c>
      <c r="AN121" s="303"/>
      <c r="AO121" s="303"/>
      <c r="AP121" s="304"/>
      <c r="AQ121" s="341" t="s">
        <v>528</v>
      </c>
      <c r="AR121" s="342"/>
      <c r="AS121" s="342"/>
      <c r="AT121" s="342"/>
      <c r="AU121" s="342"/>
      <c r="AV121" s="342"/>
      <c r="AW121" s="342"/>
      <c r="AX121" s="343"/>
    </row>
    <row r="122" spans="1:50" ht="23.25" hidden="1" customHeight="1" x14ac:dyDescent="0.15">
      <c r="A122" s="297"/>
      <c r="B122" s="298"/>
      <c r="C122" s="298"/>
      <c r="D122" s="298"/>
      <c r="E122" s="298"/>
      <c r="F122" s="299"/>
      <c r="G122" s="357" t="s">
        <v>492</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5"/>
      <c r="AC122" s="306"/>
      <c r="AD122" s="307"/>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300"/>
      <c r="B123" s="301"/>
      <c r="C123" s="301"/>
      <c r="D123" s="301"/>
      <c r="E123" s="301"/>
      <c r="F123" s="302"/>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493</v>
      </c>
      <c r="AC123" s="348"/>
      <c r="AD123" s="349"/>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0"/>
      <c r="Z124" s="491"/>
      <c r="AA124" s="492"/>
      <c r="AB124" s="308" t="s">
        <v>11</v>
      </c>
      <c r="AC124" s="303"/>
      <c r="AD124" s="304"/>
      <c r="AE124" s="308" t="s">
        <v>350</v>
      </c>
      <c r="AF124" s="303"/>
      <c r="AG124" s="303"/>
      <c r="AH124" s="304"/>
      <c r="AI124" s="308" t="s">
        <v>356</v>
      </c>
      <c r="AJ124" s="303"/>
      <c r="AK124" s="303"/>
      <c r="AL124" s="304"/>
      <c r="AM124" s="308" t="s">
        <v>460</v>
      </c>
      <c r="AN124" s="303"/>
      <c r="AO124" s="303"/>
      <c r="AP124" s="304"/>
      <c r="AQ124" s="341" t="s">
        <v>528</v>
      </c>
      <c r="AR124" s="342"/>
      <c r="AS124" s="342"/>
      <c r="AT124" s="342"/>
      <c r="AU124" s="342"/>
      <c r="AV124" s="342"/>
      <c r="AW124" s="342"/>
      <c r="AX124" s="343"/>
    </row>
    <row r="125" spans="1:50" ht="23.25" hidden="1" customHeight="1" x14ac:dyDescent="0.15">
      <c r="A125" s="297"/>
      <c r="B125" s="298"/>
      <c r="C125" s="298"/>
      <c r="D125" s="298"/>
      <c r="E125" s="298"/>
      <c r="F125" s="299"/>
      <c r="G125" s="357" t="s">
        <v>492</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5"/>
      <c r="AC125" s="306"/>
      <c r="AD125" s="307"/>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300"/>
      <c r="B126" s="301"/>
      <c r="C126" s="301"/>
      <c r="D126" s="301"/>
      <c r="E126" s="301"/>
      <c r="F126" s="302"/>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490</v>
      </c>
      <c r="AC126" s="348"/>
      <c r="AD126" s="349"/>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3" t="s">
        <v>15</v>
      </c>
      <c r="B127" s="298"/>
      <c r="C127" s="298"/>
      <c r="D127" s="298"/>
      <c r="E127" s="298"/>
      <c r="F127" s="299"/>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8" t="s">
        <v>350</v>
      </c>
      <c r="AF127" s="303"/>
      <c r="AG127" s="303"/>
      <c r="AH127" s="304"/>
      <c r="AI127" s="308" t="s">
        <v>356</v>
      </c>
      <c r="AJ127" s="303"/>
      <c r="AK127" s="303"/>
      <c r="AL127" s="304"/>
      <c r="AM127" s="308" t="s">
        <v>460</v>
      </c>
      <c r="AN127" s="303"/>
      <c r="AO127" s="303"/>
      <c r="AP127" s="304"/>
      <c r="AQ127" s="341" t="s">
        <v>528</v>
      </c>
      <c r="AR127" s="342"/>
      <c r="AS127" s="342"/>
      <c r="AT127" s="342"/>
      <c r="AU127" s="342"/>
      <c r="AV127" s="342"/>
      <c r="AW127" s="342"/>
      <c r="AX127" s="343"/>
    </row>
    <row r="128" spans="1:50" ht="23.25" hidden="1" customHeight="1" x14ac:dyDescent="0.15">
      <c r="A128" s="297"/>
      <c r="B128" s="298"/>
      <c r="C128" s="298"/>
      <c r="D128" s="298"/>
      <c r="E128" s="298"/>
      <c r="F128" s="299"/>
      <c r="G128" s="357" t="s">
        <v>492</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5"/>
      <c r="AC128" s="306"/>
      <c r="AD128" s="307"/>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300"/>
      <c r="B129" s="301"/>
      <c r="C129" s="301"/>
      <c r="D129" s="301"/>
      <c r="E129" s="301"/>
      <c r="F129" s="302"/>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490</v>
      </c>
      <c r="AC129" s="348"/>
      <c r="AD129" s="349"/>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03" t="s">
        <v>362</v>
      </c>
      <c r="B130" s="1001"/>
      <c r="C130" s="1000" t="s">
        <v>359</v>
      </c>
      <c r="D130" s="1001"/>
      <c r="E130" s="313" t="s">
        <v>392</v>
      </c>
      <c r="F130" s="314"/>
      <c r="G130" s="315" t="s">
        <v>545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4"/>
      <c r="B131" s="257"/>
      <c r="C131" s="256"/>
      <c r="D131" s="257"/>
      <c r="E131" s="243" t="s">
        <v>391</v>
      </c>
      <c r="F131" s="244"/>
      <c r="G131" s="240" t="s">
        <v>546</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4"/>
      <c r="B132" s="257"/>
      <c r="C132" s="256"/>
      <c r="D132" s="257"/>
      <c r="E132" s="254" t="s">
        <v>360</v>
      </c>
      <c r="F132" s="318"/>
      <c r="G132" s="287" t="s">
        <v>371</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350</v>
      </c>
      <c r="AF132" s="270"/>
      <c r="AG132" s="270"/>
      <c r="AH132" s="270"/>
      <c r="AI132" s="270" t="s">
        <v>356</v>
      </c>
      <c r="AJ132" s="270"/>
      <c r="AK132" s="270"/>
      <c r="AL132" s="270"/>
      <c r="AM132" s="270" t="s">
        <v>460</v>
      </c>
      <c r="AN132" s="270"/>
      <c r="AO132" s="270"/>
      <c r="AP132" s="272"/>
      <c r="AQ132" s="272" t="s">
        <v>348</v>
      </c>
      <c r="AR132" s="273"/>
      <c r="AS132" s="273"/>
      <c r="AT132" s="274"/>
      <c r="AU132" s="284" t="s">
        <v>373</v>
      </c>
      <c r="AV132" s="284"/>
      <c r="AW132" s="284"/>
      <c r="AX132" s="285"/>
    </row>
    <row r="133" spans="1:50" ht="18.75" customHeight="1" x14ac:dyDescent="0.15">
      <c r="A133" s="1004"/>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c r="AR133" s="276"/>
      <c r="AS133" s="141" t="s">
        <v>349</v>
      </c>
      <c r="AT133" s="176"/>
      <c r="AU133" s="140">
        <v>35</v>
      </c>
      <c r="AV133" s="140"/>
      <c r="AW133" s="141" t="s">
        <v>300</v>
      </c>
      <c r="AX133" s="142"/>
    </row>
    <row r="134" spans="1:50" ht="39.75" customHeight="1" x14ac:dyDescent="0.15">
      <c r="A134" s="1004"/>
      <c r="B134" s="257"/>
      <c r="C134" s="256"/>
      <c r="D134" s="257"/>
      <c r="E134" s="256"/>
      <c r="F134" s="319"/>
      <c r="G134" s="235" t="s">
        <v>656</v>
      </c>
      <c r="H134" s="165"/>
      <c r="I134" s="165"/>
      <c r="J134" s="165"/>
      <c r="K134" s="165"/>
      <c r="L134" s="165"/>
      <c r="M134" s="165"/>
      <c r="N134" s="165"/>
      <c r="O134" s="165"/>
      <c r="P134" s="165"/>
      <c r="Q134" s="165"/>
      <c r="R134" s="165"/>
      <c r="S134" s="165"/>
      <c r="T134" s="165"/>
      <c r="U134" s="165"/>
      <c r="V134" s="165"/>
      <c r="W134" s="165"/>
      <c r="X134" s="236"/>
      <c r="Y134" s="134" t="s">
        <v>372</v>
      </c>
      <c r="Z134" s="135"/>
      <c r="AA134" s="136"/>
      <c r="AB134" s="286" t="s">
        <v>505</v>
      </c>
      <c r="AC134" s="226"/>
      <c r="AD134" s="226"/>
      <c r="AE134" s="271">
        <v>60</v>
      </c>
      <c r="AF134" s="108"/>
      <c r="AG134" s="108"/>
      <c r="AH134" s="108"/>
      <c r="AI134" s="271">
        <v>62</v>
      </c>
      <c r="AJ134" s="108"/>
      <c r="AK134" s="108"/>
      <c r="AL134" s="108"/>
      <c r="AM134" s="271">
        <v>66</v>
      </c>
      <c r="AN134" s="108"/>
      <c r="AO134" s="108"/>
      <c r="AP134" s="108"/>
      <c r="AQ134" s="271" t="s">
        <v>591</v>
      </c>
      <c r="AR134" s="108"/>
      <c r="AS134" s="108"/>
      <c r="AT134" s="108"/>
      <c r="AU134" s="271" t="s">
        <v>591</v>
      </c>
      <c r="AV134" s="108"/>
      <c r="AW134" s="108"/>
      <c r="AX134" s="227"/>
    </row>
    <row r="135" spans="1:50" ht="39.75" customHeight="1" x14ac:dyDescent="0.15">
      <c r="A135" s="1004"/>
      <c r="B135" s="257"/>
      <c r="C135" s="256"/>
      <c r="D135" s="257"/>
      <c r="E135" s="256"/>
      <c r="F135" s="319"/>
      <c r="G135" s="240"/>
      <c r="H135" s="168"/>
      <c r="I135" s="168"/>
      <c r="J135" s="168"/>
      <c r="K135" s="168"/>
      <c r="L135" s="168"/>
      <c r="M135" s="168"/>
      <c r="N135" s="168"/>
      <c r="O135" s="168"/>
      <c r="P135" s="168"/>
      <c r="Q135" s="168"/>
      <c r="R135" s="168"/>
      <c r="S135" s="168"/>
      <c r="T135" s="168"/>
      <c r="U135" s="168"/>
      <c r="V135" s="168"/>
      <c r="W135" s="168"/>
      <c r="X135" s="241"/>
      <c r="Y135" s="231" t="s">
        <v>54</v>
      </c>
      <c r="Z135" s="124"/>
      <c r="AA135" s="125"/>
      <c r="AB135" s="291" t="s">
        <v>505</v>
      </c>
      <c r="AC135" s="137"/>
      <c r="AD135" s="137"/>
      <c r="AE135" s="271">
        <v>60</v>
      </c>
      <c r="AF135" s="108"/>
      <c r="AG135" s="108"/>
      <c r="AH135" s="108"/>
      <c r="AI135" s="271">
        <v>62</v>
      </c>
      <c r="AJ135" s="108"/>
      <c r="AK135" s="108"/>
      <c r="AL135" s="108"/>
      <c r="AM135" s="271">
        <v>65</v>
      </c>
      <c r="AN135" s="108"/>
      <c r="AO135" s="108"/>
      <c r="AP135" s="108"/>
      <c r="AQ135" s="271" t="s">
        <v>591</v>
      </c>
      <c r="AR135" s="108"/>
      <c r="AS135" s="108"/>
      <c r="AT135" s="108"/>
      <c r="AU135" s="271">
        <v>79</v>
      </c>
      <c r="AV135" s="108"/>
      <c r="AW135" s="108"/>
      <c r="AX135" s="227"/>
    </row>
    <row r="136" spans="1:50" ht="18.75" hidden="1" customHeight="1" x14ac:dyDescent="0.15">
      <c r="A136" s="1004"/>
      <c r="B136" s="257"/>
      <c r="C136" s="256"/>
      <c r="D136" s="257"/>
      <c r="E136" s="256"/>
      <c r="F136" s="319"/>
      <c r="G136" s="287" t="s">
        <v>371</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350</v>
      </c>
      <c r="AF136" s="270"/>
      <c r="AG136" s="270"/>
      <c r="AH136" s="270"/>
      <c r="AI136" s="270" t="s">
        <v>356</v>
      </c>
      <c r="AJ136" s="270"/>
      <c r="AK136" s="270"/>
      <c r="AL136" s="270"/>
      <c r="AM136" s="270" t="s">
        <v>460</v>
      </c>
      <c r="AN136" s="270"/>
      <c r="AO136" s="270"/>
      <c r="AP136" s="272"/>
      <c r="AQ136" s="272" t="s">
        <v>348</v>
      </c>
      <c r="AR136" s="273"/>
      <c r="AS136" s="273"/>
      <c r="AT136" s="274"/>
      <c r="AU136" s="284" t="s">
        <v>373</v>
      </c>
      <c r="AV136" s="284"/>
      <c r="AW136" s="284"/>
      <c r="AX136" s="285"/>
    </row>
    <row r="137" spans="1:50" ht="18.75" hidden="1" customHeight="1" x14ac:dyDescent="0.15">
      <c r="A137" s="1004"/>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349</v>
      </c>
      <c r="AT137" s="176"/>
      <c r="AU137" s="140"/>
      <c r="AV137" s="140"/>
      <c r="AW137" s="141" t="s">
        <v>300</v>
      </c>
      <c r="AX137" s="142"/>
    </row>
    <row r="138" spans="1:50" ht="39.75" hidden="1" customHeight="1" x14ac:dyDescent="0.15">
      <c r="A138" s="1004"/>
      <c r="B138" s="257"/>
      <c r="C138" s="256"/>
      <c r="D138" s="257"/>
      <c r="E138" s="256"/>
      <c r="F138" s="319"/>
      <c r="G138" s="235"/>
      <c r="H138" s="165"/>
      <c r="I138" s="165"/>
      <c r="J138" s="165"/>
      <c r="K138" s="165"/>
      <c r="L138" s="165"/>
      <c r="M138" s="165"/>
      <c r="N138" s="165"/>
      <c r="O138" s="165"/>
      <c r="P138" s="165"/>
      <c r="Q138" s="165"/>
      <c r="R138" s="165"/>
      <c r="S138" s="165"/>
      <c r="T138" s="165"/>
      <c r="U138" s="165"/>
      <c r="V138" s="165"/>
      <c r="W138" s="165"/>
      <c r="X138" s="236"/>
      <c r="Y138" s="134" t="s">
        <v>372</v>
      </c>
      <c r="Z138" s="135"/>
      <c r="AA138" s="136"/>
      <c r="AB138" s="286"/>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27"/>
    </row>
    <row r="139" spans="1:50" ht="39.75" hidden="1" customHeight="1" x14ac:dyDescent="0.15">
      <c r="A139" s="1004"/>
      <c r="B139" s="257"/>
      <c r="C139" s="256"/>
      <c r="D139" s="257"/>
      <c r="E139" s="256"/>
      <c r="F139" s="319"/>
      <c r="G139" s="240"/>
      <c r="H139" s="168"/>
      <c r="I139" s="168"/>
      <c r="J139" s="168"/>
      <c r="K139" s="168"/>
      <c r="L139" s="168"/>
      <c r="M139" s="168"/>
      <c r="N139" s="168"/>
      <c r="O139" s="168"/>
      <c r="P139" s="168"/>
      <c r="Q139" s="168"/>
      <c r="R139" s="168"/>
      <c r="S139" s="168"/>
      <c r="T139" s="168"/>
      <c r="U139" s="168"/>
      <c r="V139" s="168"/>
      <c r="W139" s="168"/>
      <c r="X139" s="241"/>
      <c r="Y139" s="23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27"/>
    </row>
    <row r="140" spans="1:50" ht="18.75" hidden="1" customHeight="1" x14ac:dyDescent="0.15">
      <c r="A140" s="1004"/>
      <c r="B140" s="257"/>
      <c r="C140" s="256"/>
      <c r="D140" s="257"/>
      <c r="E140" s="256"/>
      <c r="F140" s="319"/>
      <c r="G140" s="287" t="s">
        <v>371</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350</v>
      </c>
      <c r="AF140" s="270"/>
      <c r="AG140" s="270"/>
      <c r="AH140" s="270"/>
      <c r="AI140" s="270" t="s">
        <v>356</v>
      </c>
      <c r="AJ140" s="270"/>
      <c r="AK140" s="270"/>
      <c r="AL140" s="270"/>
      <c r="AM140" s="270" t="s">
        <v>460</v>
      </c>
      <c r="AN140" s="270"/>
      <c r="AO140" s="270"/>
      <c r="AP140" s="272"/>
      <c r="AQ140" s="272" t="s">
        <v>348</v>
      </c>
      <c r="AR140" s="273"/>
      <c r="AS140" s="273"/>
      <c r="AT140" s="274"/>
      <c r="AU140" s="284" t="s">
        <v>373</v>
      </c>
      <c r="AV140" s="284"/>
      <c r="AW140" s="284"/>
      <c r="AX140" s="285"/>
    </row>
    <row r="141" spans="1:50" ht="18.75" hidden="1" customHeight="1" x14ac:dyDescent="0.15">
      <c r="A141" s="1004"/>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349</v>
      </c>
      <c r="AT141" s="176"/>
      <c r="AU141" s="140"/>
      <c r="AV141" s="140"/>
      <c r="AW141" s="141" t="s">
        <v>300</v>
      </c>
      <c r="AX141" s="142"/>
    </row>
    <row r="142" spans="1:50" ht="39.75" hidden="1" customHeight="1" x14ac:dyDescent="0.15">
      <c r="A142" s="1004"/>
      <c r="B142" s="257"/>
      <c r="C142" s="256"/>
      <c r="D142" s="257"/>
      <c r="E142" s="256"/>
      <c r="F142" s="319"/>
      <c r="G142" s="235"/>
      <c r="H142" s="165"/>
      <c r="I142" s="165"/>
      <c r="J142" s="165"/>
      <c r="K142" s="165"/>
      <c r="L142" s="165"/>
      <c r="M142" s="165"/>
      <c r="N142" s="165"/>
      <c r="O142" s="165"/>
      <c r="P142" s="165"/>
      <c r="Q142" s="165"/>
      <c r="R142" s="165"/>
      <c r="S142" s="165"/>
      <c r="T142" s="165"/>
      <c r="U142" s="165"/>
      <c r="V142" s="165"/>
      <c r="W142" s="165"/>
      <c r="X142" s="236"/>
      <c r="Y142" s="134" t="s">
        <v>372</v>
      </c>
      <c r="Z142" s="135"/>
      <c r="AA142" s="136"/>
      <c r="AB142" s="286"/>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27"/>
    </row>
    <row r="143" spans="1:50" ht="39.75" hidden="1" customHeight="1" x14ac:dyDescent="0.15">
      <c r="A143" s="1004"/>
      <c r="B143" s="257"/>
      <c r="C143" s="256"/>
      <c r="D143" s="257"/>
      <c r="E143" s="256"/>
      <c r="F143" s="319"/>
      <c r="G143" s="240"/>
      <c r="H143" s="168"/>
      <c r="I143" s="168"/>
      <c r="J143" s="168"/>
      <c r="K143" s="168"/>
      <c r="L143" s="168"/>
      <c r="M143" s="168"/>
      <c r="N143" s="168"/>
      <c r="O143" s="168"/>
      <c r="P143" s="168"/>
      <c r="Q143" s="168"/>
      <c r="R143" s="168"/>
      <c r="S143" s="168"/>
      <c r="T143" s="168"/>
      <c r="U143" s="168"/>
      <c r="V143" s="168"/>
      <c r="W143" s="168"/>
      <c r="X143" s="241"/>
      <c r="Y143" s="23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27"/>
    </row>
    <row r="144" spans="1:50" ht="18.75" hidden="1" customHeight="1" x14ac:dyDescent="0.15">
      <c r="A144" s="1004"/>
      <c r="B144" s="257"/>
      <c r="C144" s="256"/>
      <c r="D144" s="257"/>
      <c r="E144" s="256"/>
      <c r="F144" s="319"/>
      <c r="G144" s="287" t="s">
        <v>371</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350</v>
      </c>
      <c r="AF144" s="270"/>
      <c r="AG144" s="270"/>
      <c r="AH144" s="270"/>
      <c r="AI144" s="270" t="s">
        <v>356</v>
      </c>
      <c r="AJ144" s="270"/>
      <c r="AK144" s="270"/>
      <c r="AL144" s="270"/>
      <c r="AM144" s="270" t="s">
        <v>460</v>
      </c>
      <c r="AN144" s="270"/>
      <c r="AO144" s="270"/>
      <c r="AP144" s="272"/>
      <c r="AQ144" s="272" t="s">
        <v>348</v>
      </c>
      <c r="AR144" s="273"/>
      <c r="AS144" s="273"/>
      <c r="AT144" s="274"/>
      <c r="AU144" s="284" t="s">
        <v>373</v>
      </c>
      <c r="AV144" s="284"/>
      <c r="AW144" s="284"/>
      <c r="AX144" s="285"/>
    </row>
    <row r="145" spans="1:50" ht="18.75" hidden="1" customHeight="1" x14ac:dyDescent="0.15">
      <c r="A145" s="1004"/>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349</v>
      </c>
      <c r="AT145" s="176"/>
      <c r="AU145" s="140"/>
      <c r="AV145" s="140"/>
      <c r="AW145" s="141" t="s">
        <v>300</v>
      </c>
      <c r="AX145" s="142"/>
    </row>
    <row r="146" spans="1:50" ht="39.75" hidden="1" customHeight="1" x14ac:dyDescent="0.15">
      <c r="A146" s="1004"/>
      <c r="B146" s="257"/>
      <c r="C146" s="256"/>
      <c r="D146" s="257"/>
      <c r="E146" s="256"/>
      <c r="F146" s="319"/>
      <c r="G146" s="235"/>
      <c r="H146" s="165"/>
      <c r="I146" s="165"/>
      <c r="J146" s="165"/>
      <c r="K146" s="165"/>
      <c r="L146" s="165"/>
      <c r="M146" s="165"/>
      <c r="N146" s="165"/>
      <c r="O146" s="165"/>
      <c r="P146" s="165"/>
      <c r="Q146" s="165"/>
      <c r="R146" s="165"/>
      <c r="S146" s="165"/>
      <c r="T146" s="165"/>
      <c r="U146" s="165"/>
      <c r="V146" s="165"/>
      <c r="W146" s="165"/>
      <c r="X146" s="236"/>
      <c r="Y146" s="134" t="s">
        <v>372</v>
      </c>
      <c r="Z146" s="135"/>
      <c r="AA146" s="136"/>
      <c r="AB146" s="286"/>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27"/>
    </row>
    <row r="147" spans="1:50" ht="39.75" hidden="1" customHeight="1" x14ac:dyDescent="0.15">
      <c r="A147" s="1004"/>
      <c r="B147" s="257"/>
      <c r="C147" s="256"/>
      <c r="D147" s="257"/>
      <c r="E147" s="256"/>
      <c r="F147" s="319"/>
      <c r="G147" s="240"/>
      <c r="H147" s="168"/>
      <c r="I147" s="168"/>
      <c r="J147" s="168"/>
      <c r="K147" s="168"/>
      <c r="L147" s="168"/>
      <c r="M147" s="168"/>
      <c r="N147" s="168"/>
      <c r="O147" s="168"/>
      <c r="P147" s="168"/>
      <c r="Q147" s="168"/>
      <c r="R147" s="168"/>
      <c r="S147" s="168"/>
      <c r="T147" s="168"/>
      <c r="U147" s="168"/>
      <c r="V147" s="168"/>
      <c r="W147" s="168"/>
      <c r="X147" s="241"/>
      <c r="Y147" s="23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27"/>
    </row>
    <row r="148" spans="1:50" ht="18.75" hidden="1" customHeight="1" x14ac:dyDescent="0.15">
      <c r="A148" s="1004"/>
      <c r="B148" s="257"/>
      <c r="C148" s="256"/>
      <c r="D148" s="257"/>
      <c r="E148" s="256"/>
      <c r="F148" s="319"/>
      <c r="G148" s="287" t="s">
        <v>371</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350</v>
      </c>
      <c r="AF148" s="270"/>
      <c r="AG148" s="270"/>
      <c r="AH148" s="270"/>
      <c r="AI148" s="270" t="s">
        <v>356</v>
      </c>
      <c r="AJ148" s="270"/>
      <c r="AK148" s="270"/>
      <c r="AL148" s="270"/>
      <c r="AM148" s="270" t="s">
        <v>460</v>
      </c>
      <c r="AN148" s="270"/>
      <c r="AO148" s="270"/>
      <c r="AP148" s="272"/>
      <c r="AQ148" s="272" t="s">
        <v>348</v>
      </c>
      <c r="AR148" s="273"/>
      <c r="AS148" s="273"/>
      <c r="AT148" s="274"/>
      <c r="AU148" s="284" t="s">
        <v>373</v>
      </c>
      <c r="AV148" s="284"/>
      <c r="AW148" s="284"/>
      <c r="AX148" s="285"/>
    </row>
    <row r="149" spans="1:50" ht="18.75" hidden="1" customHeight="1" x14ac:dyDescent="0.15">
      <c r="A149" s="1004"/>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349</v>
      </c>
      <c r="AT149" s="176"/>
      <c r="AU149" s="140"/>
      <c r="AV149" s="140"/>
      <c r="AW149" s="141" t="s">
        <v>300</v>
      </c>
      <c r="AX149" s="142"/>
    </row>
    <row r="150" spans="1:50" ht="39.75" hidden="1" customHeight="1" x14ac:dyDescent="0.15">
      <c r="A150" s="1004"/>
      <c r="B150" s="257"/>
      <c r="C150" s="256"/>
      <c r="D150" s="257"/>
      <c r="E150" s="256"/>
      <c r="F150" s="319"/>
      <c r="G150" s="235"/>
      <c r="H150" s="165"/>
      <c r="I150" s="165"/>
      <c r="J150" s="165"/>
      <c r="K150" s="165"/>
      <c r="L150" s="165"/>
      <c r="M150" s="165"/>
      <c r="N150" s="165"/>
      <c r="O150" s="165"/>
      <c r="P150" s="165"/>
      <c r="Q150" s="165"/>
      <c r="R150" s="165"/>
      <c r="S150" s="165"/>
      <c r="T150" s="165"/>
      <c r="U150" s="165"/>
      <c r="V150" s="165"/>
      <c r="W150" s="165"/>
      <c r="X150" s="236"/>
      <c r="Y150" s="134" t="s">
        <v>372</v>
      </c>
      <c r="Z150" s="135"/>
      <c r="AA150" s="136"/>
      <c r="AB150" s="286"/>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27"/>
    </row>
    <row r="151" spans="1:50" ht="39.75" hidden="1" customHeight="1" x14ac:dyDescent="0.15">
      <c r="A151" s="1004"/>
      <c r="B151" s="257"/>
      <c r="C151" s="256"/>
      <c r="D151" s="257"/>
      <c r="E151" s="256"/>
      <c r="F151" s="319"/>
      <c r="G151" s="240"/>
      <c r="H151" s="168"/>
      <c r="I151" s="168"/>
      <c r="J151" s="168"/>
      <c r="K151" s="168"/>
      <c r="L151" s="168"/>
      <c r="M151" s="168"/>
      <c r="N151" s="168"/>
      <c r="O151" s="168"/>
      <c r="P151" s="168"/>
      <c r="Q151" s="168"/>
      <c r="R151" s="168"/>
      <c r="S151" s="168"/>
      <c r="T151" s="168"/>
      <c r="U151" s="168"/>
      <c r="V151" s="168"/>
      <c r="W151" s="168"/>
      <c r="X151" s="241"/>
      <c r="Y151" s="23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27"/>
    </row>
    <row r="152" spans="1:50" ht="22.5" hidden="1" customHeight="1" x14ac:dyDescent="0.15">
      <c r="A152" s="1004"/>
      <c r="B152" s="257"/>
      <c r="C152" s="256"/>
      <c r="D152" s="257"/>
      <c r="E152" s="256"/>
      <c r="F152" s="319"/>
      <c r="G152" s="277" t="s">
        <v>374</v>
      </c>
      <c r="H152" s="173"/>
      <c r="I152" s="173"/>
      <c r="J152" s="173"/>
      <c r="K152" s="173"/>
      <c r="L152" s="173"/>
      <c r="M152" s="173"/>
      <c r="N152" s="173"/>
      <c r="O152" s="173"/>
      <c r="P152" s="174"/>
      <c r="Q152" s="180" t="s">
        <v>464</v>
      </c>
      <c r="R152" s="173"/>
      <c r="S152" s="173"/>
      <c r="T152" s="173"/>
      <c r="U152" s="173"/>
      <c r="V152" s="173"/>
      <c r="W152" s="173"/>
      <c r="X152" s="173"/>
      <c r="Y152" s="173"/>
      <c r="Z152" s="173"/>
      <c r="AA152" s="173"/>
      <c r="AB152" s="292" t="s">
        <v>465</v>
      </c>
      <c r="AC152" s="173"/>
      <c r="AD152" s="174"/>
      <c r="AE152" s="180" t="s">
        <v>375</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4"/>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7"/>
      <c r="C154" s="256"/>
      <c r="D154" s="257"/>
      <c r="E154" s="256"/>
      <c r="F154" s="319"/>
      <c r="G154" s="235"/>
      <c r="H154" s="165"/>
      <c r="I154" s="165"/>
      <c r="J154" s="165"/>
      <c r="K154" s="165"/>
      <c r="L154" s="165"/>
      <c r="M154" s="165"/>
      <c r="N154" s="165"/>
      <c r="O154" s="165"/>
      <c r="P154" s="236"/>
      <c r="Q154" s="164"/>
      <c r="R154" s="165"/>
      <c r="S154" s="165"/>
      <c r="T154" s="165"/>
      <c r="U154" s="165"/>
      <c r="V154" s="165"/>
      <c r="W154" s="165"/>
      <c r="X154" s="165"/>
      <c r="Y154" s="165"/>
      <c r="Z154" s="165"/>
      <c r="AA154" s="933"/>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4"/>
      <c r="B155" s="257"/>
      <c r="C155" s="256"/>
      <c r="D155" s="257"/>
      <c r="E155" s="256"/>
      <c r="F155" s="319"/>
      <c r="G155" s="237"/>
      <c r="H155" s="238"/>
      <c r="I155" s="238"/>
      <c r="J155" s="238"/>
      <c r="K155" s="238"/>
      <c r="L155" s="238"/>
      <c r="M155" s="238"/>
      <c r="N155" s="238"/>
      <c r="O155" s="238"/>
      <c r="P155" s="239"/>
      <c r="Q155" s="436"/>
      <c r="R155" s="238"/>
      <c r="S155" s="238"/>
      <c r="T155" s="238"/>
      <c r="U155" s="238"/>
      <c r="V155" s="238"/>
      <c r="W155" s="238"/>
      <c r="X155" s="238"/>
      <c r="Y155" s="238"/>
      <c r="Z155" s="238"/>
      <c r="AA155" s="934"/>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4"/>
      <c r="B156" s="257"/>
      <c r="C156" s="256"/>
      <c r="D156" s="257"/>
      <c r="E156" s="256"/>
      <c r="F156" s="319"/>
      <c r="G156" s="237"/>
      <c r="H156" s="238"/>
      <c r="I156" s="238"/>
      <c r="J156" s="238"/>
      <c r="K156" s="238"/>
      <c r="L156" s="238"/>
      <c r="M156" s="238"/>
      <c r="N156" s="238"/>
      <c r="O156" s="238"/>
      <c r="P156" s="239"/>
      <c r="Q156" s="436"/>
      <c r="R156" s="238"/>
      <c r="S156" s="238"/>
      <c r="T156" s="238"/>
      <c r="U156" s="238"/>
      <c r="V156" s="238"/>
      <c r="W156" s="238"/>
      <c r="X156" s="238"/>
      <c r="Y156" s="238"/>
      <c r="Z156" s="238"/>
      <c r="AA156" s="934"/>
      <c r="AB156" s="262"/>
      <c r="AC156" s="263"/>
      <c r="AD156" s="263"/>
      <c r="AE156" s="282" t="s">
        <v>376</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4"/>
      <c r="B157" s="257"/>
      <c r="C157" s="256"/>
      <c r="D157" s="257"/>
      <c r="E157" s="256"/>
      <c r="F157" s="319"/>
      <c r="G157" s="237"/>
      <c r="H157" s="238"/>
      <c r="I157" s="238"/>
      <c r="J157" s="238"/>
      <c r="K157" s="238"/>
      <c r="L157" s="238"/>
      <c r="M157" s="238"/>
      <c r="N157" s="238"/>
      <c r="O157" s="238"/>
      <c r="P157" s="239"/>
      <c r="Q157" s="436"/>
      <c r="R157" s="238"/>
      <c r="S157" s="238"/>
      <c r="T157" s="238"/>
      <c r="U157" s="238"/>
      <c r="V157" s="238"/>
      <c r="W157" s="238"/>
      <c r="X157" s="238"/>
      <c r="Y157" s="238"/>
      <c r="Z157" s="238"/>
      <c r="AA157" s="934"/>
      <c r="AB157" s="262"/>
      <c r="AC157" s="263"/>
      <c r="AD157" s="263"/>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7"/>
      <c r="C158" s="256"/>
      <c r="D158" s="257"/>
      <c r="E158" s="256"/>
      <c r="F158" s="319"/>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7"/>
      <c r="C159" s="256"/>
      <c r="D159" s="257"/>
      <c r="E159" s="256"/>
      <c r="F159" s="319"/>
      <c r="G159" s="277" t="s">
        <v>374</v>
      </c>
      <c r="H159" s="173"/>
      <c r="I159" s="173"/>
      <c r="J159" s="173"/>
      <c r="K159" s="173"/>
      <c r="L159" s="173"/>
      <c r="M159" s="173"/>
      <c r="N159" s="173"/>
      <c r="O159" s="173"/>
      <c r="P159" s="174"/>
      <c r="Q159" s="180" t="s">
        <v>464</v>
      </c>
      <c r="R159" s="173"/>
      <c r="S159" s="173"/>
      <c r="T159" s="173"/>
      <c r="U159" s="173"/>
      <c r="V159" s="173"/>
      <c r="W159" s="173"/>
      <c r="X159" s="173"/>
      <c r="Y159" s="173"/>
      <c r="Z159" s="173"/>
      <c r="AA159" s="173"/>
      <c r="AB159" s="292" t="s">
        <v>465</v>
      </c>
      <c r="AC159" s="173"/>
      <c r="AD159" s="174"/>
      <c r="AE159" s="278" t="s">
        <v>375</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4"/>
      <c r="B161" s="257"/>
      <c r="C161" s="256"/>
      <c r="D161" s="257"/>
      <c r="E161" s="256"/>
      <c r="F161" s="319"/>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4"/>
      <c r="B162" s="257"/>
      <c r="C162" s="256"/>
      <c r="D162" s="257"/>
      <c r="E162" s="256"/>
      <c r="F162" s="319"/>
      <c r="G162" s="237"/>
      <c r="H162" s="238"/>
      <c r="I162" s="238"/>
      <c r="J162" s="238"/>
      <c r="K162" s="238"/>
      <c r="L162" s="238"/>
      <c r="M162" s="238"/>
      <c r="N162" s="238"/>
      <c r="O162" s="238"/>
      <c r="P162" s="239"/>
      <c r="Q162" s="436"/>
      <c r="R162" s="238"/>
      <c r="S162" s="238"/>
      <c r="T162" s="238"/>
      <c r="U162" s="238"/>
      <c r="V162" s="238"/>
      <c r="W162" s="238"/>
      <c r="X162" s="238"/>
      <c r="Y162" s="238"/>
      <c r="Z162" s="238"/>
      <c r="AA162" s="934"/>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4"/>
      <c r="B163" s="257"/>
      <c r="C163" s="256"/>
      <c r="D163" s="257"/>
      <c r="E163" s="256"/>
      <c r="F163" s="319"/>
      <c r="G163" s="237"/>
      <c r="H163" s="238"/>
      <c r="I163" s="238"/>
      <c r="J163" s="238"/>
      <c r="K163" s="238"/>
      <c r="L163" s="238"/>
      <c r="M163" s="238"/>
      <c r="N163" s="238"/>
      <c r="O163" s="238"/>
      <c r="P163" s="239"/>
      <c r="Q163" s="436"/>
      <c r="R163" s="238"/>
      <c r="S163" s="238"/>
      <c r="T163" s="238"/>
      <c r="U163" s="238"/>
      <c r="V163" s="238"/>
      <c r="W163" s="238"/>
      <c r="X163" s="238"/>
      <c r="Y163" s="238"/>
      <c r="Z163" s="238"/>
      <c r="AA163" s="934"/>
      <c r="AB163" s="262"/>
      <c r="AC163" s="263"/>
      <c r="AD163" s="263"/>
      <c r="AE163" s="282" t="s">
        <v>376</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4"/>
      <c r="B164" s="257"/>
      <c r="C164" s="256"/>
      <c r="D164" s="257"/>
      <c r="E164" s="256"/>
      <c r="F164" s="319"/>
      <c r="G164" s="237"/>
      <c r="H164" s="238"/>
      <c r="I164" s="238"/>
      <c r="J164" s="238"/>
      <c r="K164" s="238"/>
      <c r="L164" s="238"/>
      <c r="M164" s="238"/>
      <c r="N164" s="238"/>
      <c r="O164" s="238"/>
      <c r="P164" s="239"/>
      <c r="Q164" s="436"/>
      <c r="R164" s="238"/>
      <c r="S164" s="238"/>
      <c r="T164" s="238"/>
      <c r="U164" s="238"/>
      <c r="V164" s="238"/>
      <c r="W164" s="238"/>
      <c r="X164" s="238"/>
      <c r="Y164" s="238"/>
      <c r="Z164" s="238"/>
      <c r="AA164" s="934"/>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7"/>
      <c r="C165" s="256"/>
      <c r="D165" s="257"/>
      <c r="E165" s="256"/>
      <c r="F165" s="319"/>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7"/>
      <c r="C166" s="256"/>
      <c r="D166" s="257"/>
      <c r="E166" s="256"/>
      <c r="F166" s="319"/>
      <c r="G166" s="277" t="s">
        <v>374</v>
      </c>
      <c r="H166" s="173"/>
      <c r="I166" s="173"/>
      <c r="J166" s="173"/>
      <c r="K166" s="173"/>
      <c r="L166" s="173"/>
      <c r="M166" s="173"/>
      <c r="N166" s="173"/>
      <c r="O166" s="173"/>
      <c r="P166" s="174"/>
      <c r="Q166" s="180" t="s">
        <v>464</v>
      </c>
      <c r="R166" s="173"/>
      <c r="S166" s="173"/>
      <c r="T166" s="173"/>
      <c r="U166" s="173"/>
      <c r="V166" s="173"/>
      <c r="W166" s="173"/>
      <c r="X166" s="173"/>
      <c r="Y166" s="173"/>
      <c r="Z166" s="173"/>
      <c r="AA166" s="173"/>
      <c r="AB166" s="292" t="s">
        <v>465</v>
      </c>
      <c r="AC166" s="173"/>
      <c r="AD166" s="174"/>
      <c r="AE166" s="278" t="s">
        <v>375</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4"/>
      <c r="B168" s="257"/>
      <c r="C168" s="256"/>
      <c r="D168" s="257"/>
      <c r="E168" s="256"/>
      <c r="F168" s="319"/>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4"/>
      <c r="B169" s="257"/>
      <c r="C169" s="256"/>
      <c r="D169" s="257"/>
      <c r="E169" s="256"/>
      <c r="F169" s="319"/>
      <c r="G169" s="237"/>
      <c r="H169" s="238"/>
      <c r="I169" s="238"/>
      <c r="J169" s="238"/>
      <c r="K169" s="238"/>
      <c r="L169" s="238"/>
      <c r="M169" s="238"/>
      <c r="N169" s="238"/>
      <c r="O169" s="238"/>
      <c r="P169" s="239"/>
      <c r="Q169" s="436"/>
      <c r="R169" s="238"/>
      <c r="S169" s="238"/>
      <c r="T169" s="238"/>
      <c r="U169" s="238"/>
      <c r="V169" s="238"/>
      <c r="W169" s="238"/>
      <c r="X169" s="238"/>
      <c r="Y169" s="238"/>
      <c r="Z169" s="238"/>
      <c r="AA169" s="934"/>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4"/>
      <c r="B170" s="257"/>
      <c r="C170" s="256"/>
      <c r="D170" s="257"/>
      <c r="E170" s="256"/>
      <c r="F170" s="319"/>
      <c r="G170" s="237"/>
      <c r="H170" s="238"/>
      <c r="I170" s="238"/>
      <c r="J170" s="238"/>
      <c r="K170" s="238"/>
      <c r="L170" s="238"/>
      <c r="M170" s="238"/>
      <c r="N170" s="238"/>
      <c r="O170" s="238"/>
      <c r="P170" s="239"/>
      <c r="Q170" s="436"/>
      <c r="R170" s="238"/>
      <c r="S170" s="238"/>
      <c r="T170" s="238"/>
      <c r="U170" s="238"/>
      <c r="V170" s="238"/>
      <c r="W170" s="238"/>
      <c r="X170" s="238"/>
      <c r="Y170" s="238"/>
      <c r="Z170" s="238"/>
      <c r="AA170" s="934"/>
      <c r="AB170" s="262"/>
      <c r="AC170" s="263"/>
      <c r="AD170" s="263"/>
      <c r="AE170" s="282" t="s">
        <v>376</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4"/>
      <c r="B171" s="257"/>
      <c r="C171" s="256"/>
      <c r="D171" s="257"/>
      <c r="E171" s="256"/>
      <c r="F171" s="319"/>
      <c r="G171" s="237"/>
      <c r="H171" s="238"/>
      <c r="I171" s="238"/>
      <c r="J171" s="238"/>
      <c r="K171" s="238"/>
      <c r="L171" s="238"/>
      <c r="M171" s="238"/>
      <c r="N171" s="238"/>
      <c r="O171" s="238"/>
      <c r="P171" s="239"/>
      <c r="Q171" s="436"/>
      <c r="R171" s="238"/>
      <c r="S171" s="238"/>
      <c r="T171" s="238"/>
      <c r="U171" s="238"/>
      <c r="V171" s="238"/>
      <c r="W171" s="238"/>
      <c r="X171" s="238"/>
      <c r="Y171" s="238"/>
      <c r="Z171" s="238"/>
      <c r="AA171" s="934"/>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7"/>
      <c r="C172" s="256"/>
      <c r="D172" s="257"/>
      <c r="E172" s="256"/>
      <c r="F172" s="319"/>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7"/>
      <c r="C173" s="256"/>
      <c r="D173" s="257"/>
      <c r="E173" s="256"/>
      <c r="F173" s="319"/>
      <c r="G173" s="277" t="s">
        <v>374</v>
      </c>
      <c r="H173" s="173"/>
      <c r="I173" s="173"/>
      <c r="J173" s="173"/>
      <c r="K173" s="173"/>
      <c r="L173" s="173"/>
      <c r="M173" s="173"/>
      <c r="N173" s="173"/>
      <c r="O173" s="173"/>
      <c r="P173" s="174"/>
      <c r="Q173" s="180" t="s">
        <v>464</v>
      </c>
      <c r="R173" s="173"/>
      <c r="S173" s="173"/>
      <c r="T173" s="173"/>
      <c r="U173" s="173"/>
      <c r="V173" s="173"/>
      <c r="W173" s="173"/>
      <c r="X173" s="173"/>
      <c r="Y173" s="173"/>
      <c r="Z173" s="173"/>
      <c r="AA173" s="173"/>
      <c r="AB173" s="292" t="s">
        <v>465</v>
      </c>
      <c r="AC173" s="173"/>
      <c r="AD173" s="174"/>
      <c r="AE173" s="278" t="s">
        <v>375</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4"/>
      <c r="B175" s="257"/>
      <c r="C175" s="256"/>
      <c r="D175" s="257"/>
      <c r="E175" s="256"/>
      <c r="F175" s="319"/>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4"/>
      <c r="B176" s="257"/>
      <c r="C176" s="256"/>
      <c r="D176" s="257"/>
      <c r="E176" s="256"/>
      <c r="F176" s="319"/>
      <c r="G176" s="237"/>
      <c r="H176" s="238"/>
      <c r="I176" s="238"/>
      <c r="J176" s="238"/>
      <c r="K176" s="238"/>
      <c r="L176" s="238"/>
      <c r="M176" s="238"/>
      <c r="N176" s="238"/>
      <c r="O176" s="238"/>
      <c r="P176" s="239"/>
      <c r="Q176" s="436"/>
      <c r="R176" s="238"/>
      <c r="S176" s="238"/>
      <c r="T176" s="238"/>
      <c r="U176" s="238"/>
      <c r="V176" s="238"/>
      <c r="W176" s="238"/>
      <c r="X176" s="238"/>
      <c r="Y176" s="238"/>
      <c r="Z176" s="238"/>
      <c r="AA176" s="934"/>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4"/>
      <c r="B177" s="257"/>
      <c r="C177" s="256"/>
      <c r="D177" s="257"/>
      <c r="E177" s="256"/>
      <c r="F177" s="319"/>
      <c r="G177" s="237"/>
      <c r="H177" s="238"/>
      <c r="I177" s="238"/>
      <c r="J177" s="238"/>
      <c r="K177" s="238"/>
      <c r="L177" s="238"/>
      <c r="M177" s="238"/>
      <c r="N177" s="238"/>
      <c r="O177" s="238"/>
      <c r="P177" s="239"/>
      <c r="Q177" s="436"/>
      <c r="R177" s="238"/>
      <c r="S177" s="238"/>
      <c r="T177" s="238"/>
      <c r="U177" s="238"/>
      <c r="V177" s="238"/>
      <c r="W177" s="238"/>
      <c r="X177" s="238"/>
      <c r="Y177" s="238"/>
      <c r="Z177" s="238"/>
      <c r="AA177" s="934"/>
      <c r="AB177" s="262"/>
      <c r="AC177" s="263"/>
      <c r="AD177" s="263"/>
      <c r="AE177" s="282" t="s">
        <v>376</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4"/>
      <c r="B178" s="257"/>
      <c r="C178" s="256"/>
      <c r="D178" s="257"/>
      <c r="E178" s="256"/>
      <c r="F178" s="319"/>
      <c r="G178" s="237"/>
      <c r="H178" s="238"/>
      <c r="I178" s="238"/>
      <c r="J178" s="238"/>
      <c r="K178" s="238"/>
      <c r="L178" s="238"/>
      <c r="M178" s="238"/>
      <c r="N178" s="238"/>
      <c r="O178" s="238"/>
      <c r="P178" s="239"/>
      <c r="Q178" s="436"/>
      <c r="R178" s="238"/>
      <c r="S178" s="238"/>
      <c r="T178" s="238"/>
      <c r="U178" s="238"/>
      <c r="V178" s="238"/>
      <c r="W178" s="238"/>
      <c r="X178" s="238"/>
      <c r="Y178" s="238"/>
      <c r="Z178" s="238"/>
      <c r="AA178" s="934"/>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7"/>
      <c r="C179" s="256"/>
      <c r="D179" s="257"/>
      <c r="E179" s="256"/>
      <c r="F179" s="319"/>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7"/>
      <c r="C180" s="256"/>
      <c r="D180" s="257"/>
      <c r="E180" s="256"/>
      <c r="F180" s="319"/>
      <c r="G180" s="277" t="s">
        <v>374</v>
      </c>
      <c r="H180" s="173"/>
      <c r="I180" s="173"/>
      <c r="J180" s="173"/>
      <c r="K180" s="173"/>
      <c r="L180" s="173"/>
      <c r="M180" s="173"/>
      <c r="N180" s="173"/>
      <c r="O180" s="173"/>
      <c r="P180" s="174"/>
      <c r="Q180" s="180" t="s">
        <v>464</v>
      </c>
      <c r="R180" s="173"/>
      <c r="S180" s="173"/>
      <c r="T180" s="173"/>
      <c r="U180" s="173"/>
      <c r="V180" s="173"/>
      <c r="W180" s="173"/>
      <c r="X180" s="173"/>
      <c r="Y180" s="173"/>
      <c r="Z180" s="173"/>
      <c r="AA180" s="173"/>
      <c r="AB180" s="292" t="s">
        <v>465</v>
      </c>
      <c r="AC180" s="173"/>
      <c r="AD180" s="174"/>
      <c r="AE180" s="278" t="s">
        <v>375</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4"/>
      <c r="B182" s="257"/>
      <c r="C182" s="256"/>
      <c r="D182" s="257"/>
      <c r="E182" s="256"/>
      <c r="F182" s="319"/>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4"/>
      <c r="B183" s="257"/>
      <c r="C183" s="256"/>
      <c r="D183" s="257"/>
      <c r="E183" s="256"/>
      <c r="F183" s="319"/>
      <c r="G183" s="237"/>
      <c r="H183" s="238"/>
      <c r="I183" s="238"/>
      <c r="J183" s="238"/>
      <c r="K183" s="238"/>
      <c r="L183" s="238"/>
      <c r="M183" s="238"/>
      <c r="N183" s="238"/>
      <c r="O183" s="238"/>
      <c r="P183" s="239"/>
      <c r="Q183" s="436"/>
      <c r="R183" s="238"/>
      <c r="S183" s="238"/>
      <c r="T183" s="238"/>
      <c r="U183" s="238"/>
      <c r="V183" s="238"/>
      <c r="W183" s="238"/>
      <c r="X183" s="238"/>
      <c r="Y183" s="238"/>
      <c r="Z183" s="238"/>
      <c r="AA183" s="934"/>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4"/>
      <c r="B184" s="257"/>
      <c r="C184" s="256"/>
      <c r="D184" s="257"/>
      <c r="E184" s="256"/>
      <c r="F184" s="319"/>
      <c r="G184" s="237"/>
      <c r="H184" s="238"/>
      <c r="I184" s="238"/>
      <c r="J184" s="238"/>
      <c r="K184" s="238"/>
      <c r="L184" s="238"/>
      <c r="M184" s="238"/>
      <c r="N184" s="238"/>
      <c r="O184" s="238"/>
      <c r="P184" s="239"/>
      <c r="Q184" s="436"/>
      <c r="R184" s="238"/>
      <c r="S184" s="238"/>
      <c r="T184" s="238"/>
      <c r="U184" s="238"/>
      <c r="V184" s="238"/>
      <c r="W184" s="238"/>
      <c r="X184" s="238"/>
      <c r="Y184" s="238"/>
      <c r="Z184" s="238"/>
      <c r="AA184" s="934"/>
      <c r="AB184" s="262"/>
      <c r="AC184" s="263"/>
      <c r="AD184" s="263"/>
      <c r="AE184" s="268" t="s">
        <v>376</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4"/>
      <c r="B185" s="257"/>
      <c r="C185" s="256"/>
      <c r="D185" s="257"/>
      <c r="E185" s="256"/>
      <c r="F185" s="319"/>
      <c r="G185" s="237"/>
      <c r="H185" s="238"/>
      <c r="I185" s="238"/>
      <c r="J185" s="238"/>
      <c r="K185" s="238"/>
      <c r="L185" s="238"/>
      <c r="M185" s="238"/>
      <c r="N185" s="238"/>
      <c r="O185" s="238"/>
      <c r="P185" s="239"/>
      <c r="Q185" s="436"/>
      <c r="R185" s="238"/>
      <c r="S185" s="238"/>
      <c r="T185" s="238"/>
      <c r="U185" s="238"/>
      <c r="V185" s="238"/>
      <c r="W185" s="238"/>
      <c r="X185" s="238"/>
      <c r="Y185" s="238"/>
      <c r="Z185" s="238"/>
      <c r="AA185" s="934"/>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7"/>
      <c r="C186" s="256"/>
      <c r="D186" s="257"/>
      <c r="E186" s="320"/>
      <c r="F186" s="321"/>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7"/>
      <c r="C187" s="256"/>
      <c r="D187" s="257"/>
      <c r="E187" s="161" t="s">
        <v>423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7"/>
      <c r="C188" s="256"/>
      <c r="D188" s="257"/>
      <c r="E188" s="164" t="s">
        <v>547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7"/>
      <c r="C189" s="256"/>
      <c r="D189" s="257"/>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4"/>
      <c r="B190" s="257"/>
      <c r="C190" s="256"/>
      <c r="D190" s="257"/>
      <c r="E190" s="313" t="s">
        <v>392</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4"/>
      <c r="B191" s="257"/>
      <c r="C191" s="256"/>
      <c r="D191" s="257"/>
      <c r="E191" s="243" t="s">
        <v>391</v>
      </c>
      <c r="F191" s="244"/>
      <c r="G191" s="240"/>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4"/>
      <c r="B192" s="257"/>
      <c r="C192" s="256"/>
      <c r="D192" s="257"/>
      <c r="E192" s="254" t="s">
        <v>360</v>
      </c>
      <c r="F192" s="318"/>
      <c r="G192" s="287" t="s">
        <v>371</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350</v>
      </c>
      <c r="AF192" s="270"/>
      <c r="AG192" s="270"/>
      <c r="AH192" s="270"/>
      <c r="AI192" s="270" t="s">
        <v>356</v>
      </c>
      <c r="AJ192" s="270"/>
      <c r="AK192" s="270"/>
      <c r="AL192" s="270"/>
      <c r="AM192" s="270" t="s">
        <v>460</v>
      </c>
      <c r="AN192" s="270"/>
      <c r="AO192" s="270"/>
      <c r="AP192" s="272"/>
      <c r="AQ192" s="272" t="s">
        <v>348</v>
      </c>
      <c r="AR192" s="273"/>
      <c r="AS192" s="273"/>
      <c r="AT192" s="274"/>
      <c r="AU192" s="284" t="s">
        <v>373</v>
      </c>
      <c r="AV192" s="284"/>
      <c r="AW192" s="284"/>
      <c r="AX192" s="285"/>
    </row>
    <row r="193" spans="1:50" ht="18.75" hidden="1" customHeight="1" x14ac:dyDescent="0.15">
      <c r="A193" s="1004"/>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349</v>
      </c>
      <c r="AT193" s="176"/>
      <c r="AU193" s="140"/>
      <c r="AV193" s="140"/>
      <c r="AW193" s="141" t="s">
        <v>300</v>
      </c>
      <c r="AX193" s="142"/>
    </row>
    <row r="194" spans="1:50" ht="39.75" hidden="1" customHeight="1" x14ac:dyDescent="0.15">
      <c r="A194" s="1004"/>
      <c r="B194" s="257"/>
      <c r="C194" s="256"/>
      <c r="D194" s="257"/>
      <c r="E194" s="256"/>
      <c r="F194" s="319"/>
      <c r="G194" s="235"/>
      <c r="H194" s="165"/>
      <c r="I194" s="165"/>
      <c r="J194" s="165"/>
      <c r="K194" s="165"/>
      <c r="L194" s="165"/>
      <c r="M194" s="165"/>
      <c r="N194" s="165"/>
      <c r="O194" s="165"/>
      <c r="P194" s="165"/>
      <c r="Q194" s="165"/>
      <c r="R194" s="165"/>
      <c r="S194" s="165"/>
      <c r="T194" s="165"/>
      <c r="U194" s="165"/>
      <c r="V194" s="165"/>
      <c r="W194" s="165"/>
      <c r="X194" s="236"/>
      <c r="Y194" s="134" t="s">
        <v>372</v>
      </c>
      <c r="Z194" s="135"/>
      <c r="AA194" s="136"/>
      <c r="AB194" s="286"/>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27"/>
    </row>
    <row r="195" spans="1:50" ht="39.75" hidden="1" customHeight="1" x14ac:dyDescent="0.15">
      <c r="A195" s="1004"/>
      <c r="B195" s="257"/>
      <c r="C195" s="256"/>
      <c r="D195" s="257"/>
      <c r="E195" s="256"/>
      <c r="F195" s="319"/>
      <c r="G195" s="240"/>
      <c r="H195" s="168"/>
      <c r="I195" s="168"/>
      <c r="J195" s="168"/>
      <c r="K195" s="168"/>
      <c r="L195" s="168"/>
      <c r="M195" s="168"/>
      <c r="N195" s="168"/>
      <c r="O195" s="168"/>
      <c r="P195" s="168"/>
      <c r="Q195" s="168"/>
      <c r="R195" s="168"/>
      <c r="S195" s="168"/>
      <c r="T195" s="168"/>
      <c r="U195" s="168"/>
      <c r="V195" s="168"/>
      <c r="W195" s="168"/>
      <c r="X195" s="241"/>
      <c r="Y195" s="23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27"/>
    </row>
    <row r="196" spans="1:50" ht="18.75" hidden="1" customHeight="1" x14ac:dyDescent="0.15">
      <c r="A196" s="1004"/>
      <c r="B196" s="257"/>
      <c r="C196" s="256"/>
      <c r="D196" s="257"/>
      <c r="E196" s="256"/>
      <c r="F196" s="319"/>
      <c r="G196" s="287" t="s">
        <v>371</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350</v>
      </c>
      <c r="AF196" s="270"/>
      <c r="AG196" s="270"/>
      <c r="AH196" s="270"/>
      <c r="AI196" s="270" t="s">
        <v>356</v>
      </c>
      <c r="AJ196" s="270"/>
      <c r="AK196" s="270"/>
      <c r="AL196" s="270"/>
      <c r="AM196" s="270" t="s">
        <v>460</v>
      </c>
      <c r="AN196" s="270"/>
      <c r="AO196" s="270"/>
      <c r="AP196" s="272"/>
      <c r="AQ196" s="272" t="s">
        <v>348</v>
      </c>
      <c r="AR196" s="273"/>
      <c r="AS196" s="273"/>
      <c r="AT196" s="274"/>
      <c r="AU196" s="284" t="s">
        <v>373</v>
      </c>
      <c r="AV196" s="284"/>
      <c r="AW196" s="284"/>
      <c r="AX196" s="285"/>
    </row>
    <row r="197" spans="1:50" ht="18.75" hidden="1" customHeight="1" x14ac:dyDescent="0.15">
      <c r="A197" s="1004"/>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349</v>
      </c>
      <c r="AT197" s="176"/>
      <c r="AU197" s="140"/>
      <c r="AV197" s="140"/>
      <c r="AW197" s="141" t="s">
        <v>300</v>
      </c>
      <c r="AX197" s="142"/>
    </row>
    <row r="198" spans="1:50" ht="39.75" hidden="1" customHeight="1" x14ac:dyDescent="0.15">
      <c r="A198" s="1004"/>
      <c r="B198" s="257"/>
      <c r="C198" s="256"/>
      <c r="D198" s="257"/>
      <c r="E198" s="256"/>
      <c r="F198" s="319"/>
      <c r="G198" s="235"/>
      <c r="H198" s="165"/>
      <c r="I198" s="165"/>
      <c r="J198" s="165"/>
      <c r="K198" s="165"/>
      <c r="L198" s="165"/>
      <c r="M198" s="165"/>
      <c r="N198" s="165"/>
      <c r="O198" s="165"/>
      <c r="P198" s="165"/>
      <c r="Q198" s="165"/>
      <c r="R198" s="165"/>
      <c r="S198" s="165"/>
      <c r="T198" s="165"/>
      <c r="U198" s="165"/>
      <c r="V198" s="165"/>
      <c r="W198" s="165"/>
      <c r="X198" s="236"/>
      <c r="Y198" s="134" t="s">
        <v>372</v>
      </c>
      <c r="Z198" s="135"/>
      <c r="AA198" s="136"/>
      <c r="AB198" s="286"/>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27"/>
    </row>
    <row r="199" spans="1:50" ht="39.75" hidden="1" customHeight="1" x14ac:dyDescent="0.15">
      <c r="A199" s="1004"/>
      <c r="B199" s="257"/>
      <c r="C199" s="256"/>
      <c r="D199" s="257"/>
      <c r="E199" s="256"/>
      <c r="F199" s="319"/>
      <c r="G199" s="240"/>
      <c r="H199" s="168"/>
      <c r="I199" s="168"/>
      <c r="J199" s="168"/>
      <c r="K199" s="168"/>
      <c r="L199" s="168"/>
      <c r="M199" s="168"/>
      <c r="N199" s="168"/>
      <c r="O199" s="168"/>
      <c r="P199" s="168"/>
      <c r="Q199" s="168"/>
      <c r="R199" s="168"/>
      <c r="S199" s="168"/>
      <c r="T199" s="168"/>
      <c r="U199" s="168"/>
      <c r="V199" s="168"/>
      <c r="W199" s="168"/>
      <c r="X199" s="241"/>
      <c r="Y199" s="23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27"/>
    </row>
    <row r="200" spans="1:50" ht="18.75" hidden="1" customHeight="1" x14ac:dyDescent="0.15">
      <c r="A200" s="1004"/>
      <c r="B200" s="257"/>
      <c r="C200" s="256"/>
      <c r="D200" s="257"/>
      <c r="E200" s="256"/>
      <c r="F200" s="319"/>
      <c r="G200" s="287" t="s">
        <v>371</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350</v>
      </c>
      <c r="AF200" s="270"/>
      <c r="AG200" s="270"/>
      <c r="AH200" s="270"/>
      <c r="AI200" s="270" t="s">
        <v>356</v>
      </c>
      <c r="AJ200" s="270"/>
      <c r="AK200" s="270"/>
      <c r="AL200" s="270"/>
      <c r="AM200" s="270" t="s">
        <v>460</v>
      </c>
      <c r="AN200" s="270"/>
      <c r="AO200" s="270"/>
      <c r="AP200" s="272"/>
      <c r="AQ200" s="272" t="s">
        <v>348</v>
      </c>
      <c r="AR200" s="273"/>
      <c r="AS200" s="273"/>
      <c r="AT200" s="274"/>
      <c r="AU200" s="284" t="s">
        <v>373</v>
      </c>
      <c r="AV200" s="284"/>
      <c r="AW200" s="284"/>
      <c r="AX200" s="285"/>
    </row>
    <row r="201" spans="1:50" ht="18.75" hidden="1" customHeight="1" x14ac:dyDescent="0.15">
      <c r="A201" s="1004"/>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349</v>
      </c>
      <c r="AT201" s="176"/>
      <c r="AU201" s="140"/>
      <c r="AV201" s="140"/>
      <c r="AW201" s="141" t="s">
        <v>300</v>
      </c>
      <c r="AX201" s="142"/>
    </row>
    <row r="202" spans="1:50" ht="39.75" hidden="1" customHeight="1" x14ac:dyDescent="0.15">
      <c r="A202" s="1004"/>
      <c r="B202" s="257"/>
      <c r="C202" s="256"/>
      <c r="D202" s="257"/>
      <c r="E202" s="256"/>
      <c r="F202" s="319"/>
      <c r="G202" s="235"/>
      <c r="H202" s="165"/>
      <c r="I202" s="165"/>
      <c r="J202" s="165"/>
      <c r="K202" s="165"/>
      <c r="L202" s="165"/>
      <c r="M202" s="165"/>
      <c r="N202" s="165"/>
      <c r="O202" s="165"/>
      <c r="P202" s="165"/>
      <c r="Q202" s="165"/>
      <c r="R202" s="165"/>
      <c r="S202" s="165"/>
      <c r="T202" s="165"/>
      <c r="U202" s="165"/>
      <c r="V202" s="165"/>
      <c r="W202" s="165"/>
      <c r="X202" s="236"/>
      <c r="Y202" s="134" t="s">
        <v>372</v>
      </c>
      <c r="Z202" s="135"/>
      <c r="AA202" s="136"/>
      <c r="AB202" s="286"/>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27"/>
    </row>
    <row r="203" spans="1:50" ht="39.75" hidden="1" customHeight="1" x14ac:dyDescent="0.15">
      <c r="A203" s="1004"/>
      <c r="B203" s="257"/>
      <c r="C203" s="256"/>
      <c r="D203" s="257"/>
      <c r="E203" s="256"/>
      <c r="F203" s="319"/>
      <c r="G203" s="240"/>
      <c r="H203" s="168"/>
      <c r="I203" s="168"/>
      <c r="J203" s="168"/>
      <c r="K203" s="168"/>
      <c r="L203" s="168"/>
      <c r="M203" s="168"/>
      <c r="N203" s="168"/>
      <c r="O203" s="168"/>
      <c r="P203" s="168"/>
      <c r="Q203" s="168"/>
      <c r="R203" s="168"/>
      <c r="S203" s="168"/>
      <c r="T203" s="168"/>
      <c r="U203" s="168"/>
      <c r="V203" s="168"/>
      <c r="W203" s="168"/>
      <c r="X203" s="241"/>
      <c r="Y203" s="23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27"/>
    </row>
    <row r="204" spans="1:50" ht="18.75" hidden="1" customHeight="1" x14ac:dyDescent="0.15">
      <c r="A204" s="1004"/>
      <c r="B204" s="257"/>
      <c r="C204" s="256"/>
      <c r="D204" s="257"/>
      <c r="E204" s="256"/>
      <c r="F204" s="319"/>
      <c r="G204" s="287" t="s">
        <v>371</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350</v>
      </c>
      <c r="AF204" s="270"/>
      <c r="AG204" s="270"/>
      <c r="AH204" s="270"/>
      <c r="AI204" s="270" t="s">
        <v>356</v>
      </c>
      <c r="AJ204" s="270"/>
      <c r="AK204" s="270"/>
      <c r="AL204" s="270"/>
      <c r="AM204" s="270" t="s">
        <v>460</v>
      </c>
      <c r="AN204" s="270"/>
      <c r="AO204" s="270"/>
      <c r="AP204" s="272"/>
      <c r="AQ204" s="272" t="s">
        <v>348</v>
      </c>
      <c r="AR204" s="273"/>
      <c r="AS204" s="273"/>
      <c r="AT204" s="274"/>
      <c r="AU204" s="284" t="s">
        <v>373</v>
      </c>
      <c r="AV204" s="284"/>
      <c r="AW204" s="284"/>
      <c r="AX204" s="285"/>
    </row>
    <row r="205" spans="1:50" ht="18.75" hidden="1" customHeight="1" x14ac:dyDescent="0.15">
      <c r="A205" s="1004"/>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349</v>
      </c>
      <c r="AT205" s="176"/>
      <c r="AU205" s="140"/>
      <c r="AV205" s="140"/>
      <c r="AW205" s="141" t="s">
        <v>300</v>
      </c>
      <c r="AX205" s="142"/>
    </row>
    <row r="206" spans="1:50" ht="39.75" hidden="1" customHeight="1" x14ac:dyDescent="0.15">
      <c r="A206" s="1004"/>
      <c r="B206" s="257"/>
      <c r="C206" s="256"/>
      <c r="D206" s="257"/>
      <c r="E206" s="256"/>
      <c r="F206" s="319"/>
      <c r="G206" s="235"/>
      <c r="H206" s="165"/>
      <c r="I206" s="165"/>
      <c r="J206" s="165"/>
      <c r="K206" s="165"/>
      <c r="L206" s="165"/>
      <c r="M206" s="165"/>
      <c r="N206" s="165"/>
      <c r="O206" s="165"/>
      <c r="P206" s="165"/>
      <c r="Q206" s="165"/>
      <c r="R206" s="165"/>
      <c r="S206" s="165"/>
      <c r="T206" s="165"/>
      <c r="U206" s="165"/>
      <c r="V206" s="165"/>
      <c r="W206" s="165"/>
      <c r="X206" s="236"/>
      <c r="Y206" s="134" t="s">
        <v>372</v>
      </c>
      <c r="Z206" s="135"/>
      <c r="AA206" s="136"/>
      <c r="AB206" s="286"/>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27"/>
    </row>
    <row r="207" spans="1:50" ht="39.75" hidden="1" customHeight="1" x14ac:dyDescent="0.15">
      <c r="A207" s="1004"/>
      <c r="B207" s="257"/>
      <c r="C207" s="256"/>
      <c r="D207" s="257"/>
      <c r="E207" s="256"/>
      <c r="F207" s="319"/>
      <c r="G207" s="240"/>
      <c r="H207" s="168"/>
      <c r="I207" s="168"/>
      <c r="J207" s="168"/>
      <c r="K207" s="168"/>
      <c r="L207" s="168"/>
      <c r="M207" s="168"/>
      <c r="N207" s="168"/>
      <c r="O207" s="168"/>
      <c r="P207" s="168"/>
      <c r="Q207" s="168"/>
      <c r="R207" s="168"/>
      <c r="S207" s="168"/>
      <c r="T207" s="168"/>
      <c r="U207" s="168"/>
      <c r="V207" s="168"/>
      <c r="W207" s="168"/>
      <c r="X207" s="241"/>
      <c r="Y207" s="23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27"/>
    </row>
    <row r="208" spans="1:50" ht="18.75" hidden="1" customHeight="1" x14ac:dyDescent="0.15">
      <c r="A208" s="1004"/>
      <c r="B208" s="257"/>
      <c r="C208" s="256"/>
      <c r="D208" s="257"/>
      <c r="E208" s="256"/>
      <c r="F208" s="319"/>
      <c r="G208" s="287" t="s">
        <v>371</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350</v>
      </c>
      <c r="AF208" s="270"/>
      <c r="AG208" s="270"/>
      <c r="AH208" s="270"/>
      <c r="AI208" s="270" t="s">
        <v>356</v>
      </c>
      <c r="AJ208" s="270"/>
      <c r="AK208" s="270"/>
      <c r="AL208" s="270"/>
      <c r="AM208" s="270" t="s">
        <v>460</v>
      </c>
      <c r="AN208" s="270"/>
      <c r="AO208" s="270"/>
      <c r="AP208" s="272"/>
      <c r="AQ208" s="272" t="s">
        <v>348</v>
      </c>
      <c r="AR208" s="273"/>
      <c r="AS208" s="273"/>
      <c r="AT208" s="274"/>
      <c r="AU208" s="284" t="s">
        <v>373</v>
      </c>
      <c r="AV208" s="284"/>
      <c r="AW208" s="284"/>
      <c r="AX208" s="285"/>
    </row>
    <row r="209" spans="1:50" ht="18.75" hidden="1" customHeight="1" x14ac:dyDescent="0.15">
      <c r="A209" s="1004"/>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349</v>
      </c>
      <c r="AT209" s="176"/>
      <c r="AU209" s="140"/>
      <c r="AV209" s="140"/>
      <c r="AW209" s="141" t="s">
        <v>300</v>
      </c>
      <c r="AX209" s="142"/>
    </row>
    <row r="210" spans="1:50" ht="39.75" hidden="1" customHeight="1" x14ac:dyDescent="0.15">
      <c r="A210" s="1004"/>
      <c r="B210" s="257"/>
      <c r="C210" s="256"/>
      <c r="D210" s="257"/>
      <c r="E210" s="256"/>
      <c r="F210" s="319"/>
      <c r="G210" s="235"/>
      <c r="H210" s="165"/>
      <c r="I210" s="165"/>
      <c r="J210" s="165"/>
      <c r="K210" s="165"/>
      <c r="L210" s="165"/>
      <c r="M210" s="165"/>
      <c r="N210" s="165"/>
      <c r="O210" s="165"/>
      <c r="P210" s="165"/>
      <c r="Q210" s="165"/>
      <c r="R210" s="165"/>
      <c r="S210" s="165"/>
      <c r="T210" s="165"/>
      <c r="U210" s="165"/>
      <c r="V210" s="165"/>
      <c r="W210" s="165"/>
      <c r="X210" s="236"/>
      <c r="Y210" s="134" t="s">
        <v>372</v>
      </c>
      <c r="Z210" s="135"/>
      <c r="AA210" s="136"/>
      <c r="AB210" s="286"/>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27"/>
    </row>
    <row r="211" spans="1:50" ht="39.75" hidden="1" customHeight="1" x14ac:dyDescent="0.15">
      <c r="A211" s="1004"/>
      <c r="B211" s="257"/>
      <c r="C211" s="256"/>
      <c r="D211" s="257"/>
      <c r="E211" s="256"/>
      <c r="F211" s="319"/>
      <c r="G211" s="240"/>
      <c r="H211" s="168"/>
      <c r="I211" s="168"/>
      <c r="J211" s="168"/>
      <c r="K211" s="168"/>
      <c r="L211" s="168"/>
      <c r="M211" s="168"/>
      <c r="N211" s="168"/>
      <c r="O211" s="168"/>
      <c r="P211" s="168"/>
      <c r="Q211" s="168"/>
      <c r="R211" s="168"/>
      <c r="S211" s="168"/>
      <c r="T211" s="168"/>
      <c r="U211" s="168"/>
      <c r="V211" s="168"/>
      <c r="W211" s="168"/>
      <c r="X211" s="241"/>
      <c r="Y211" s="23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27"/>
    </row>
    <row r="212" spans="1:50" ht="22.5" hidden="1" customHeight="1" x14ac:dyDescent="0.15">
      <c r="A212" s="1004"/>
      <c r="B212" s="257"/>
      <c r="C212" s="256"/>
      <c r="D212" s="257"/>
      <c r="E212" s="256"/>
      <c r="F212" s="319"/>
      <c r="G212" s="277" t="s">
        <v>374</v>
      </c>
      <c r="H212" s="173"/>
      <c r="I212" s="173"/>
      <c r="J212" s="173"/>
      <c r="K212" s="173"/>
      <c r="L212" s="173"/>
      <c r="M212" s="173"/>
      <c r="N212" s="173"/>
      <c r="O212" s="173"/>
      <c r="P212" s="174"/>
      <c r="Q212" s="180" t="s">
        <v>464</v>
      </c>
      <c r="R212" s="173"/>
      <c r="S212" s="173"/>
      <c r="T212" s="173"/>
      <c r="U212" s="173"/>
      <c r="V212" s="173"/>
      <c r="W212" s="173"/>
      <c r="X212" s="173"/>
      <c r="Y212" s="173"/>
      <c r="Z212" s="173"/>
      <c r="AA212" s="173"/>
      <c r="AB212" s="292" t="s">
        <v>465</v>
      </c>
      <c r="AC212" s="173"/>
      <c r="AD212" s="174"/>
      <c r="AE212" s="180" t="s">
        <v>375</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4"/>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7"/>
      <c r="C214" s="256"/>
      <c r="D214" s="257"/>
      <c r="E214" s="256"/>
      <c r="F214" s="319"/>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4"/>
      <c r="B215" s="257"/>
      <c r="C215" s="256"/>
      <c r="D215" s="257"/>
      <c r="E215" s="256"/>
      <c r="F215" s="319"/>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4"/>
      <c r="B216" s="257"/>
      <c r="C216" s="256"/>
      <c r="D216" s="257"/>
      <c r="E216" s="256"/>
      <c r="F216" s="319"/>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2"/>
      <c r="AC216" s="263"/>
      <c r="AD216" s="263"/>
      <c r="AE216" s="282" t="s">
        <v>376</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4"/>
      <c r="B217" s="257"/>
      <c r="C217" s="256"/>
      <c r="D217" s="257"/>
      <c r="E217" s="256"/>
      <c r="F217" s="319"/>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7"/>
      <c r="C218" s="256"/>
      <c r="D218" s="257"/>
      <c r="E218" s="256"/>
      <c r="F218" s="319"/>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7"/>
      <c r="C219" s="256"/>
      <c r="D219" s="257"/>
      <c r="E219" s="256"/>
      <c r="F219" s="319"/>
      <c r="G219" s="277" t="s">
        <v>374</v>
      </c>
      <c r="H219" s="173"/>
      <c r="I219" s="173"/>
      <c r="J219" s="173"/>
      <c r="K219" s="173"/>
      <c r="L219" s="173"/>
      <c r="M219" s="173"/>
      <c r="N219" s="173"/>
      <c r="O219" s="173"/>
      <c r="P219" s="174"/>
      <c r="Q219" s="180" t="s">
        <v>464</v>
      </c>
      <c r="R219" s="173"/>
      <c r="S219" s="173"/>
      <c r="T219" s="173"/>
      <c r="U219" s="173"/>
      <c r="V219" s="173"/>
      <c r="W219" s="173"/>
      <c r="X219" s="173"/>
      <c r="Y219" s="173"/>
      <c r="Z219" s="173"/>
      <c r="AA219" s="173"/>
      <c r="AB219" s="292" t="s">
        <v>465</v>
      </c>
      <c r="AC219" s="173"/>
      <c r="AD219" s="174"/>
      <c r="AE219" s="278" t="s">
        <v>375</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4"/>
      <c r="B221" s="257"/>
      <c r="C221" s="256"/>
      <c r="D221" s="257"/>
      <c r="E221" s="256"/>
      <c r="F221" s="319"/>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4"/>
      <c r="B222" s="257"/>
      <c r="C222" s="256"/>
      <c r="D222" s="257"/>
      <c r="E222" s="256"/>
      <c r="F222" s="319"/>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4"/>
      <c r="B223" s="257"/>
      <c r="C223" s="256"/>
      <c r="D223" s="257"/>
      <c r="E223" s="256"/>
      <c r="F223" s="319"/>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2"/>
      <c r="AC223" s="263"/>
      <c r="AD223" s="263"/>
      <c r="AE223" s="282" t="s">
        <v>376</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4"/>
      <c r="B224" s="257"/>
      <c r="C224" s="256"/>
      <c r="D224" s="257"/>
      <c r="E224" s="256"/>
      <c r="F224" s="319"/>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7"/>
      <c r="C225" s="256"/>
      <c r="D225" s="257"/>
      <c r="E225" s="256"/>
      <c r="F225" s="319"/>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7"/>
      <c r="C226" s="256"/>
      <c r="D226" s="257"/>
      <c r="E226" s="256"/>
      <c r="F226" s="319"/>
      <c r="G226" s="277" t="s">
        <v>374</v>
      </c>
      <c r="H226" s="173"/>
      <c r="I226" s="173"/>
      <c r="J226" s="173"/>
      <c r="K226" s="173"/>
      <c r="L226" s="173"/>
      <c r="M226" s="173"/>
      <c r="N226" s="173"/>
      <c r="O226" s="173"/>
      <c r="P226" s="174"/>
      <c r="Q226" s="180" t="s">
        <v>464</v>
      </c>
      <c r="R226" s="173"/>
      <c r="S226" s="173"/>
      <c r="T226" s="173"/>
      <c r="U226" s="173"/>
      <c r="V226" s="173"/>
      <c r="W226" s="173"/>
      <c r="X226" s="173"/>
      <c r="Y226" s="173"/>
      <c r="Z226" s="173"/>
      <c r="AA226" s="173"/>
      <c r="AB226" s="292" t="s">
        <v>465</v>
      </c>
      <c r="AC226" s="173"/>
      <c r="AD226" s="174"/>
      <c r="AE226" s="278" t="s">
        <v>375</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4"/>
      <c r="B228" s="257"/>
      <c r="C228" s="256"/>
      <c r="D228" s="257"/>
      <c r="E228" s="256"/>
      <c r="F228" s="319"/>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4"/>
      <c r="B229" s="257"/>
      <c r="C229" s="256"/>
      <c r="D229" s="257"/>
      <c r="E229" s="256"/>
      <c r="F229" s="319"/>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4"/>
      <c r="B230" s="257"/>
      <c r="C230" s="256"/>
      <c r="D230" s="257"/>
      <c r="E230" s="256"/>
      <c r="F230" s="319"/>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2"/>
      <c r="AC230" s="263"/>
      <c r="AD230" s="263"/>
      <c r="AE230" s="282" t="s">
        <v>376</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4"/>
      <c r="B231" s="257"/>
      <c r="C231" s="256"/>
      <c r="D231" s="257"/>
      <c r="E231" s="256"/>
      <c r="F231" s="319"/>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7"/>
      <c r="C232" s="256"/>
      <c r="D232" s="257"/>
      <c r="E232" s="256"/>
      <c r="F232" s="319"/>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7"/>
      <c r="C233" s="256"/>
      <c r="D233" s="257"/>
      <c r="E233" s="256"/>
      <c r="F233" s="319"/>
      <c r="G233" s="277" t="s">
        <v>374</v>
      </c>
      <c r="H233" s="173"/>
      <c r="I233" s="173"/>
      <c r="J233" s="173"/>
      <c r="K233" s="173"/>
      <c r="L233" s="173"/>
      <c r="M233" s="173"/>
      <c r="N233" s="173"/>
      <c r="O233" s="173"/>
      <c r="P233" s="174"/>
      <c r="Q233" s="180" t="s">
        <v>464</v>
      </c>
      <c r="R233" s="173"/>
      <c r="S233" s="173"/>
      <c r="T233" s="173"/>
      <c r="U233" s="173"/>
      <c r="V233" s="173"/>
      <c r="W233" s="173"/>
      <c r="X233" s="173"/>
      <c r="Y233" s="173"/>
      <c r="Z233" s="173"/>
      <c r="AA233" s="173"/>
      <c r="AB233" s="292" t="s">
        <v>465</v>
      </c>
      <c r="AC233" s="173"/>
      <c r="AD233" s="174"/>
      <c r="AE233" s="278" t="s">
        <v>375</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4"/>
      <c r="B235" s="257"/>
      <c r="C235" s="256"/>
      <c r="D235" s="257"/>
      <c r="E235" s="256"/>
      <c r="F235" s="319"/>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4"/>
      <c r="B236" s="257"/>
      <c r="C236" s="256"/>
      <c r="D236" s="257"/>
      <c r="E236" s="256"/>
      <c r="F236" s="319"/>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4"/>
      <c r="B237" s="257"/>
      <c r="C237" s="256"/>
      <c r="D237" s="257"/>
      <c r="E237" s="256"/>
      <c r="F237" s="319"/>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2"/>
      <c r="AC237" s="263"/>
      <c r="AD237" s="263"/>
      <c r="AE237" s="282" t="s">
        <v>376</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4"/>
      <c r="B238" s="257"/>
      <c r="C238" s="256"/>
      <c r="D238" s="257"/>
      <c r="E238" s="256"/>
      <c r="F238" s="319"/>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7"/>
      <c r="C239" s="256"/>
      <c r="D239" s="257"/>
      <c r="E239" s="256"/>
      <c r="F239" s="319"/>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7"/>
      <c r="C240" s="256"/>
      <c r="D240" s="257"/>
      <c r="E240" s="256"/>
      <c r="F240" s="319"/>
      <c r="G240" s="277" t="s">
        <v>374</v>
      </c>
      <c r="H240" s="173"/>
      <c r="I240" s="173"/>
      <c r="J240" s="173"/>
      <c r="K240" s="173"/>
      <c r="L240" s="173"/>
      <c r="M240" s="173"/>
      <c r="N240" s="173"/>
      <c r="O240" s="173"/>
      <c r="P240" s="174"/>
      <c r="Q240" s="180" t="s">
        <v>464</v>
      </c>
      <c r="R240" s="173"/>
      <c r="S240" s="173"/>
      <c r="T240" s="173"/>
      <c r="U240" s="173"/>
      <c r="V240" s="173"/>
      <c r="W240" s="173"/>
      <c r="X240" s="173"/>
      <c r="Y240" s="173"/>
      <c r="Z240" s="173"/>
      <c r="AA240" s="173"/>
      <c r="AB240" s="292" t="s">
        <v>465</v>
      </c>
      <c r="AC240" s="173"/>
      <c r="AD240" s="174"/>
      <c r="AE240" s="278" t="s">
        <v>375</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4"/>
      <c r="B242" s="257"/>
      <c r="C242" s="256"/>
      <c r="D242" s="257"/>
      <c r="E242" s="256"/>
      <c r="F242" s="319"/>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4"/>
      <c r="B243" s="257"/>
      <c r="C243" s="256"/>
      <c r="D243" s="257"/>
      <c r="E243" s="256"/>
      <c r="F243" s="319"/>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4"/>
      <c r="B244" s="257"/>
      <c r="C244" s="256"/>
      <c r="D244" s="257"/>
      <c r="E244" s="256"/>
      <c r="F244" s="319"/>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2"/>
      <c r="AC244" s="263"/>
      <c r="AD244" s="263"/>
      <c r="AE244" s="268" t="s">
        <v>376</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4"/>
      <c r="B245" s="257"/>
      <c r="C245" s="256"/>
      <c r="D245" s="257"/>
      <c r="E245" s="256"/>
      <c r="F245" s="319"/>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7"/>
      <c r="C246" s="256"/>
      <c r="D246" s="257"/>
      <c r="E246" s="320"/>
      <c r="F246" s="321"/>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7"/>
      <c r="C247" s="256"/>
      <c r="D247" s="257"/>
      <c r="E247" s="161" t="s">
        <v>423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7"/>
      <c r="C249" s="256"/>
      <c r="D249" s="257"/>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4"/>
      <c r="B250" s="257"/>
      <c r="C250" s="256"/>
      <c r="D250" s="257"/>
      <c r="E250" s="313" t="s">
        <v>392</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4"/>
      <c r="B251" s="257"/>
      <c r="C251" s="256"/>
      <c r="D251" s="257"/>
      <c r="E251" s="243" t="s">
        <v>391</v>
      </c>
      <c r="F251" s="244"/>
      <c r="G251" s="240"/>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4"/>
      <c r="B252" s="257"/>
      <c r="C252" s="256"/>
      <c r="D252" s="257"/>
      <c r="E252" s="254" t="s">
        <v>360</v>
      </c>
      <c r="F252" s="318"/>
      <c r="G252" s="287" t="s">
        <v>371</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350</v>
      </c>
      <c r="AF252" s="270"/>
      <c r="AG252" s="270"/>
      <c r="AH252" s="270"/>
      <c r="AI252" s="270" t="s">
        <v>356</v>
      </c>
      <c r="AJ252" s="270"/>
      <c r="AK252" s="270"/>
      <c r="AL252" s="270"/>
      <c r="AM252" s="270" t="s">
        <v>460</v>
      </c>
      <c r="AN252" s="270"/>
      <c r="AO252" s="270"/>
      <c r="AP252" s="272"/>
      <c r="AQ252" s="272" t="s">
        <v>348</v>
      </c>
      <c r="AR252" s="273"/>
      <c r="AS252" s="273"/>
      <c r="AT252" s="274"/>
      <c r="AU252" s="284" t="s">
        <v>373</v>
      </c>
      <c r="AV252" s="284"/>
      <c r="AW252" s="284"/>
      <c r="AX252" s="285"/>
    </row>
    <row r="253" spans="1:50" ht="18.75" hidden="1" customHeight="1" x14ac:dyDescent="0.15">
      <c r="A253" s="1004"/>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349</v>
      </c>
      <c r="AT253" s="176"/>
      <c r="AU253" s="140"/>
      <c r="AV253" s="140"/>
      <c r="AW253" s="141" t="s">
        <v>300</v>
      </c>
      <c r="AX253" s="142"/>
    </row>
    <row r="254" spans="1:50" ht="39.75" hidden="1" customHeight="1" x14ac:dyDescent="0.15">
      <c r="A254" s="1004"/>
      <c r="B254" s="257"/>
      <c r="C254" s="256"/>
      <c r="D254" s="257"/>
      <c r="E254" s="256"/>
      <c r="F254" s="319"/>
      <c r="G254" s="235"/>
      <c r="H254" s="165"/>
      <c r="I254" s="165"/>
      <c r="J254" s="165"/>
      <c r="K254" s="165"/>
      <c r="L254" s="165"/>
      <c r="M254" s="165"/>
      <c r="N254" s="165"/>
      <c r="O254" s="165"/>
      <c r="P254" s="165"/>
      <c r="Q254" s="165"/>
      <c r="R254" s="165"/>
      <c r="S254" s="165"/>
      <c r="T254" s="165"/>
      <c r="U254" s="165"/>
      <c r="V254" s="165"/>
      <c r="W254" s="165"/>
      <c r="X254" s="236"/>
      <c r="Y254" s="134" t="s">
        <v>372</v>
      </c>
      <c r="Z254" s="135"/>
      <c r="AA254" s="136"/>
      <c r="AB254" s="286"/>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27"/>
    </row>
    <row r="255" spans="1:50" ht="39.75" hidden="1" customHeight="1" x14ac:dyDescent="0.15">
      <c r="A255" s="1004"/>
      <c r="B255" s="257"/>
      <c r="C255" s="256"/>
      <c r="D255" s="257"/>
      <c r="E255" s="256"/>
      <c r="F255" s="319"/>
      <c r="G255" s="240"/>
      <c r="H255" s="168"/>
      <c r="I255" s="168"/>
      <c r="J255" s="168"/>
      <c r="K255" s="168"/>
      <c r="L255" s="168"/>
      <c r="M255" s="168"/>
      <c r="N255" s="168"/>
      <c r="O255" s="168"/>
      <c r="P255" s="168"/>
      <c r="Q255" s="168"/>
      <c r="R255" s="168"/>
      <c r="S255" s="168"/>
      <c r="T255" s="168"/>
      <c r="U255" s="168"/>
      <c r="V255" s="168"/>
      <c r="W255" s="168"/>
      <c r="X255" s="241"/>
      <c r="Y255" s="23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27"/>
    </row>
    <row r="256" spans="1:50" ht="18.75" hidden="1" customHeight="1" x14ac:dyDescent="0.15">
      <c r="A256" s="1004"/>
      <c r="B256" s="257"/>
      <c r="C256" s="256"/>
      <c r="D256" s="257"/>
      <c r="E256" s="256"/>
      <c r="F256" s="319"/>
      <c r="G256" s="287" t="s">
        <v>371</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350</v>
      </c>
      <c r="AF256" s="270"/>
      <c r="AG256" s="270"/>
      <c r="AH256" s="270"/>
      <c r="AI256" s="270" t="s">
        <v>356</v>
      </c>
      <c r="AJ256" s="270"/>
      <c r="AK256" s="270"/>
      <c r="AL256" s="270"/>
      <c r="AM256" s="270" t="s">
        <v>460</v>
      </c>
      <c r="AN256" s="270"/>
      <c r="AO256" s="270"/>
      <c r="AP256" s="272"/>
      <c r="AQ256" s="272" t="s">
        <v>348</v>
      </c>
      <c r="AR256" s="273"/>
      <c r="AS256" s="273"/>
      <c r="AT256" s="274"/>
      <c r="AU256" s="284" t="s">
        <v>373</v>
      </c>
      <c r="AV256" s="284"/>
      <c r="AW256" s="284"/>
      <c r="AX256" s="285"/>
    </row>
    <row r="257" spans="1:50" ht="18.75" hidden="1" customHeight="1" x14ac:dyDescent="0.15">
      <c r="A257" s="1004"/>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349</v>
      </c>
      <c r="AT257" s="176"/>
      <c r="AU257" s="140"/>
      <c r="AV257" s="140"/>
      <c r="AW257" s="141" t="s">
        <v>300</v>
      </c>
      <c r="AX257" s="142"/>
    </row>
    <row r="258" spans="1:50" ht="39.75" hidden="1" customHeight="1" x14ac:dyDescent="0.15">
      <c r="A258" s="1004"/>
      <c r="B258" s="257"/>
      <c r="C258" s="256"/>
      <c r="D258" s="257"/>
      <c r="E258" s="256"/>
      <c r="F258" s="319"/>
      <c r="G258" s="235"/>
      <c r="H258" s="165"/>
      <c r="I258" s="165"/>
      <c r="J258" s="165"/>
      <c r="K258" s="165"/>
      <c r="L258" s="165"/>
      <c r="M258" s="165"/>
      <c r="N258" s="165"/>
      <c r="O258" s="165"/>
      <c r="P258" s="165"/>
      <c r="Q258" s="165"/>
      <c r="R258" s="165"/>
      <c r="S258" s="165"/>
      <c r="T258" s="165"/>
      <c r="U258" s="165"/>
      <c r="V258" s="165"/>
      <c r="W258" s="165"/>
      <c r="X258" s="236"/>
      <c r="Y258" s="134" t="s">
        <v>372</v>
      </c>
      <c r="Z258" s="135"/>
      <c r="AA258" s="136"/>
      <c r="AB258" s="286"/>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27"/>
    </row>
    <row r="259" spans="1:50" ht="39.75" hidden="1" customHeight="1" x14ac:dyDescent="0.15">
      <c r="A259" s="1004"/>
      <c r="B259" s="257"/>
      <c r="C259" s="256"/>
      <c r="D259" s="257"/>
      <c r="E259" s="256"/>
      <c r="F259" s="319"/>
      <c r="G259" s="240"/>
      <c r="H259" s="168"/>
      <c r="I259" s="168"/>
      <c r="J259" s="168"/>
      <c r="K259" s="168"/>
      <c r="L259" s="168"/>
      <c r="M259" s="168"/>
      <c r="N259" s="168"/>
      <c r="O259" s="168"/>
      <c r="P259" s="168"/>
      <c r="Q259" s="168"/>
      <c r="R259" s="168"/>
      <c r="S259" s="168"/>
      <c r="T259" s="168"/>
      <c r="U259" s="168"/>
      <c r="V259" s="168"/>
      <c r="W259" s="168"/>
      <c r="X259" s="241"/>
      <c r="Y259" s="23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27"/>
    </row>
    <row r="260" spans="1:50" ht="18.75" hidden="1" customHeight="1" x14ac:dyDescent="0.15">
      <c r="A260" s="1004"/>
      <c r="B260" s="257"/>
      <c r="C260" s="256"/>
      <c r="D260" s="257"/>
      <c r="E260" s="256"/>
      <c r="F260" s="319"/>
      <c r="G260" s="287" t="s">
        <v>371</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350</v>
      </c>
      <c r="AF260" s="270"/>
      <c r="AG260" s="270"/>
      <c r="AH260" s="270"/>
      <c r="AI260" s="270" t="s">
        <v>356</v>
      </c>
      <c r="AJ260" s="270"/>
      <c r="AK260" s="270"/>
      <c r="AL260" s="270"/>
      <c r="AM260" s="270" t="s">
        <v>460</v>
      </c>
      <c r="AN260" s="270"/>
      <c r="AO260" s="270"/>
      <c r="AP260" s="272"/>
      <c r="AQ260" s="272" t="s">
        <v>348</v>
      </c>
      <c r="AR260" s="273"/>
      <c r="AS260" s="273"/>
      <c r="AT260" s="274"/>
      <c r="AU260" s="284" t="s">
        <v>373</v>
      </c>
      <c r="AV260" s="284"/>
      <c r="AW260" s="284"/>
      <c r="AX260" s="285"/>
    </row>
    <row r="261" spans="1:50" ht="18.75" hidden="1" customHeight="1" x14ac:dyDescent="0.15">
      <c r="A261" s="1004"/>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349</v>
      </c>
      <c r="AT261" s="176"/>
      <c r="AU261" s="140"/>
      <c r="AV261" s="140"/>
      <c r="AW261" s="141" t="s">
        <v>300</v>
      </c>
      <c r="AX261" s="142"/>
    </row>
    <row r="262" spans="1:50" ht="39.75" hidden="1" customHeight="1" x14ac:dyDescent="0.15">
      <c r="A262" s="1004"/>
      <c r="B262" s="257"/>
      <c r="C262" s="256"/>
      <c r="D262" s="257"/>
      <c r="E262" s="256"/>
      <c r="F262" s="319"/>
      <c r="G262" s="235"/>
      <c r="H262" s="165"/>
      <c r="I262" s="165"/>
      <c r="J262" s="165"/>
      <c r="K262" s="165"/>
      <c r="L262" s="165"/>
      <c r="M262" s="165"/>
      <c r="N262" s="165"/>
      <c r="O262" s="165"/>
      <c r="P262" s="165"/>
      <c r="Q262" s="165"/>
      <c r="R262" s="165"/>
      <c r="S262" s="165"/>
      <c r="T262" s="165"/>
      <c r="U262" s="165"/>
      <c r="V262" s="165"/>
      <c r="W262" s="165"/>
      <c r="X262" s="236"/>
      <c r="Y262" s="134" t="s">
        <v>372</v>
      </c>
      <c r="Z262" s="135"/>
      <c r="AA262" s="136"/>
      <c r="AB262" s="286"/>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27"/>
    </row>
    <row r="263" spans="1:50" ht="39.75" hidden="1" customHeight="1" x14ac:dyDescent="0.15">
      <c r="A263" s="1004"/>
      <c r="B263" s="257"/>
      <c r="C263" s="256"/>
      <c r="D263" s="257"/>
      <c r="E263" s="256"/>
      <c r="F263" s="319"/>
      <c r="G263" s="240"/>
      <c r="H263" s="168"/>
      <c r="I263" s="168"/>
      <c r="J263" s="168"/>
      <c r="K263" s="168"/>
      <c r="L263" s="168"/>
      <c r="M263" s="168"/>
      <c r="N263" s="168"/>
      <c r="O263" s="168"/>
      <c r="P263" s="168"/>
      <c r="Q263" s="168"/>
      <c r="R263" s="168"/>
      <c r="S263" s="168"/>
      <c r="T263" s="168"/>
      <c r="U263" s="168"/>
      <c r="V263" s="168"/>
      <c r="W263" s="168"/>
      <c r="X263" s="241"/>
      <c r="Y263" s="23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27"/>
    </row>
    <row r="264" spans="1:50" ht="18.75" hidden="1" customHeight="1" x14ac:dyDescent="0.15">
      <c r="A264" s="1004"/>
      <c r="B264" s="257"/>
      <c r="C264" s="256"/>
      <c r="D264" s="257"/>
      <c r="E264" s="256"/>
      <c r="F264" s="319"/>
      <c r="G264" s="277" t="s">
        <v>371</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350</v>
      </c>
      <c r="AF264" s="185"/>
      <c r="AG264" s="185"/>
      <c r="AH264" s="185"/>
      <c r="AI264" s="185" t="s">
        <v>356</v>
      </c>
      <c r="AJ264" s="185"/>
      <c r="AK264" s="185"/>
      <c r="AL264" s="185"/>
      <c r="AM264" s="185" t="s">
        <v>460</v>
      </c>
      <c r="AN264" s="185"/>
      <c r="AO264" s="185"/>
      <c r="AP264" s="180"/>
      <c r="AQ264" s="180" t="s">
        <v>348</v>
      </c>
      <c r="AR264" s="173"/>
      <c r="AS264" s="173"/>
      <c r="AT264" s="174"/>
      <c r="AU264" s="138" t="s">
        <v>373</v>
      </c>
      <c r="AV264" s="138"/>
      <c r="AW264" s="138"/>
      <c r="AX264" s="139"/>
    </row>
    <row r="265" spans="1:50" ht="18.75" hidden="1" customHeight="1" x14ac:dyDescent="0.15">
      <c r="A265" s="1004"/>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349</v>
      </c>
      <c r="AT265" s="176"/>
      <c r="AU265" s="140"/>
      <c r="AV265" s="140"/>
      <c r="AW265" s="141" t="s">
        <v>300</v>
      </c>
      <c r="AX265" s="142"/>
    </row>
    <row r="266" spans="1:50" ht="39.75" hidden="1" customHeight="1" x14ac:dyDescent="0.15">
      <c r="A266" s="1004"/>
      <c r="B266" s="257"/>
      <c r="C266" s="256"/>
      <c r="D266" s="257"/>
      <c r="E266" s="256"/>
      <c r="F266" s="319"/>
      <c r="G266" s="235"/>
      <c r="H266" s="165"/>
      <c r="I266" s="165"/>
      <c r="J266" s="165"/>
      <c r="K266" s="165"/>
      <c r="L266" s="165"/>
      <c r="M266" s="165"/>
      <c r="N266" s="165"/>
      <c r="O266" s="165"/>
      <c r="P266" s="165"/>
      <c r="Q266" s="165"/>
      <c r="R266" s="165"/>
      <c r="S266" s="165"/>
      <c r="T266" s="165"/>
      <c r="U266" s="165"/>
      <c r="V266" s="165"/>
      <c r="W266" s="165"/>
      <c r="X266" s="236"/>
      <c r="Y266" s="134" t="s">
        <v>372</v>
      </c>
      <c r="Z266" s="135"/>
      <c r="AA266" s="136"/>
      <c r="AB266" s="286"/>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27"/>
    </row>
    <row r="267" spans="1:50" ht="39.75" hidden="1" customHeight="1" x14ac:dyDescent="0.15">
      <c r="A267" s="1004"/>
      <c r="B267" s="257"/>
      <c r="C267" s="256"/>
      <c r="D267" s="257"/>
      <c r="E267" s="256"/>
      <c r="F267" s="319"/>
      <c r="G267" s="240"/>
      <c r="H267" s="168"/>
      <c r="I267" s="168"/>
      <c r="J267" s="168"/>
      <c r="K267" s="168"/>
      <c r="L267" s="168"/>
      <c r="M267" s="168"/>
      <c r="N267" s="168"/>
      <c r="O267" s="168"/>
      <c r="P267" s="168"/>
      <c r="Q267" s="168"/>
      <c r="R267" s="168"/>
      <c r="S267" s="168"/>
      <c r="T267" s="168"/>
      <c r="U267" s="168"/>
      <c r="V267" s="168"/>
      <c r="W267" s="168"/>
      <c r="X267" s="241"/>
      <c r="Y267" s="23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27"/>
    </row>
    <row r="268" spans="1:50" ht="18.75" hidden="1" customHeight="1" x14ac:dyDescent="0.15">
      <c r="A268" s="1004"/>
      <c r="B268" s="257"/>
      <c r="C268" s="256"/>
      <c r="D268" s="257"/>
      <c r="E268" s="256"/>
      <c r="F268" s="319"/>
      <c r="G268" s="287" t="s">
        <v>371</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350</v>
      </c>
      <c r="AF268" s="270"/>
      <c r="AG268" s="270"/>
      <c r="AH268" s="270"/>
      <c r="AI268" s="270" t="s">
        <v>356</v>
      </c>
      <c r="AJ268" s="270"/>
      <c r="AK268" s="270"/>
      <c r="AL268" s="270"/>
      <c r="AM268" s="270" t="s">
        <v>460</v>
      </c>
      <c r="AN268" s="270"/>
      <c r="AO268" s="270"/>
      <c r="AP268" s="272"/>
      <c r="AQ268" s="272" t="s">
        <v>348</v>
      </c>
      <c r="AR268" s="273"/>
      <c r="AS268" s="273"/>
      <c r="AT268" s="274"/>
      <c r="AU268" s="284" t="s">
        <v>373</v>
      </c>
      <c r="AV268" s="284"/>
      <c r="AW268" s="284"/>
      <c r="AX268" s="285"/>
    </row>
    <row r="269" spans="1:50" ht="18.75" hidden="1" customHeight="1" x14ac:dyDescent="0.15">
      <c r="A269" s="1004"/>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349</v>
      </c>
      <c r="AT269" s="176"/>
      <c r="AU269" s="140"/>
      <c r="AV269" s="140"/>
      <c r="AW269" s="141" t="s">
        <v>300</v>
      </c>
      <c r="AX269" s="142"/>
    </row>
    <row r="270" spans="1:50" ht="39.75" hidden="1" customHeight="1" x14ac:dyDescent="0.15">
      <c r="A270" s="1004"/>
      <c r="B270" s="257"/>
      <c r="C270" s="256"/>
      <c r="D270" s="257"/>
      <c r="E270" s="256"/>
      <c r="F270" s="319"/>
      <c r="G270" s="235"/>
      <c r="H270" s="165"/>
      <c r="I270" s="165"/>
      <c r="J270" s="165"/>
      <c r="K270" s="165"/>
      <c r="L270" s="165"/>
      <c r="M270" s="165"/>
      <c r="N270" s="165"/>
      <c r="O270" s="165"/>
      <c r="P270" s="165"/>
      <c r="Q270" s="165"/>
      <c r="R270" s="165"/>
      <c r="S270" s="165"/>
      <c r="T270" s="165"/>
      <c r="U270" s="165"/>
      <c r="V270" s="165"/>
      <c r="W270" s="165"/>
      <c r="X270" s="236"/>
      <c r="Y270" s="134" t="s">
        <v>372</v>
      </c>
      <c r="Z270" s="135"/>
      <c r="AA270" s="136"/>
      <c r="AB270" s="286"/>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27"/>
    </row>
    <row r="271" spans="1:50" ht="39.75" hidden="1" customHeight="1" x14ac:dyDescent="0.15">
      <c r="A271" s="1004"/>
      <c r="B271" s="257"/>
      <c r="C271" s="256"/>
      <c r="D271" s="257"/>
      <c r="E271" s="256"/>
      <c r="F271" s="319"/>
      <c r="G271" s="240"/>
      <c r="H271" s="168"/>
      <c r="I271" s="168"/>
      <c r="J271" s="168"/>
      <c r="K271" s="168"/>
      <c r="L271" s="168"/>
      <c r="M271" s="168"/>
      <c r="N271" s="168"/>
      <c r="O271" s="168"/>
      <c r="P271" s="168"/>
      <c r="Q271" s="168"/>
      <c r="R271" s="168"/>
      <c r="S271" s="168"/>
      <c r="T271" s="168"/>
      <c r="U271" s="168"/>
      <c r="V271" s="168"/>
      <c r="W271" s="168"/>
      <c r="X271" s="241"/>
      <c r="Y271" s="23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27"/>
    </row>
    <row r="272" spans="1:50" ht="22.5" hidden="1" customHeight="1" x14ac:dyDescent="0.15">
      <c r="A272" s="1004"/>
      <c r="B272" s="257"/>
      <c r="C272" s="256"/>
      <c r="D272" s="257"/>
      <c r="E272" s="256"/>
      <c r="F272" s="319"/>
      <c r="G272" s="277" t="s">
        <v>374</v>
      </c>
      <c r="H272" s="173"/>
      <c r="I272" s="173"/>
      <c r="J272" s="173"/>
      <c r="K272" s="173"/>
      <c r="L272" s="173"/>
      <c r="M272" s="173"/>
      <c r="N272" s="173"/>
      <c r="O272" s="173"/>
      <c r="P272" s="174"/>
      <c r="Q272" s="180" t="s">
        <v>464</v>
      </c>
      <c r="R272" s="173"/>
      <c r="S272" s="173"/>
      <c r="T272" s="173"/>
      <c r="U272" s="173"/>
      <c r="V272" s="173"/>
      <c r="W272" s="173"/>
      <c r="X272" s="173"/>
      <c r="Y272" s="173"/>
      <c r="Z272" s="173"/>
      <c r="AA272" s="173"/>
      <c r="AB272" s="292" t="s">
        <v>465</v>
      </c>
      <c r="AC272" s="173"/>
      <c r="AD272" s="174"/>
      <c r="AE272" s="180" t="s">
        <v>375</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4"/>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7"/>
      <c r="C274" s="256"/>
      <c r="D274" s="257"/>
      <c r="E274" s="256"/>
      <c r="F274" s="319"/>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4"/>
      <c r="B275" s="257"/>
      <c r="C275" s="256"/>
      <c r="D275" s="257"/>
      <c r="E275" s="256"/>
      <c r="F275" s="319"/>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4"/>
      <c r="B276" s="257"/>
      <c r="C276" s="256"/>
      <c r="D276" s="257"/>
      <c r="E276" s="256"/>
      <c r="F276" s="319"/>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2"/>
      <c r="AC276" s="263"/>
      <c r="AD276" s="263"/>
      <c r="AE276" s="282" t="s">
        <v>376</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4"/>
      <c r="B277" s="257"/>
      <c r="C277" s="256"/>
      <c r="D277" s="257"/>
      <c r="E277" s="256"/>
      <c r="F277" s="319"/>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7"/>
      <c r="C278" s="256"/>
      <c r="D278" s="257"/>
      <c r="E278" s="256"/>
      <c r="F278" s="319"/>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7"/>
      <c r="C279" s="256"/>
      <c r="D279" s="257"/>
      <c r="E279" s="256"/>
      <c r="F279" s="319"/>
      <c r="G279" s="277" t="s">
        <v>374</v>
      </c>
      <c r="H279" s="173"/>
      <c r="I279" s="173"/>
      <c r="J279" s="173"/>
      <c r="K279" s="173"/>
      <c r="L279" s="173"/>
      <c r="M279" s="173"/>
      <c r="N279" s="173"/>
      <c r="O279" s="173"/>
      <c r="P279" s="174"/>
      <c r="Q279" s="180" t="s">
        <v>464</v>
      </c>
      <c r="R279" s="173"/>
      <c r="S279" s="173"/>
      <c r="T279" s="173"/>
      <c r="U279" s="173"/>
      <c r="V279" s="173"/>
      <c r="W279" s="173"/>
      <c r="X279" s="173"/>
      <c r="Y279" s="173"/>
      <c r="Z279" s="173"/>
      <c r="AA279" s="173"/>
      <c r="AB279" s="292" t="s">
        <v>465</v>
      </c>
      <c r="AC279" s="173"/>
      <c r="AD279" s="174"/>
      <c r="AE279" s="278" t="s">
        <v>375</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4"/>
      <c r="B281" s="257"/>
      <c r="C281" s="256"/>
      <c r="D281" s="257"/>
      <c r="E281" s="256"/>
      <c r="F281" s="319"/>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4"/>
      <c r="B282" s="257"/>
      <c r="C282" s="256"/>
      <c r="D282" s="257"/>
      <c r="E282" s="256"/>
      <c r="F282" s="319"/>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4"/>
      <c r="B283" s="257"/>
      <c r="C283" s="256"/>
      <c r="D283" s="257"/>
      <c r="E283" s="256"/>
      <c r="F283" s="319"/>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2"/>
      <c r="AC283" s="263"/>
      <c r="AD283" s="263"/>
      <c r="AE283" s="282" t="s">
        <v>376</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4"/>
      <c r="B284" s="257"/>
      <c r="C284" s="256"/>
      <c r="D284" s="257"/>
      <c r="E284" s="256"/>
      <c r="F284" s="319"/>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7"/>
      <c r="C285" s="256"/>
      <c r="D285" s="257"/>
      <c r="E285" s="256"/>
      <c r="F285" s="319"/>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7"/>
      <c r="C286" s="256"/>
      <c r="D286" s="257"/>
      <c r="E286" s="256"/>
      <c r="F286" s="319"/>
      <c r="G286" s="277" t="s">
        <v>374</v>
      </c>
      <c r="H286" s="173"/>
      <c r="I286" s="173"/>
      <c r="J286" s="173"/>
      <c r="K286" s="173"/>
      <c r="L286" s="173"/>
      <c r="M286" s="173"/>
      <c r="N286" s="173"/>
      <c r="O286" s="173"/>
      <c r="P286" s="174"/>
      <c r="Q286" s="180" t="s">
        <v>464</v>
      </c>
      <c r="R286" s="173"/>
      <c r="S286" s="173"/>
      <c r="T286" s="173"/>
      <c r="U286" s="173"/>
      <c r="V286" s="173"/>
      <c r="W286" s="173"/>
      <c r="X286" s="173"/>
      <c r="Y286" s="173"/>
      <c r="Z286" s="173"/>
      <c r="AA286" s="173"/>
      <c r="AB286" s="292" t="s">
        <v>465</v>
      </c>
      <c r="AC286" s="173"/>
      <c r="AD286" s="174"/>
      <c r="AE286" s="278" t="s">
        <v>375</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4"/>
      <c r="B288" s="257"/>
      <c r="C288" s="256"/>
      <c r="D288" s="257"/>
      <c r="E288" s="256"/>
      <c r="F288" s="319"/>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4"/>
      <c r="B289" s="257"/>
      <c r="C289" s="256"/>
      <c r="D289" s="257"/>
      <c r="E289" s="256"/>
      <c r="F289" s="319"/>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4"/>
      <c r="B290" s="257"/>
      <c r="C290" s="256"/>
      <c r="D290" s="257"/>
      <c r="E290" s="256"/>
      <c r="F290" s="319"/>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2"/>
      <c r="AC290" s="263"/>
      <c r="AD290" s="263"/>
      <c r="AE290" s="282" t="s">
        <v>376</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4"/>
      <c r="B291" s="257"/>
      <c r="C291" s="256"/>
      <c r="D291" s="257"/>
      <c r="E291" s="256"/>
      <c r="F291" s="319"/>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7"/>
      <c r="C292" s="256"/>
      <c r="D292" s="257"/>
      <c r="E292" s="256"/>
      <c r="F292" s="319"/>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7"/>
      <c r="C293" s="256"/>
      <c r="D293" s="257"/>
      <c r="E293" s="256"/>
      <c r="F293" s="319"/>
      <c r="G293" s="277" t="s">
        <v>374</v>
      </c>
      <c r="H293" s="173"/>
      <c r="I293" s="173"/>
      <c r="J293" s="173"/>
      <c r="K293" s="173"/>
      <c r="L293" s="173"/>
      <c r="M293" s="173"/>
      <c r="N293" s="173"/>
      <c r="O293" s="173"/>
      <c r="P293" s="174"/>
      <c r="Q293" s="180" t="s">
        <v>464</v>
      </c>
      <c r="R293" s="173"/>
      <c r="S293" s="173"/>
      <c r="T293" s="173"/>
      <c r="U293" s="173"/>
      <c r="V293" s="173"/>
      <c r="W293" s="173"/>
      <c r="X293" s="173"/>
      <c r="Y293" s="173"/>
      <c r="Z293" s="173"/>
      <c r="AA293" s="173"/>
      <c r="AB293" s="292" t="s">
        <v>465</v>
      </c>
      <c r="AC293" s="173"/>
      <c r="AD293" s="174"/>
      <c r="AE293" s="278" t="s">
        <v>375</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4"/>
      <c r="B295" s="257"/>
      <c r="C295" s="256"/>
      <c r="D295" s="257"/>
      <c r="E295" s="256"/>
      <c r="F295" s="319"/>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4"/>
      <c r="B296" s="257"/>
      <c r="C296" s="256"/>
      <c r="D296" s="257"/>
      <c r="E296" s="256"/>
      <c r="F296" s="319"/>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4"/>
      <c r="B297" s="257"/>
      <c r="C297" s="256"/>
      <c r="D297" s="257"/>
      <c r="E297" s="256"/>
      <c r="F297" s="319"/>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2"/>
      <c r="AC297" s="263"/>
      <c r="AD297" s="263"/>
      <c r="AE297" s="282" t="s">
        <v>376</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4"/>
      <c r="B298" s="257"/>
      <c r="C298" s="256"/>
      <c r="D298" s="257"/>
      <c r="E298" s="256"/>
      <c r="F298" s="319"/>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7"/>
      <c r="C299" s="256"/>
      <c r="D299" s="257"/>
      <c r="E299" s="256"/>
      <c r="F299" s="319"/>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7"/>
      <c r="C300" s="256"/>
      <c r="D300" s="257"/>
      <c r="E300" s="256"/>
      <c r="F300" s="319"/>
      <c r="G300" s="277" t="s">
        <v>374</v>
      </c>
      <c r="H300" s="173"/>
      <c r="I300" s="173"/>
      <c r="J300" s="173"/>
      <c r="K300" s="173"/>
      <c r="L300" s="173"/>
      <c r="M300" s="173"/>
      <c r="N300" s="173"/>
      <c r="O300" s="173"/>
      <c r="P300" s="174"/>
      <c r="Q300" s="180" t="s">
        <v>464</v>
      </c>
      <c r="R300" s="173"/>
      <c r="S300" s="173"/>
      <c r="T300" s="173"/>
      <c r="U300" s="173"/>
      <c r="V300" s="173"/>
      <c r="W300" s="173"/>
      <c r="X300" s="173"/>
      <c r="Y300" s="173"/>
      <c r="Z300" s="173"/>
      <c r="AA300" s="173"/>
      <c r="AB300" s="292" t="s">
        <v>465</v>
      </c>
      <c r="AC300" s="173"/>
      <c r="AD300" s="174"/>
      <c r="AE300" s="278" t="s">
        <v>375</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4"/>
      <c r="B302" s="257"/>
      <c r="C302" s="256"/>
      <c r="D302" s="257"/>
      <c r="E302" s="256"/>
      <c r="F302" s="319"/>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4"/>
      <c r="B303" s="257"/>
      <c r="C303" s="256"/>
      <c r="D303" s="257"/>
      <c r="E303" s="256"/>
      <c r="F303" s="319"/>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4"/>
      <c r="B304" s="257"/>
      <c r="C304" s="256"/>
      <c r="D304" s="257"/>
      <c r="E304" s="256"/>
      <c r="F304" s="319"/>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2"/>
      <c r="AC304" s="263"/>
      <c r="AD304" s="263"/>
      <c r="AE304" s="268" t="s">
        <v>376</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4"/>
      <c r="B305" s="257"/>
      <c r="C305" s="256"/>
      <c r="D305" s="257"/>
      <c r="E305" s="256"/>
      <c r="F305" s="319"/>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7"/>
      <c r="C306" s="256"/>
      <c r="D306" s="257"/>
      <c r="E306" s="320"/>
      <c r="F306" s="321"/>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7"/>
      <c r="C307" s="256"/>
      <c r="D307" s="257"/>
      <c r="E307" s="161" t="s">
        <v>423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4"/>
      <c r="B310" s="257"/>
      <c r="C310" s="256"/>
      <c r="D310" s="257"/>
      <c r="E310" s="313" t="s">
        <v>392</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4"/>
      <c r="B311" s="257"/>
      <c r="C311" s="256"/>
      <c r="D311" s="257"/>
      <c r="E311" s="243" t="s">
        <v>391</v>
      </c>
      <c r="F311" s="244"/>
      <c r="G311" s="240"/>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4"/>
      <c r="B312" s="257"/>
      <c r="C312" s="256"/>
      <c r="D312" s="257"/>
      <c r="E312" s="254" t="s">
        <v>360</v>
      </c>
      <c r="F312" s="318"/>
      <c r="G312" s="287" t="s">
        <v>371</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350</v>
      </c>
      <c r="AF312" s="270"/>
      <c r="AG312" s="270"/>
      <c r="AH312" s="270"/>
      <c r="AI312" s="270" t="s">
        <v>356</v>
      </c>
      <c r="AJ312" s="270"/>
      <c r="AK312" s="270"/>
      <c r="AL312" s="270"/>
      <c r="AM312" s="270" t="s">
        <v>460</v>
      </c>
      <c r="AN312" s="270"/>
      <c r="AO312" s="270"/>
      <c r="AP312" s="272"/>
      <c r="AQ312" s="272" t="s">
        <v>348</v>
      </c>
      <c r="AR312" s="273"/>
      <c r="AS312" s="273"/>
      <c r="AT312" s="274"/>
      <c r="AU312" s="284" t="s">
        <v>373</v>
      </c>
      <c r="AV312" s="284"/>
      <c r="AW312" s="284"/>
      <c r="AX312" s="285"/>
    </row>
    <row r="313" spans="1:50" ht="18.75" hidden="1" customHeight="1" x14ac:dyDescent="0.15">
      <c r="A313" s="1004"/>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349</v>
      </c>
      <c r="AT313" s="176"/>
      <c r="AU313" s="140"/>
      <c r="AV313" s="140"/>
      <c r="AW313" s="141" t="s">
        <v>300</v>
      </c>
      <c r="AX313" s="142"/>
    </row>
    <row r="314" spans="1:50" ht="39.75" hidden="1" customHeight="1" x14ac:dyDescent="0.15">
      <c r="A314" s="1004"/>
      <c r="B314" s="257"/>
      <c r="C314" s="256"/>
      <c r="D314" s="257"/>
      <c r="E314" s="256"/>
      <c r="F314" s="319"/>
      <c r="G314" s="235"/>
      <c r="H314" s="165"/>
      <c r="I314" s="165"/>
      <c r="J314" s="165"/>
      <c r="K314" s="165"/>
      <c r="L314" s="165"/>
      <c r="M314" s="165"/>
      <c r="N314" s="165"/>
      <c r="O314" s="165"/>
      <c r="P314" s="165"/>
      <c r="Q314" s="165"/>
      <c r="R314" s="165"/>
      <c r="S314" s="165"/>
      <c r="T314" s="165"/>
      <c r="U314" s="165"/>
      <c r="V314" s="165"/>
      <c r="W314" s="165"/>
      <c r="X314" s="236"/>
      <c r="Y314" s="134" t="s">
        <v>372</v>
      </c>
      <c r="Z314" s="135"/>
      <c r="AA314" s="136"/>
      <c r="AB314" s="286"/>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27"/>
    </row>
    <row r="315" spans="1:50" ht="39.75" hidden="1" customHeight="1" x14ac:dyDescent="0.15">
      <c r="A315" s="1004"/>
      <c r="B315" s="257"/>
      <c r="C315" s="256"/>
      <c r="D315" s="257"/>
      <c r="E315" s="256"/>
      <c r="F315" s="319"/>
      <c r="G315" s="240"/>
      <c r="H315" s="168"/>
      <c r="I315" s="168"/>
      <c r="J315" s="168"/>
      <c r="K315" s="168"/>
      <c r="L315" s="168"/>
      <c r="M315" s="168"/>
      <c r="N315" s="168"/>
      <c r="O315" s="168"/>
      <c r="P315" s="168"/>
      <c r="Q315" s="168"/>
      <c r="R315" s="168"/>
      <c r="S315" s="168"/>
      <c r="T315" s="168"/>
      <c r="U315" s="168"/>
      <c r="V315" s="168"/>
      <c r="W315" s="168"/>
      <c r="X315" s="241"/>
      <c r="Y315" s="23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27"/>
    </row>
    <row r="316" spans="1:50" ht="18.75" hidden="1" customHeight="1" x14ac:dyDescent="0.15">
      <c r="A316" s="1004"/>
      <c r="B316" s="257"/>
      <c r="C316" s="256"/>
      <c r="D316" s="257"/>
      <c r="E316" s="256"/>
      <c r="F316" s="319"/>
      <c r="G316" s="287" t="s">
        <v>371</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350</v>
      </c>
      <c r="AF316" s="270"/>
      <c r="AG316" s="270"/>
      <c r="AH316" s="270"/>
      <c r="AI316" s="270" t="s">
        <v>356</v>
      </c>
      <c r="AJ316" s="270"/>
      <c r="AK316" s="270"/>
      <c r="AL316" s="270"/>
      <c r="AM316" s="270" t="s">
        <v>460</v>
      </c>
      <c r="AN316" s="270"/>
      <c r="AO316" s="270"/>
      <c r="AP316" s="272"/>
      <c r="AQ316" s="272" t="s">
        <v>348</v>
      </c>
      <c r="AR316" s="273"/>
      <c r="AS316" s="273"/>
      <c r="AT316" s="274"/>
      <c r="AU316" s="284" t="s">
        <v>373</v>
      </c>
      <c r="AV316" s="284"/>
      <c r="AW316" s="284"/>
      <c r="AX316" s="285"/>
    </row>
    <row r="317" spans="1:50" ht="18.75" hidden="1" customHeight="1" x14ac:dyDescent="0.15">
      <c r="A317" s="1004"/>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349</v>
      </c>
      <c r="AT317" s="176"/>
      <c r="AU317" s="140"/>
      <c r="AV317" s="140"/>
      <c r="AW317" s="141" t="s">
        <v>300</v>
      </c>
      <c r="AX317" s="142"/>
    </row>
    <row r="318" spans="1:50" ht="39.75" hidden="1" customHeight="1" x14ac:dyDescent="0.15">
      <c r="A318" s="1004"/>
      <c r="B318" s="257"/>
      <c r="C318" s="256"/>
      <c r="D318" s="257"/>
      <c r="E318" s="256"/>
      <c r="F318" s="319"/>
      <c r="G318" s="235"/>
      <c r="H318" s="165"/>
      <c r="I318" s="165"/>
      <c r="J318" s="165"/>
      <c r="K318" s="165"/>
      <c r="L318" s="165"/>
      <c r="M318" s="165"/>
      <c r="N318" s="165"/>
      <c r="O318" s="165"/>
      <c r="P318" s="165"/>
      <c r="Q318" s="165"/>
      <c r="R318" s="165"/>
      <c r="S318" s="165"/>
      <c r="T318" s="165"/>
      <c r="U318" s="165"/>
      <c r="V318" s="165"/>
      <c r="W318" s="165"/>
      <c r="X318" s="236"/>
      <c r="Y318" s="134" t="s">
        <v>372</v>
      </c>
      <c r="Z318" s="135"/>
      <c r="AA318" s="136"/>
      <c r="AB318" s="286"/>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27"/>
    </row>
    <row r="319" spans="1:50" ht="39.75" hidden="1" customHeight="1" x14ac:dyDescent="0.15">
      <c r="A319" s="1004"/>
      <c r="B319" s="257"/>
      <c r="C319" s="256"/>
      <c r="D319" s="257"/>
      <c r="E319" s="256"/>
      <c r="F319" s="319"/>
      <c r="G319" s="240"/>
      <c r="H319" s="168"/>
      <c r="I319" s="168"/>
      <c r="J319" s="168"/>
      <c r="K319" s="168"/>
      <c r="L319" s="168"/>
      <c r="M319" s="168"/>
      <c r="N319" s="168"/>
      <c r="O319" s="168"/>
      <c r="P319" s="168"/>
      <c r="Q319" s="168"/>
      <c r="R319" s="168"/>
      <c r="S319" s="168"/>
      <c r="T319" s="168"/>
      <c r="U319" s="168"/>
      <c r="V319" s="168"/>
      <c r="W319" s="168"/>
      <c r="X319" s="241"/>
      <c r="Y319" s="23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27"/>
    </row>
    <row r="320" spans="1:50" ht="18.75" hidden="1" customHeight="1" x14ac:dyDescent="0.15">
      <c r="A320" s="1004"/>
      <c r="B320" s="257"/>
      <c r="C320" s="256"/>
      <c r="D320" s="257"/>
      <c r="E320" s="256"/>
      <c r="F320" s="319"/>
      <c r="G320" s="287" t="s">
        <v>371</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350</v>
      </c>
      <c r="AF320" s="270"/>
      <c r="AG320" s="270"/>
      <c r="AH320" s="270"/>
      <c r="AI320" s="270" t="s">
        <v>356</v>
      </c>
      <c r="AJ320" s="270"/>
      <c r="AK320" s="270"/>
      <c r="AL320" s="270"/>
      <c r="AM320" s="270" t="s">
        <v>460</v>
      </c>
      <c r="AN320" s="270"/>
      <c r="AO320" s="270"/>
      <c r="AP320" s="272"/>
      <c r="AQ320" s="272" t="s">
        <v>348</v>
      </c>
      <c r="AR320" s="273"/>
      <c r="AS320" s="273"/>
      <c r="AT320" s="274"/>
      <c r="AU320" s="284" t="s">
        <v>373</v>
      </c>
      <c r="AV320" s="284"/>
      <c r="AW320" s="284"/>
      <c r="AX320" s="285"/>
    </row>
    <row r="321" spans="1:50" ht="18.75" hidden="1" customHeight="1" x14ac:dyDescent="0.15">
      <c r="A321" s="1004"/>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349</v>
      </c>
      <c r="AT321" s="176"/>
      <c r="AU321" s="140"/>
      <c r="AV321" s="140"/>
      <c r="AW321" s="141" t="s">
        <v>300</v>
      </c>
      <c r="AX321" s="142"/>
    </row>
    <row r="322" spans="1:50" ht="39.75" hidden="1" customHeight="1" x14ac:dyDescent="0.15">
      <c r="A322" s="1004"/>
      <c r="B322" s="257"/>
      <c r="C322" s="256"/>
      <c r="D322" s="257"/>
      <c r="E322" s="256"/>
      <c r="F322" s="319"/>
      <c r="G322" s="235"/>
      <c r="H322" s="165"/>
      <c r="I322" s="165"/>
      <c r="J322" s="165"/>
      <c r="K322" s="165"/>
      <c r="L322" s="165"/>
      <c r="M322" s="165"/>
      <c r="N322" s="165"/>
      <c r="O322" s="165"/>
      <c r="P322" s="165"/>
      <c r="Q322" s="165"/>
      <c r="R322" s="165"/>
      <c r="S322" s="165"/>
      <c r="T322" s="165"/>
      <c r="U322" s="165"/>
      <c r="V322" s="165"/>
      <c r="W322" s="165"/>
      <c r="X322" s="236"/>
      <c r="Y322" s="134" t="s">
        <v>372</v>
      </c>
      <c r="Z322" s="135"/>
      <c r="AA322" s="136"/>
      <c r="AB322" s="286"/>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27"/>
    </row>
    <row r="323" spans="1:50" ht="39.75" hidden="1" customHeight="1" x14ac:dyDescent="0.15">
      <c r="A323" s="1004"/>
      <c r="B323" s="257"/>
      <c r="C323" s="256"/>
      <c r="D323" s="257"/>
      <c r="E323" s="256"/>
      <c r="F323" s="319"/>
      <c r="G323" s="240"/>
      <c r="H323" s="168"/>
      <c r="I323" s="168"/>
      <c r="J323" s="168"/>
      <c r="K323" s="168"/>
      <c r="L323" s="168"/>
      <c r="M323" s="168"/>
      <c r="N323" s="168"/>
      <c r="O323" s="168"/>
      <c r="P323" s="168"/>
      <c r="Q323" s="168"/>
      <c r="R323" s="168"/>
      <c r="S323" s="168"/>
      <c r="T323" s="168"/>
      <c r="U323" s="168"/>
      <c r="V323" s="168"/>
      <c r="W323" s="168"/>
      <c r="X323" s="241"/>
      <c r="Y323" s="23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27"/>
    </row>
    <row r="324" spans="1:50" ht="18.75" hidden="1" customHeight="1" x14ac:dyDescent="0.15">
      <c r="A324" s="1004"/>
      <c r="B324" s="257"/>
      <c r="C324" s="256"/>
      <c r="D324" s="257"/>
      <c r="E324" s="256"/>
      <c r="F324" s="319"/>
      <c r="G324" s="287" t="s">
        <v>371</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350</v>
      </c>
      <c r="AF324" s="270"/>
      <c r="AG324" s="270"/>
      <c r="AH324" s="270"/>
      <c r="AI324" s="270" t="s">
        <v>356</v>
      </c>
      <c r="AJ324" s="270"/>
      <c r="AK324" s="270"/>
      <c r="AL324" s="270"/>
      <c r="AM324" s="270" t="s">
        <v>460</v>
      </c>
      <c r="AN324" s="270"/>
      <c r="AO324" s="270"/>
      <c r="AP324" s="272"/>
      <c r="AQ324" s="272" t="s">
        <v>348</v>
      </c>
      <c r="AR324" s="273"/>
      <c r="AS324" s="273"/>
      <c r="AT324" s="274"/>
      <c r="AU324" s="284" t="s">
        <v>373</v>
      </c>
      <c r="AV324" s="284"/>
      <c r="AW324" s="284"/>
      <c r="AX324" s="285"/>
    </row>
    <row r="325" spans="1:50" ht="18.75" hidden="1" customHeight="1" x14ac:dyDescent="0.15">
      <c r="A325" s="1004"/>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349</v>
      </c>
      <c r="AT325" s="176"/>
      <c r="AU325" s="140"/>
      <c r="AV325" s="140"/>
      <c r="AW325" s="141" t="s">
        <v>300</v>
      </c>
      <c r="AX325" s="142"/>
    </row>
    <row r="326" spans="1:50" ht="39.75" hidden="1" customHeight="1" x14ac:dyDescent="0.15">
      <c r="A326" s="1004"/>
      <c r="B326" s="257"/>
      <c r="C326" s="256"/>
      <c r="D326" s="257"/>
      <c r="E326" s="256"/>
      <c r="F326" s="319"/>
      <c r="G326" s="235"/>
      <c r="H326" s="165"/>
      <c r="I326" s="165"/>
      <c r="J326" s="165"/>
      <c r="K326" s="165"/>
      <c r="L326" s="165"/>
      <c r="M326" s="165"/>
      <c r="N326" s="165"/>
      <c r="O326" s="165"/>
      <c r="P326" s="165"/>
      <c r="Q326" s="165"/>
      <c r="R326" s="165"/>
      <c r="S326" s="165"/>
      <c r="T326" s="165"/>
      <c r="U326" s="165"/>
      <c r="V326" s="165"/>
      <c r="W326" s="165"/>
      <c r="X326" s="236"/>
      <c r="Y326" s="134" t="s">
        <v>372</v>
      </c>
      <c r="Z326" s="135"/>
      <c r="AA326" s="136"/>
      <c r="AB326" s="286"/>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27"/>
    </row>
    <row r="327" spans="1:50" ht="39.75" hidden="1" customHeight="1" x14ac:dyDescent="0.15">
      <c r="A327" s="1004"/>
      <c r="B327" s="257"/>
      <c r="C327" s="256"/>
      <c r="D327" s="257"/>
      <c r="E327" s="256"/>
      <c r="F327" s="319"/>
      <c r="G327" s="240"/>
      <c r="H327" s="168"/>
      <c r="I327" s="168"/>
      <c r="J327" s="168"/>
      <c r="K327" s="168"/>
      <c r="L327" s="168"/>
      <c r="M327" s="168"/>
      <c r="N327" s="168"/>
      <c r="O327" s="168"/>
      <c r="P327" s="168"/>
      <c r="Q327" s="168"/>
      <c r="R327" s="168"/>
      <c r="S327" s="168"/>
      <c r="T327" s="168"/>
      <c r="U327" s="168"/>
      <c r="V327" s="168"/>
      <c r="W327" s="168"/>
      <c r="X327" s="241"/>
      <c r="Y327" s="23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27"/>
    </row>
    <row r="328" spans="1:50" ht="18.75" hidden="1" customHeight="1" x14ac:dyDescent="0.15">
      <c r="A328" s="1004"/>
      <c r="B328" s="257"/>
      <c r="C328" s="256"/>
      <c r="D328" s="257"/>
      <c r="E328" s="256"/>
      <c r="F328" s="319"/>
      <c r="G328" s="287" t="s">
        <v>371</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350</v>
      </c>
      <c r="AF328" s="270"/>
      <c r="AG328" s="270"/>
      <c r="AH328" s="270"/>
      <c r="AI328" s="270" t="s">
        <v>356</v>
      </c>
      <c r="AJ328" s="270"/>
      <c r="AK328" s="270"/>
      <c r="AL328" s="270"/>
      <c r="AM328" s="270" t="s">
        <v>460</v>
      </c>
      <c r="AN328" s="270"/>
      <c r="AO328" s="270"/>
      <c r="AP328" s="272"/>
      <c r="AQ328" s="272" t="s">
        <v>348</v>
      </c>
      <c r="AR328" s="273"/>
      <c r="AS328" s="273"/>
      <c r="AT328" s="274"/>
      <c r="AU328" s="284" t="s">
        <v>373</v>
      </c>
      <c r="AV328" s="284"/>
      <c r="AW328" s="284"/>
      <c r="AX328" s="285"/>
    </row>
    <row r="329" spans="1:50" ht="18.75" hidden="1" customHeight="1" x14ac:dyDescent="0.15">
      <c r="A329" s="1004"/>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349</v>
      </c>
      <c r="AT329" s="176"/>
      <c r="AU329" s="140"/>
      <c r="AV329" s="140"/>
      <c r="AW329" s="141" t="s">
        <v>300</v>
      </c>
      <c r="AX329" s="142"/>
    </row>
    <row r="330" spans="1:50" ht="39.75" hidden="1" customHeight="1" x14ac:dyDescent="0.15">
      <c r="A330" s="1004"/>
      <c r="B330" s="257"/>
      <c r="C330" s="256"/>
      <c r="D330" s="257"/>
      <c r="E330" s="256"/>
      <c r="F330" s="319"/>
      <c r="G330" s="235"/>
      <c r="H330" s="165"/>
      <c r="I330" s="165"/>
      <c r="J330" s="165"/>
      <c r="K330" s="165"/>
      <c r="L330" s="165"/>
      <c r="M330" s="165"/>
      <c r="N330" s="165"/>
      <c r="O330" s="165"/>
      <c r="P330" s="165"/>
      <c r="Q330" s="165"/>
      <c r="R330" s="165"/>
      <c r="S330" s="165"/>
      <c r="T330" s="165"/>
      <c r="U330" s="165"/>
      <c r="V330" s="165"/>
      <c r="W330" s="165"/>
      <c r="X330" s="236"/>
      <c r="Y330" s="134" t="s">
        <v>372</v>
      </c>
      <c r="Z330" s="135"/>
      <c r="AA330" s="136"/>
      <c r="AB330" s="286"/>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27"/>
    </row>
    <row r="331" spans="1:50" ht="39.75" hidden="1" customHeight="1" x14ac:dyDescent="0.15">
      <c r="A331" s="1004"/>
      <c r="B331" s="257"/>
      <c r="C331" s="256"/>
      <c r="D331" s="257"/>
      <c r="E331" s="256"/>
      <c r="F331" s="319"/>
      <c r="G331" s="240"/>
      <c r="H331" s="168"/>
      <c r="I331" s="168"/>
      <c r="J331" s="168"/>
      <c r="K331" s="168"/>
      <c r="L331" s="168"/>
      <c r="M331" s="168"/>
      <c r="N331" s="168"/>
      <c r="O331" s="168"/>
      <c r="P331" s="168"/>
      <c r="Q331" s="168"/>
      <c r="R331" s="168"/>
      <c r="S331" s="168"/>
      <c r="T331" s="168"/>
      <c r="U331" s="168"/>
      <c r="V331" s="168"/>
      <c r="W331" s="168"/>
      <c r="X331" s="241"/>
      <c r="Y331" s="23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27"/>
    </row>
    <row r="332" spans="1:50" ht="22.5" hidden="1" customHeight="1" x14ac:dyDescent="0.15">
      <c r="A332" s="1004"/>
      <c r="B332" s="257"/>
      <c r="C332" s="256"/>
      <c r="D332" s="257"/>
      <c r="E332" s="256"/>
      <c r="F332" s="319"/>
      <c r="G332" s="277" t="s">
        <v>374</v>
      </c>
      <c r="H332" s="173"/>
      <c r="I332" s="173"/>
      <c r="J332" s="173"/>
      <c r="K332" s="173"/>
      <c r="L332" s="173"/>
      <c r="M332" s="173"/>
      <c r="N332" s="173"/>
      <c r="O332" s="173"/>
      <c r="P332" s="174"/>
      <c r="Q332" s="180" t="s">
        <v>464</v>
      </c>
      <c r="R332" s="173"/>
      <c r="S332" s="173"/>
      <c r="T332" s="173"/>
      <c r="U332" s="173"/>
      <c r="V332" s="173"/>
      <c r="W332" s="173"/>
      <c r="X332" s="173"/>
      <c r="Y332" s="173"/>
      <c r="Z332" s="173"/>
      <c r="AA332" s="173"/>
      <c r="AB332" s="292" t="s">
        <v>465</v>
      </c>
      <c r="AC332" s="173"/>
      <c r="AD332" s="174"/>
      <c r="AE332" s="180" t="s">
        <v>375</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4"/>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7"/>
      <c r="C334" s="256"/>
      <c r="D334" s="257"/>
      <c r="E334" s="256"/>
      <c r="F334" s="319"/>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4"/>
      <c r="B335" s="257"/>
      <c r="C335" s="256"/>
      <c r="D335" s="257"/>
      <c r="E335" s="256"/>
      <c r="F335" s="319"/>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4"/>
      <c r="B336" s="257"/>
      <c r="C336" s="256"/>
      <c r="D336" s="257"/>
      <c r="E336" s="256"/>
      <c r="F336" s="319"/>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2"/>
      <c r="AC336" s="263"/>
      <c r="AD336" s="263"/>
      <c r="AE336" s="282" t="s">
        <v>376</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4"/>
      <c r="B337" s="257"/>
      <c r="C337" s="256"/>
      <c r="D337" s="257"/>
      <c r="E337" s="256"/>
      <c r="F337" s="319"/>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7"/>
      <c r="C338" s="256"/>
      <c r="D338" s="257"/>
      <c r="E338" s="256"/>
      <c r="F338" s="319"/>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7"/>
      <c r="C339" s="256"/>
      <c r="D339" s="257"/>
      <c r="E339" s="256"/>
      <c r="F339" s="319"/>
      <c r="G339" s="277" t="s">
        <v>374</v>
      </c>
      <c r="H339" s="173"/>
      <c r="I339" s="173"/>
      <c r="J339" s="173"/>
      <c r="K339" s="173"/>
      <c r="L339" s="173"/>
      <c r="M339" s="173"/>
      <c r="N339" s="173"/>
      <c r="O339" s="173"/>
      <c r="P339" s="174"/>
      <c r="Q339" s="180" t="s">
        <v>464</v>
      </c>
      <c r="R339" s="173"/>
      <c r="S339" s="173"/>
      <c r="T339" s="173"/>
      <c r="U339" s="173"/>
      <c r="V339" s="173"/>
      <c r="W339" s="173"/>
      <c r="X339" s="173"/>
      <c r="Y339" s="173"/>
      <c r="Z339" s="173"/>
      <c r="AA339" s="173"/>
      <c r="AB339" s="292" t="s">
        <v>465</v>
      </c>
      <c r="AC339" s="173"/>
      <c r="AD339" s="174"/>
      <c r="AE339" s="278" t="s">
        <v>375</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4"/>
      <c r="B341" s="257"/>
      <c r="C341" s="256"/>
      <c r="D341" s="257"/>
      <c r="E341" s="256"/>
      <c r="F341" s="319"/>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4"/>
      <c r="B342" s="257"/>
      <c r="C342" s="256"/>
      <c r="D342" s="257"/>
      <c r="E342" s="256"/>
      <c r="F342" s="319"/>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4"/>
      <c r="B343" s="257"/>
      <c r="C343" s="256"/>
      <c r="D343" s="257"/>
      <c r="E343" s="256"/>
      <c r="F343" s="319"/>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2"/>
      <c r="AC343" s="263"/>
      <c r="AD343" s="263"/>
      <c r="AE343" s="282" t="s">
        <v>376</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4"/>
      <c r="B344" s="257"/>
      <c r="C344" s="256"/>
      <c r="D344" s="257"/>
      <c r="E344" s="256"/>
      <c r="F344" s="319"/>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7"/>
      <c r="C345" s="256"/>
      <c r="D345" s="257"/>
      <c r="E345" s="256"/>
      <c r="F345" s="319"/>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7"/>
      <c r="C346" s="256"/>
      <c r="D346" s="257"/>
      <c r="E346" s="256"/>
      <c r="F346" s="319"/>
      <c r="G346" s="277" t="s">
        <v>374</v>
      </c>
      <c r="H346" s="173"/>
      <c r="I346" s="173"/>
      <c r="J346" s="173"/>
      <c r="K346" s="173"/>
      <c r="L346" s="173"/>
      <c r="M346" s="173"/>
      <c r="N346" s="173"/>
      <c r="O346" s="173"/>
      <c r="P346" s="174"/>
      <c r="Q346" s="180" t="s">
        <v>464</v>
      </c>
      <c r="R346" s="173"/>
      <c r="S346" s="173"/>
      <c r="T346" s="173"/>
      <c r="U346" s="173"/>
      <c r="V346" s="173"/>
      <c r="W346" s="173"/>
      <c r="X346" s="173"/>
      <c r="Y346" s="173"/>
      <c r="Z346" s="173"/>
      <c r="AA346" s="173"/>
      <c r="AB346" s="292" t="s">
        <v>465</v>
      </c>
      <c r="AC346" s="173"/>
      <c r="AD346" s="174"/>
      <c r="AE346" s="278" t="s">
        <v>375</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4"/>
      <c r="B348" s="257"/>
      <c r="C348" s="256"/>
      <c r="D348" s="257"/>
      <c r="E348" s="256"/>
      <c r="F348" s="319"/>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4"/>
      <c r="B349" s="257"/>
      <c r="C349" s="256"/>
      <c r="D349" s="257"/>
      <c r="E349" s="256"/>
      <c r="F349" s="319"/>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4"/>
      <c r="B350" s="257"/>
      <c r="C350" s="256"/>
      <c r="D350" s="257"/>
      <c r="E350" s="256"/>
      <c r="F350" s="319"/>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2"/>
      <c r="AC350" s="263"/>
      <c r="AD350" s="263"/>
      <c r="AE350" s="282" t="s">
        <v>376</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4"/>
      <c r="B351" s="257"/>
      <c r="C351" s="256"/>
      <c r="D351" s="257"/>
      <c r="E351" s="256"/>
      <c r="F351" s="319"/>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7"/>
      <c r="C352" s="256"/>
      <c r="D352" s="257"/>
      <c r="E352" s="256"/>
      <c r="F352" s="319"/>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7"/>
      <c r="C353" s="256"/>
      <c r="D353" s="257"/>
      <c r="E353" s="256"/>
      <c r="F353" s="319"/>
      <c r="G353" s="277" t="s">
        <v>374</v>
      </c>
      <c r="H353" s="173"/>
      <c r="I353" s="173"/>
      <c r="J353" s="173"/>
      <c r="K353" s="173"/>
      <c r="L353" s="173"/>
      <c r="M353" s="173"/>
      <c r="N353" s="173"/>
      <c r="O353" s="173"/>
      <c r="P353" s="174"/>
      <c r="Q353" s="180" t="s">
        <v>464</v>
      </c>
      <c r="R353" s="173"/>
      <c r="S353" s="173"/>
      <c r="T353" s="173"/>
      <c r="U353" s="173"/>
      <c r="V353" s="173"/>
      <c r="W353" s="173"/>
      <c r="X353" s="173"/>
      <c r="Y353" s="173"/>
      <c r="Z353" s="173"/>
      <c r="AA353" s="173"/>
      <c r="AB353" s="292" t="s">
        <v>465</v>
      </c>
      <c r="AC353" s="173"/>
      <c r="AD353" s="174"/>
      <c r="AE353" s="278" t="s">
        <v>375</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4"/>
      <c r="B355" s="257"/>
      <c r="C355" s="256"/>
      <c r="D355" s="257"/>
      <c r="E355" s="256"/>
      <c r="F355" s="319"/>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4"/>
      <c r="B356" s="257"/>
      <c r="C356" s="256"/>
      <c r="D356" s="257"/>
      <c r="E356" s="256"/>
      <c r="F356" s="319"/>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4"/>
      <c r="B357" s="257"/>
      <c r="C357" s="256"/>
      <c r="D357" s="257"/>
      <c r="E357" s="256"/>
      <c r="F357" s="319"/>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2"/>
      <c r="AC357" s="263"/>
      <c r="AD357" s="263"/>
      <c r="AE357" s="282" t="s">
        <v>376</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4"/>
      <c r="B358" s="257"/>
      <c r="C358" s="256"/>
      <c r="D358" s="257"/>
      <c r="E358" s="256"/>
      <c r="F358" s="319"/>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7"/>
      <c r="C359" s="256"/>
      <c r="D359" s="257"/>
      <c r="E359" s="256"/>
      <c r="F359" s="319"/>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7"/>
      <c r="C360" s="256"/>
      <c r="D360" s="257"/>
      <c r="E360" s="256"/>
      <c r="F360" s="319"/>
      <c r="G360" s="277" t="s">
        <v>374</v>
      </c>
      <c r="H360" s="173"/>
      <c r="I360" s="173"/>
      <c r="J360" s="173"/>
      <c r="K360" s="173"/>
      <c r="L360" s="173"/>
      <c r="M360" s="173"/>
      <c r="N360" s="173"/>
      <c r="O360" s="173"/>
      <c r="P360" s="174"/>
      <c r="Q360" s="180" t="s">
        <v>464</v>
      </c>
      <c r="R360" s="173"/>
      <c r="S360" s="173"/>
      <c r="T360" s="173"/>
      <c r="U360" s="173"/>
      <c r="V360" s="173"/>
      <c r="W360" s="173"/>
      <c r="X360" s="173"/>
      <c r="Y360" s="173"/>
      <c r="Z360" s="173"/>
      <c r="AA360" s="173"/>
      <c r="AB360" s="292" t="s">
        <v>465</v>
      </c>
      <c r="AC360" s="173"/>
      <c r="AD360" s="174"/>
      <c r="AE360" s="278" t="s">
        <v>375</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4"/>
      <c r="B362" s="257"/>
      <c r="C362" s="256"/>
      <c r="D362" s="257"/>
      <c r="E362" s="256"/>
      <c r="F362" s="319"/>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4"/>
      <c r="B363" s="257"/>
      <c r="C363" s="256"/>
      <c r="D363" s="257"/>
      <c r="E363" s="256"/>
      <c r="F363" s="319"/>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4"/>
      <c r="B364" s="257"/>
      <c r="C364" s="256"/>
      <c r="D364" s="257"/>
      <c r="E364" s="256"/>
      <c r="F364" s="319"/>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2"/>
      <c r="AC364" s="263"/>
      <c r="AD364" s="263"/>
      <c r="AE364" s="268" t="s">
        <v>376</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4"/>
      <c r="B365" s="257"/>
      <c r="C365" s="256"/>
      <c r="D365" s="257"/>
      <c r="E365" s="256"/>
      <c r="F365" s="319"/>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7"/>
      <c r="C366" s="256"/>
      <c r="D366" s="257"/>
      <c r="E366" s="320"/>
      <c r="F366" s="321"/>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7"/>
      <c r="C367" s="256"/>
      <c r="D367" s="257"/>
      <c r="E367" s="161" t="s">
        <v>423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7"/>
      <c r="C369" s="256"/>
      <c r="D369" s="257"/>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4"/>
      <c r="B370" s="257"/>
      <c r="C370" s="256"/>
      <c r="D370" s="257"/>
      <c r="E370" s="313" t="s">
        <v>392</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4"/>
      <c r="B371" s="257"/>
      <c r="C371" s="256"/>
      <c r="D371" s="257"/>
      <c r="E371" s="243" t="s">
        <v>391</v>
      </c>
      <c r="F371" s="244"/>
      <c r="G371" s="240"/>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4"/>
      <c r="B372" s="257"/>
      <c r="C372" s="256"/>
      <c r="D372" s="257"/>
      <c r="E372" s="254" t="s">
        <v>360</v>
      </c>
      <c r="F372" s="318"/>
      <c r="G372" s="287" t="s">
        <v>371</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350</v>
      </c>
      <c r="AF372" s="270"/>
      <c r="AG372" s="270"/>
      <c r="AH372" s="270"/>
      <c r="AI372" s="270" t="s">
        <v>356</v>
      </c>
      <c r="AJ372" s="270"/>
      <c r="AK372" s="270"/>
      <c r="AL372" s="270"/>
      <c r="AM372" s="270" t="s">
        <v>460</v>
      </c>
      <c r="AN372" s="270"/>
      <c r="AO372" s="270"/>
      <c r="AP372" s="272"/>
      <c r="AQ372" s="272" t="s">
        <v>348</v>
      </c>
      <c r="AR372" s="273"/>
      <c r="AS372" s="273"/>
      <c r="AT372" s="274"/>
      <c r="AU372" s="284" t="s">
        <v>373</v>
      </c>
      <c r="AV372" s="284"/>
      <c r="AW372" s="284"/>
      <c r="AX372" s="285"/>
    </row>
    <row r="373" spans="1:50" ht="18.75" hidden="1" customHeight="1" x14ac:dyDescent="0.15">
      <c r="A373" s="1004"/>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349</v>
      </c>
      <c r="AT373" s="176"/>
      <c r="AU373" s="140"/>
      <c r="AV373" s="140"/>
      <c r="AW373" s="141" t="s">
        <v>300</v>
      </c>
      <c r="AX373" s="142"/>
    </row>
    <row r="374" spans="1:50" ht="39.75" hidden="1" customHeight="1" x14ac:dyDescent="0.15">
      <c r="A374" s="1004"/>
      <c r="B374" s="257"/>
      <c r="C374" s="256"/>
      <c r="D374" s="257"/>
      <c r="E374" s="256"/>
      <c r="F374" s="319"/>
      <c r="G374" s="235"/>
      <c r="H374" s="165"/>
      <c r="I374" s="165"/>
      <c r="J374" s="165"/>
      <c r="K374" s="165"/>
      <c r="L374" s="165"/>
      <c r="M374" s="165"/>
      <c r="N374" s="165"/>
      <c r="O374" s="165"/>
      <c r="P374" s="165"/>
      <c r="Q374" s="165"/>
      <c r="R374" s="165"/>
      <c r="S374" s="165"/>
      <c r="T374" s="165"/>
      <c r="U374" s="165"/>
      <c r="V374" s="165"/>
      <c r="W374" s="165"/>
      <c r="X374" s="236"/>
      <c r="Y374" s="134" t="s">
        <v>372</v>
      </c>
      <c r="Z374" s="135"/>
      <c r="AA374" s="136"/>
      <c r="AB374" s="286"/>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27"/>
    </row>
    <row r="375" spans="1:50" ht="39.75" hidden="1" customHeight="1" x14ac:dyDescent="0.15">
      <c r="A375" s="1004"/>
      <c r="B375" s="257"/>
      <c r="C375" s="256"/>
      <c r="D375" s="257"/>
      <c r="E375" s="256"/>
      <c r="F375" s="319"/>
      <c r="G375" s="240"/>
      <c r="H375" s="168"/>
      <c r="I375" s="168"/>
      <c r="J375" s="168"/>
      <c r="K375" s="168"/>
      <c r="L375" s="168"/>
      <c r="M375" s="168"/>
      <c r="N375" s="168"/>
      <c r="O375" s="168"/>
      <c r="P375" s="168"/>
      <c r="Q375" s="168"/>
      <c r="R375" s="168"/>
      <c r="S375" s="168"/>
      <c r="T375" s="168"/>
      <c r="U375" s="168"/>
      <c r="V375" s="168"/>
      <c r="W375" s="168"/>
      <c r="X375" s="241"/>
      <c r="Y375" s="23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27"/>
    </row>
    <row r="376" spans="1:50" ht="18.75" hidden="1" customHeight="1" x14ac:dyDescent="0.15">
      <c r="A376" s="1004"/>
      <c r="B376" s="257"/>
      <c r="C376" s="256"/>
      <c r="D376" s="257"/>
      <c r="E376" s="256"/>
      <c r="F376" s="319"/>
      <c r="G376" s="287" t="s">
        <v>371</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350</v>
      </c>
      <c r="AF376" s="270"/>
      <c r="AG376" s="270"/>
      <c r="AH376" s="270"/>
      <c r="AI376" s="270" t="s">
        <v>356</v>
      </c>
      <c r="AJ376" s="270"/>
      <c r="AK376" s="270"/>
      <c r="AL376" s="270"/>
      <c r="AM376" s="270" t="s">
        <v>460</v>
      </c>
      <c r="AN376" s="270"/>
      <c r="AO376" s="270"/>
      <c r="AP376" s="272"/>
      <c r="AQ376" s="272" t="s">
        <v>348</v>
      </c>
      <c r="AR376" s="273"/>
      <c r="AS376" s="273"/>
      <c r="AT376" s="274"/>
      <c r="AU376" s="284" t="s">
        <v>373</v>
      </c>
      <c r="AV376" s="284"/>
      <c r="AW376" s="284"/>
      <c r="AX376" s="285"/>
    </row>
    <row r="377" spans="1:50" ht="18.75" hidden="1" customHeight="1" x14ac:dyDescent="0.15">
      <c r="A377" s="1004"/>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349</v>
      </c>
      <c r="AT377" s="176"/>
      <c r="AU377" s="140"/>
      <c r="AV377" s="140"/>
      <c r="AW377" s="141" t="s">
        <v>300</v>
      </c>
      <c r="AX377" s="142"/>
    </row>
    <row r="378" spans="1:50" ht="39.75" hidden="1" customHeight="1" x14ac:dyDescent="0.15">
      <c r="A378" s="1004"/>
      <c r="B378" s="257"/>
      <c r="C378" s="256"/>
      <c r="D378" s="257"/>
      <c r="E378" s="256"/>
      <c r="F378" s="319"/>
      <c r="G378" s="235"/>
      <c r="H378" s="165"/>
      <c r="I378" s="165"/>
      <c r="J378" s="165"/>
      <c r="K378" s="165"/>
      <c r="L378" s="165"/>
      <c r="M378" s="165"/>
      <c r="N378" s="165"/>
      <c r="O378" s="165"/>
      <c r="P378" s="165"/>
      <c r="Q378" s="165"/>
      <c r="R378" s="165"/>
      <c r="S378" s="165"/>
      <c r="T378" s="165"/>
      <c r="U378" s="165"/>
      <c r="V378" s="165"/>
      <c r="W378" s="165"/>
      <c r="X378" s="236"/>
      <c r="Y378" s="134" t="s">
        <v>372</v>
      </c>
      <c r="Z378" s="135"/>
      <c r="AA378" s="136"/>
      <c r="AB378" s="286"/>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27"/>
    </row>
    <row r="379" spans="1:50" ht="39.75" hidden="1" customHeight="1" x14ac:dyDescent="0.15">
      <c r="A379" s="1004"/>
      <c r="B379" s="257"/>
      <c r="C379" s="256"/>
      <c r="D379" s="257"/>
      <c r="E379" s="256"/>
      <c r="F379" s="319"/>
      <c r="G379" s="240"/>
      <c r="H379" s="168"/>
      <c r="I379" s="168"/>
      <c r="J379" s="168"/>
      <c r="K379" s="168"/>
      <c r="L379" s="168"/>
      <c r="M379" s="168"/>
      <c r="N379" s="168"/>
      <c r="O379" s="168"/>
      <c r="P379" s="168"/>
      <c r="Q379" s="168"/>
      <c r="R379" s="168"/>
      <c r="S379" s="168"/>
      <c r="T379" s="168"/>
      <c r="U379" s="168"/>
      <c r="V379" s="168"/>
      <c r="W379" s="168"/>
      <c r="X379" s="241"/>
      <c r="Y379" s="23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27"/>
    </row>
    <row r="380" spans="1:50" ht="18.75" hidden="1" customHeight="1" x14ac:dyDescent="0.15">
      <c r="A380" s="1004"/>
      <c r="B380" s="257"/>
      <c r="C380" s="256"/>
      <c r="D380" s="257"/>
      <c r="E380" s="256"/>
      <c r="F380" s="319"/>
      <c r="G380" s="287" t="s">
        <v>371</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350</v>
      </c>
      <c r="AF380" s="270"/>
      <c r="AG380" s="270"/>
      <c r="AH380" s="270"/>
      <c r="AI380" s="270" t="s">
        <v>356</v>
      </c>
      <c r="AJ380" s="270"/>
      <c r="AK380" s="270"/>
      <c r="AL380" s="270"/>
      <c r="AM380" s="270" t="s">
        <v>460</v>
      </c>
      <c r="AN380" s="270"/>
      <c r="AO380" s="270"/>
      <c r="AP380" s="272"/>
      <c r="AQ380" s="272" t="s">
        <v>348</v>
      </c>
      <c r="AR380" s="273"/>
      <c r="AS380" s="273"/>
      <c r="AT380" s="274"/>
      <c r="AU380" s="284" t="s">
        <v>373</v>
      </c>
      <c r="AV380" s="284"/>
      <c r="AW380" s="284"/>
      <c r="AX380" s="285"/>
    </row>
    <row r="381" spans="1:50" ht="18.75" hidden="1" customHeight="1" x14ac:dyDescent="0.15">
      <c r="A381" s="1004"/>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349</v>
      </c>
      <c r="AT381" s="176"/>
      <c r="AU381" s="140"/>
      <c r="AV381" s="140"/>
      <c r="AW381" s="141" t="s">
        <v>300</v>
      </c>
      <c r="AX381" s="142"/>
    </row>
    <row r="382" spans="1:50" ht="39.75" hidden="1" customHeight="1" x14ac:dyDescent="0.15">
      <c r="A382" s="1004"/>
      <c r="B382" s="257"/>
      <c r="C382" s="256"/>
      <c r="D382" s="257"/>
      <c r="E382" s="256"/>
      <c r="F382" s="319"/>
      <c r="G382" s="235"/>
      <c r="H382" s="165"/>
      <c r="I382" s="165"/>
      <c r="J382" s="165"/>
      <c r="K382" s="165"/>
      <c r="L382" s="165"/>
      <c r="M382" s="165"/>
      <c r="N382" s="165"/>
      <c r="O382" s="165"/>
      <c r="P382" s="165"/>
      <c r="Q382" s="165"/>
      <c r="R382" s="165"/>
      <c r="S382" s="165"/>
      <c r="T382" s="165"/>
      <c r="U382" s="165"/>
      <c r="V382" s="165"/>
      <c r="W382" s="165"/>
      <c r="X382" s="236"/>
      <c r="Y382" s="134" t="s">
        <v>372</v>
      </c>
      <c r="Z382" s="135"/>
      <c r="AA382" s="136"/>
      <c r="AB382" s="286"/>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27"/>
    </row>
    <row r="383" spans="1:50" ht="39.75" hidden="1" customHeight="1" x14ac:dyDescent="0.15">
      <c r="A383" s="1004"/>
      <c r="B383" s="257"/>
      <c r="C383" s="256"/>
      <c r="D383" s="257"/>
      <c r="E383" s="256"/>
      <c r="F383" s="319"/>
      <c r="G383" s="240"/>
      <c r="H383" s="168"/>
      <c r="I383" s="168"/>
      <c r="J383" s="168"/>
      <c r="K383" s="168"/>
      <c r="L383" s="168"/>
      <c r="M383" s="168"/>
      <c r="N383" s="168"/>
      <c r="O383" s="168"/>
      <c r="P383" s="168"/>
      <c r="Q383" s="168"/>
      <c r="R383" s="168"/>
      <c r="S383" s="168"/>
      <c r="T383" s="168"/>
      <c r="U383" s="168"/>
      <c r="V383" s="168"/>
      <c r="W383" s="168"/>
      <c r="X383" s="241"/>
      <c r="Y383" s="23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27"/>
    </row>
    <row r="384" spans="1:50" ht="18.75" hidden="1" customHeight="1" x14ac:dyDescent="0.15">
      <c r="A384" s="1004"/>
      <c r="B384" s="257"/>
      <c r="C384" s="256"/>
      <c r="D384" s="257"/>
      <c r="E384" s="256"/>
      <c r="F384" s="319"/>
      <c r="G384" s="287" t="s">
        <v>371</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350</v>
      </c>
      <c r="AF384" s="270"/>
      <c r="AG384" s="270"/>
      <c r="AH384" s="270"/>
      <c r="AI384" s="270" t="s">
        <v>356</v>
      </c>
      <c r="AJ384" s="270"/>
      <c r="AK384" s="270"/>
      <c r="AL384" s="270"/>
      <c r="AM384" s="270" t="s">
        <v>460</v>
      </c>
      <c r="AN384" s="270"/>
      <c r="AO384" s="270"/>
      <c r="AP384" s="272"/>
      <c r="AQ384" s="272" t="s">
        <v>348</v>
      </c>
      <c r="AR384" s="273"/>
      <c r="AS384" s="273"/>
      <c r="AT384" s="274"/>
      <c r="AU384" s="284" t="s">
        <v>373</v>
      </c>
      <c r="AV384" s="284"/>
      <c r="AW384" s="284"/>
      <c r="AX384" s="285"/>
    </row>
    <row r="385" spans="1:50" ht="18.75" hidden="1" customHeight="1" x14ac:dyDescent="0.15">
      <c r="A385" s="1004"/>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349</v>
      </c>
      <c r="AT385" s="176"/>
      <c r="AU385" s="140"/>
      <c r="AV385" s="140"/>
      <c r="AW385" s="141" t="s">
        <v>300</v>
      </c>
      <c r="AX385" s="142"/>
    </row>
    <row r="386" spans="1:50" ht="39.75" hidden="1" customHeight="1" x14ac:dyDescent="0.15">
      <c r="A386" s="1004"/>
      <c r="B386" s="257"/>
      <c r="C386" s="256"/>
      <c r="D386" s="257"/>
      <c r="E386" s="256"/>
      <c r="F386" s="319"/>
      <c r="G386" s="235"/>
      <c r="H386" s="165"/>
      <c r="I386" s="165"/>
      <c r="J386" s="165"/>
      <c r="K386" s="165"/>
      <c r="L386" s="165"/>
      <c r="M386" s="165"/>
      <c r="N386" s="165"/>
      <c r="O386" s="165"/>
      <c r="P386" s="165"/>
      <c r="Q386" s="165"/>
      <c r="R386" s="165"/>
      <c r="S386" s="165"/>
      <c r="T386" s="165"/>
      <c r="U386" s="165"/>
      <c r="V386" s="165"/>
      <c r="W386" s="165"/>
      <c r="X386" s="236"/>
      <c r="Y386" s="134" t="s">
        <v>372</v>
      </c>
      <c r="Z386" s="135"/>
      <c r="AA386" s="136"/>
      <c r="AB386" s="286"/>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27"/>
    </row>
    <row r="387" spans="1:50" ht="39.75" hidden="1" customHeight="1" x14ac:dyDescent="0.15">
      <c r="A387" s="1004"/>
      <c r="B387" s="257"/>
      <c r="C387" s="256"/>
      <c r="D387" s="257"/>
      <c r="E387" s="256"/>
      <c r="F387" s="319"/>
      <c r="G387" s="240"/>
      <c r="H387" s="168"/>
      <c r="I387" s="168"/>
      <c r="J387" s="168"/>
      <c r="K387" s="168"/>
      <c r="L387" s="168"/>
      <c r="M387" s="168"/>
      <c r="N387" s="168"/>
      <c r="O387" s="168"/>
      <c r="P387" s="168"/>
      <c r="Q387" s="168"/>
      <c r="R387" s="168"/>
      <c r="S387" s="168"/>
      <c r="T387" s="168"/>
      <c r="U387" s="168"/>
      <c r="V387" s="168"/>
      <c r="W387" s="168"/>
      <c r="X387" s="241"/>
      <c r="Y387" s="23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27"/>
    </row>
    <row r="388" spans="1:50" ht="18.75" hidden="1" customHeight="1" x14ac:dyDescent="0.15">
      <c r="A388" s="1004"/>
      <c r="B388" s="257"/>
      <c r="C388" s="256"/>
      <c r="D388" s="257"/>
      <c r="E388" s="256"/>
      <c r="F388" s="319"/>
      <c r="G388" s="287" t="s">
        <v>371</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350</v>
      </c>
      <c r="AF388" s="270"/>
      <c r="AG388" s="270"/>
      <c r="AH388" s="270"/>
      <c r="AI388" s="270" t="s">
        <v>356</v>
      </c>
      <c r="AJ388" s="270"/>
      <c r="AK388" s="270"/>
      <c r="AL388" s="270"/>
      <c r="AM388" s="270" t="s">
        <v>460</v>
      </c>
      <c r="AN388" s="270"/>
      <c r="AO388" s="270"/>
      <c r="AP388" s="272"/>
      <c r="AQ388" s="272" t="s">
        <v>348</v>
      </c>
      <c r="AR388" s="273"/>
      <c r="AS388" s="273"/>
      <c r="AT388" s="274"/>
      <c r="AU388" s="284" t="s">
        <v>373</v>
      </c>
      <c r="AV388" s="284"/>
      <c r="AW388" s="284"/>
      <c r="AX388" s="285"/>
    </row>
    <row r="389" spans="1:50" ht="18.75" hidden="1" customHeight="1" x14ac:dyDescent="0.15">
      <c r="A389" s="1004"/>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349</v>
      </c>
      <c r="AT389" s="176"/>
      <c r="AU389" s="140"/>
      <c r="AV389" s="140"/>
      <c r="AW389" s="141" t="s">
        <v>300</v>
      </c>
      <c r="AX389" s="142"/>
    </row>
    <row r="390" spans="1:50" ht="39.75" hidden="1" customHeight="1" x14ac:dyDescent="0.15">
      <c r="A390" s="1004"/>
      <c r="B390" s="257"/>
      <c r="C390" s="256"/>
      <c r="D390" s="257"/>
      <c r="E390" s="256"/>
      <c r="F390" s="319"/>
      <c r="G390" s="235"/>
      <c r="H390" s="165"/>
      <c r="I390" s="165"/>
      <c r="J390" s="165"/>
      <c r="K390" s="165"/>
      <c r="L390" s="165"/>
      <c r="M390" s="165"/>
      <c r="N390" s="165"/>
      <c r="O390" s="165"/>
      <c r="P390" s="165"/>
      <c r="Q390" s="165"/>
      <c r="R390" s="165"/>
      <c r="S390" s="165"/>
      <c r="T390" s="165"/>
      <c r="U390" s="165"/>
      <c r="V390" s="165"/>
      <c r="W390" s="165"/>
      <c r="X390" s="236"/>
      <c r="Y390" s="134" t="s">
        <v>372</v>
      </c>
      <c r="Z390" s="135"/>
      <c r="AA390" s="136"/>
      <c r="AB390" s="286"/>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27"/>
    </row>
    <row r="391" spans="1:50" ht="39.75" hidden="1" customHeight="1" x14ac:dyDescent="0.15">
      <c r="A391" s="1004"/>
      <c r="B391" s="257"/>
      <c r="C391" s="256"/>
      <c r="D391" s="257"/>
      <c r="E391" s="256"/>
      <c r="F391" s="319"/>
      <c r="G391" s="240"/>
      <c r="H391" s="168"/>
      <c r="I391" s="168"/>
      <c r="J391" s="168"/>
      <c r="K391" s="168"/>
      <c r="L391" s="168"/>
      <c r="M391" s="168"/>
      <c r="N391" s="168"/>
      <c r="O391" s="168"/>
      <c r="P391" s="168"/>
      <c r="Q391" s="168"/>
      <c r="R391" s="168"/>
      <c r="S391" s="168"/>
      <c r="T391" s="168"/>
      <c r="U391" s="168"/>
      <c r="V391" s="168"/>
      <c r="W391" s="168"/>
      <c r="X391" s="241"/>
      <c r="Y391" s="23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27"/>
    </row>
    <row r="392" spans="1:50" ht="22.5" hidden="1" customHeight="1" x14ac:dyDescent="0.15">
      <c r="A392" s="1004"/>
      <c r="B392" s="257"/>
      <c r="C392" s="256"/>
      <c r="D392" s="257"/>
      <c r="E392" s="256"/>
      <c r="F392" s="319"/>
      <c r="G392" s="277" t="s">
        <v>374</v>
      </c>
      <c r="H392" s="173"/>
      <c r="I392" s="173"/>
      <c r="J392" s="173"/>
      <c r="K392" s="173"/>
      <c r="L392" s="173"/>
      <c r="M392" s="173"/>
      <c r="N392" s="173"/>
      <c r="O392" s="173"/>
      <c r="P392" s="174"/>
      <c r="Q392" s="180" t="s">
        <v>464</v>
      </c>
      <c r="R392" s="173"/>
      <c r="S392" s="173"/>
      <c r="T392" s="173"/>
      <c r="U392" s="173"/>
      <c r="V392" s="173"/>
      <c r="W392" s="173"/>
      <c r="X392" s="173"/>
      <c r="Y392" s="173"/>
      <c r="Z392" s="173"/>
      <c r="AA392" s="173"/>
      <c r="AB392" s="292" t="s">
        <v>465</v>
      </c>
      <c r="AC392" s="173"/>
      <c r="AD392" s="174"/>
      <c r="AE392" s="180" t="s">
        <v>375</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4"/>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7"/>
      <c r="C394" s="256"/>
      <c r="D394" s="257"/>
      <c r="E394" s="256"/>
      <c r="F394" s="319"/>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4"/>
      <c r="B395" s="257"/>
      <c r="C395" s="256"/>
      <c r="D395" s="257"/>
      <c r="E395" s="256"/>
      <c r="F395" s="319"/>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4"/>
      <c r="B396" s="257"/>
      <c r="C396" s="256"/>
      <c r="D396" s="257"/>
      <c r="E396" s="256"/>
      <c r="F396" s="319"/>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2"/>
      <c r="AC396" s="263"/>
      <c r="AD396" s="263"/>
      <c r="AE396" s="282" t="s">
        <v>376</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4"/>
      <c r="B397" s="257"/>
      <c r="C397" s="256"/>
      <c r="D397" s="257"/>
      <c r="E397" s="256"/>
      <c r="F397" s="319"/>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7"/>
      <c r="C398" s="256"/>
      <c r="D398" s="257"/>
      <c r="E398" s="256"/>
      <c r="F398" s="319"/>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7"/>
      <c r="C399" s="256"/>
      <c r="D399" s="257"/>
      <c r="E399" s="256"/>
      <c r="F399" s="319"/>
      <c r="G399" s="277" t="s">
        <v>374</v>
      </c>
      <c r="H399" s="173"/>
      <c r="I399" s="173"/>
      <c r="J399" s="173"/>
      <c r="K399" s="173"/>
      <c r="L399" s="173"/>
      <c r="M399" s="173"/>
      <c r="N399" s="173"/>
      <c r="O399" s="173"/>
      <c r="P399" s="174"/>
      <c r="Q399" s="180" t="s">
        <v>464</v>
      </c>
      <c r="R399" s="173"/>
      <c r="S399" s="173"/>
      <c r="T399" s="173"/>
      <c r="U399" s="173"/>
      <c r="V399" s="173"/>
      <c r="W399" s="173"/>
      <c r="X399" s="173"/>
      <c r="Y399" s="173"/>
      <c r="Z399" s="173"/>
      <c r="AA399" s="173"/>
      <c r="AB399" s="292" t="s">
        <v>465</v>
      </c>
      <c r="AC399" s="173"/>
      <c r="AD399" s="174"/>
      <c r="AE399" s="278" t="s">
        <v>375</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4"/>
      <c r="B401" s="257"/>
      <c r="C401" s="256"/>
      <c r="D401" s="257"/>
      <c r="E401" s="256"/>
      <c r="F401" s="319"/>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4"/>
      <c r="B402" s="257"/>
      <c r="C402" s="256"/>
      <c r="D402" s="257"/>
      <c r="E402" s="256"/>
      <c r="F402" s="319"/>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4"/>
      <c r="B403" s="257"/>
      <c r="C403" s="256"/>
      <c r="D403" s="257"/>
      <c r="E403" s="256"/>
      <c r="F403" s="319"/>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2"/>
      <c r="AC403" s="263"/>
      <c r="AD403" s="263"/>
      <c r="AE403" s="282" t="s">
        <v>376</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4"/>
      <c r="B404" s="257"/>
      <c r="C404" s="256"/>
      <c r="D404" s="257"/>
      <c r="E404" s="256"/>
      <c r="F404" s="319"/>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7"/>
      <c r="C405" s="256"/>
      <c r="D405" s="257"/>
      <c r="E405" s="256"/>
      <c r="F405" s="319"/>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7"/>
      <c r="C406" s="256"/>
      <c r="D406" s="257"/>
      <c r="E406" s="256"/>
      <c r="F406" s="319"/>
      <c r="G406" s="277" t="s">
        <v>374</v>
      </c>
      <c r="H406" s="173"/>
      <c r="I406" s="173"/>
      <c r="J406" s="173"/>
      <c r="K406" s="173"/>
      <c r="L406" s="173"/>
      <c r="M406" s="173"/>
      <c r="N406" s="173"/>
      <c r="O406" s="173"/>
      <c r="P406" s="174"/>
      <c r="Q406" s="180" t="s">
        <v>464</v>
      </c>
      <c r="R406" s="173"/>
      <c r="S406" s="173"/>
      <c r="T406" s="173"/>
      <c r="U406" s="173"/>
      <c r="V406" s="173"/>
      <c r="W406" s="173"/>
      <c r="X406" s="173"/>
      <c r="Y406" s="173"/>
      <c r="Z406" s="173"/>
      <c r="AA406" s="173"/>
      <c r="AB406" s="292" t="s">
        <v>465</v>
      </c>
      <c r="AC406" s="173"/>
      <c r="AD406" s="174"/>
      <c r="AE406" s="278" t="s">
        <v>375</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4"/>
      <c r="B408" s="257"/>
      <c r="C408" s="256"/>
      <c r="D408" s="257"/>
      <c r="E408" s="256"/>
      <c r="F408" s="319"/>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4"/>
      <c r="B409" s="257"/>
      <c r="C409" s="256"/>
      <c r="D409" s="257"/>
      <c r="E409" s="256"/>
      <c r="F409" s="319"/>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4"/>
      <c r="B410" s="257"/>
      <c r="C410" s="256"/>
      <c r="D410" s="257"/>
      <c r="E410" s="256"/>
      <c r="F410" s="319"/>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2"/>
      <c r="AC410" s="263"/>
      <c r="AD410" s="263"/>
      <c r="AE410" s="282" t="s">
        <v>376</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4"/>
      <c r="B411" s="257"/>
      <c r="C411" s="256"/>
      <c r="D411" s="257"/>
      <c r="E411" s="256"/>
      <c r="F411" s="319"/>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7"/>
      <c r="C412" s="256"/>
      <c r="D412" s="257"/>
      <c r="E412" s="256"/>
      <c r="F412" s="319"/>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7"/>
      <c r="C413" s="256"/>
      <c r="D413" s="257"/>
      <c r="E413" s="256"/>
      <c r="F413" s="319"/>
      <c r="G413" s="277" t="s">
        <v>374</v>
      </c>
      <c r="H413" s="173"/>
      <c r="I413" s="173"/>
      <c r="J413" s="173"/>
      <c r="K413" s="173"/>
      <c r="L413" s="173"/>
      <c r="M413" s="173"/>
      <c r="N413" s="173"/>
      <c r="O413" s="173"/>
      <c r="P413" s="174"/>
      <c r="Q413" s="180" t="s">
        <v>464</v>
      </c>
      <c r="R413" s="173"/>
      <c r="S413" s="173"/>
      <c r="T413" s="173"/>
      <c r="U413" s="173"/>
      <c r="V413" s="173"/>
      <c r="W413" s="173"/>
      <c r="X413" s="173"/>
      <c r="Y413" s="173"/>
      <c r="Z413" s="173"/>
      <c r="AA413" s="173"/>
      <c r="AB413" s="292" t="s">
        <v>465</v>
      </c>
      <c r="AC413" s="173"/>
      <c r="AD413" s="174"/>
      <c r="AE413" s="278" t="s">
        <v>375</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4"/>
      <c r="B415" s="257"/>
      <c r="C415" s="256"/>
      <c r="D415" s="257"/>
      <c r="E415" s="256"/>
      <c r="F415" s="319"/>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4"/>
      <c r="B416" s="257"/>
      <c r="C416" s="256"/>
      <c r="D416" s="257"/>
      <c r="E416" s="256"/>
      <c r="F416" s="319"/>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4"/>
      <c r="B417" s="257"/>
      <c r="C417" s="256"/>
      <c r="D417" s="257"/>
      <c r="E417" s="256"/>
      <c r="F417" s="319"/>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2"/>
      <c r="AC417" s="263"/>
      <c r="AD417" s="263"/>
      <c r="AE417" s="282" t="s">
        <v>376</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4"/>
      <c r="B418" s="257"/>
      <c r="C418" s="256"/>
      <c r="D418" s="257"/>
      <c r="E418" s="256"/>
      <c r="F418" s="319"/>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7"/>
      <c r="C419" s="256"/>
      <c r="D419" s="257"/>
      <c r="E419" s="256"/>
      <c r="F419" s="319"/>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7"/>
      <c r="C420" s="256"/>
      <c r="D420" s="257"/>
      <c r="E420" s="256"/>
      <c r="F420" s="319"/>
      <c r="G420" s="277" t="s">
        <v>374</v>
      </c>
      <c r="H420" s="173"/>
      <c r="I420" s="173"/>
      <c r="J420" s="173"/>
      <c r="K420" s="173"/>
      <c r="L420" s="173"/>
      <c r="M420" s="173"/>
      <c r="N420" s="173"/>
      <c r="O420" s="173"/>
      <c r="P420" s="174"/>
      <c r="Q420" s="180" t="s">
        <v>464</v>
      </c>
      <c r="R420" s="173"/>
      <c r="S420" s="173"/>
      <c r="T420" s="173"/>
      <c r="U420" s="173"/>
      <c r="V420" s="173"/>
      <c r="W420" s="173"/>
      <c r="X420" s="173"/>
      <c r="Y420" s="173"/>
      <c r="Z420" s="173"/>
      <c r="AA420" s="173"/>
      <c r="AB420" s="292" t="s">
        <v>465</v>
      </c>
      <c r="AC420" s="173"/>
      <c r="AD420" s="174"/>
      <c r="AE420" s="278" t="s">
        <v>375</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4"/>
      <c r="B422" s="257"/>
      <c r="C422" s="256"/>
      <c r="D422" s="257"/>
      <c r="E422" s="256"/>
      <c r="F422" s="319"/>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4"/>
      <c r="B423" s="257"/>
      <c r="C423" s="256"/>
      <c r="D423" s="257"/>
      <c r="E423" s="256"/>
      <c r="F423" s="319"/>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4"/>
      <c r="B424" s="257"/>
      <c r="C424" s="256"/>
      <c r="D424" s="257"/>
      <c r="E424" s="256"/>
      <c r="F424" s="319"/>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2"/>
      <c r="AC424" s="263"/>
      <c r="AD424" s="263"/>
      <c r="AE424" s="268" t="s">
        <v>376</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4"/>
      <c r="B425" s="257"/>
      <c r="C425" s="256"/>
      <c r="D425" s="257"/>
      <c r="E425" s="256"/>
      <c r="F425" s="319"/>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7"/>
      <c r="C426" s="256"/>
      <c r="D426" s="257"/>
      <c r="E426" s="320"/>
      <c r="F426" s="321"/>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7"/>
      <c r="C427" s="256"/>
      <c r="D427" s="257"/>
      <c r="E427" s="161" t="s">
        <v>423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7"/>
      <c r="C429" s="320"/>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7"/>
      <c r="C430" s="254" t="s">
        <v>361</v>
      </c>
      <c r="D430" s="255"/>
      <c r="E430" s="243" t="s">
        <v>381</v>
      </c>
      <c r="F430" s="244"/>
      <c r="G430" s="245" t="s">
        <v>377</v>
      </c>
      <c r="H430" s="162"/>
      <c r="I430" s="162"/>
      <c r="J430" s="246" t="s">
        <v>591</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4"/>
      <c r="B431" s="257"/>
      <c r="C431" s="256"/>
      <c r="D431" s="257"/>
      <c r="E431" s="170" t="s">
        <v>366</v>
      </c>
      <c r="F431" s="171"/>
      <c r="G431" s="172" t="s">
        <v>363</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365</v>
      </c>
      <c r="AF431" s="183"/>
      <c r="AG431" s="183"/>
      <c r="AH431" s="184"/>
      <c r="AI431" s="185" t="s">
        <v>460</v>
      </c>
      <c r="AJ431" s="185"/>
      <c r="AK431" s="185"/>
      <c r="AL431" s="180"/>
      <c r="AM431" s="185" t="s">
        <v>522</v>
      </c>
      <c r="AN431" s="185"/>
      <c r="AO431" s="185"/>
      <c r="AP431" s="180"/>
      <c r="AQ431" s="180" t="s">
        <v>348</v>
      </c>
      <c r="AR431" s="173"/>
      <c r="AS431" s="173"/>
      <c r="AT431" s="174"/>
      <c r="AU431" s="138" t="s">
        <v>253</v>
      </c>
      <c r="AV431" s="138"/>
      <c r="AW431" s="138"/>
      <c r="AX431" s="139"/>
    </row>
    <row r="432" spans="1:50" ht="18.75" customHeight="1" x14ac:dyDescent="0.15">
      <c r="A432" s="1004"/>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349</v>
      </c>
      <c r="AH432" s="176"/>
      <c r="AI432" s="186"/>
      <c r="AJ432" s="186"/>
      <c r="AK432" s="186"/>
      <c r="AL432" s="181"/>
      <c r="AM432" s="186"/>
      <c r="AN432" s="186"/>
      <c r="AO432" s="186"/>
      <c r="AP432" s="181"/>
      <c r="AQ432" s="222"/>
      <c r="AR432" s="140"/>
      <c r="AS432" s="141" t="s">
        <v>349</v>
      </c>
      <c r="AT432" s="176"/>
      <c r="AU432" s="140"/>
      <c r="AV432" s="140"/>
      <c r="AW432" s="141" t="s">
        <v>300</v>
      </c>
      <c r="AX432" s="142"/>
    </row>
    <row r="433" spans="1:50" ht="23.25" customHeight="1" x14ac:dyDescent="0.15">
      <c r="A433" s="1004"/>
      <c r="B433" s="257"/>
      <c r="C433" s="256"/>
      <c r="D433" s="257"/>
      <c r="E433" s="170"/>
      <c r="F433" s="171"/>
      <c r="G433" s="235" t="s">
        <v>646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07"/>
      <c r="AF433" s="108"/>
      <c r="AG433" s="108"/>
      <c r="AH433" s="108"/>
      <c r="AI433" s="107"/>
      <c r="AJ433" s="108"/>
      <c r="AK433" s="108"/>
      <c r="AL433" s="108"/>
      <c r="AM433" s="107"/>
      <c r="AN433" s="108"/>
      <c r="AO433" s="108"/>
      <c r="AP433" s="109"/>
      <c r="AQ433" s="107"/>
      <c r="AR433" s="108"/>
      <c r="AS433" s="108"/>
      <c r="AT433" s="109"/>
      <c r="AU433" s="108"/>
      <c r="AV433" s="108"/>
      <c r="AW433" s="108"/>
      <c r="AX433" s="227"/>
    </row>
    <row r="434" spans="1:50" ht="23.25" customHeight="1" x14ac:dyDescent="0.15">
      <c r="A434" s="1004"/>
      <c r="B434" s="257"/>
      <c r="C434" s="256"/>
      <c r="D434" s="257"/>
      <c r="E434" s="170"/>
      <c r="F434" s="171"/>
      <c r="G434" s="237"/>
      <c r="H434" s="238"/>
      <c r="I434" s="238"/>
      <c r="J434" s="238"/>
      <c r="K434" s="238"/>
      <c r="L434" s="238"/>
      <c r="M434" s="238"/>
      <c r="N434" s="238"/>
      <c r="O434" s="238"/>
      <c r="P434" s="238"/>
      <c r="Q434" s="238"/>
      <c r="R434" s="238"/>
      <c r="S434" s="238"/>
      <c r="T434" s="238"/>
      <c r="U434" s="238"/>
      <c r="V434" s="238"/>
      <c r="W434" s="238"/>
      <c r="X434" s="239"/>
      <c r="Y434" s="231" t="s">
        <v>54</v>
      </c>
      <c r="Z434" s="124"/>
      <c r="AA434" s="125"/>
      <c r="AB434" s="226"/>
      <c r="AC434" s="226"/>
      <c r="AD434" s="226"/>
      <c r="AE434" s="107"/>
      <c r="AF434" s="108"/>
      <c r="AG434" s="108"/>
      <c r="AH434" s="109"/>
      <c r="AI434" s="107"/>
      <c r="AJ434" s="108"/>
      <c r="AK434" s="108"/>
      <c r="AL434" s="108"/>
      <c r="AM434" s="107"/>
      <c r="AN434" s="108"/>
      <c r="AO434" s="108"/>
      <c r="AP434" s="109"/>
      <c r="AQ434" s="107"/>
      <c r="AR434" s="108"/>
      <c r="AS434" s="108"/>
      <c r="AT434" s="109"/>
      <c r="AU434" s="108"/>
      <c r="AV434" s="108"/>
      <c r="AW434" s="108"/>
      <c r="AX434" s="227"/>
    </row>
    <row r="435" spans="1:50" ht="23.25" customHeight="1" x14ac:dyDescent="0.15">
      <c r="A435" s="1004"/>
      <c r="B435" s="257"/>
      <c r="C435" s="256"/>
      <c r="D435" s="257"/>
      <c r="E435" s="170"/>
      <c r="F435" s="171"/>
      <c r="G435" s="240"/>
      <c r="H435" s="168"/>
      <c r="I435" s="168"/>
      <c r="J435" s="168"/>
      <c r="K435" s="168"/>
      <c r="L435" s="168"/>
      <c r="M435" s="168"/>
      <c r="N435" s="168"/>
      <c r="O435" s="168"/>
      <c r="P435" s="168"/>
      <c r="Q435" s="168"/>
      <c r="R435" s="168"/>
      <c r="S435" s="168"/>
      <c r="T435" s="168"/>
      <c r="U435" s="168"/>
      <c r="V435" s="168"/>
      <c r="W435" s="168"/>
      <c r="X435" s="241"/>
      <c r="Y435" s="231" t="s">
        <v>13</v>
      </c>
      <c r="Z435" s="124"/>
      <c r="AA435" s="125"/>
      <c r="AB435" s="242" t="s">
        <v>301</v>
      </c>
      <c r="AC435" s="242"/>
      <c r="AD435" s="242"/>
      <c r="AE435" s="107"/>
      <c r="AF435" s="108"/>
      <c r="AG435" s="108"/>
      <c r="AH435" s="109"/>
      <c r="AI435" s="107"/>
      <c r="AJ435" s="108"/>
      <c r="AK435" s="108"/>
      <c r="AL435" s="108"/>
      <c r="AM435" s="107"/>
      <c r="AN435" s="108"/>
      <c r="AO435" s="108"/>
      <c r="AP435" s="109"/>
      <c r="AQ435" s="107"/>
      <c r="AR435" s="108"/>
      <c r="AS435" s="108"/>
      <c r="AT435" s="109"/>
      <c r="AU435" s="108"/>
      <c r="AV435" s="108"/>
      <c r="AW435" s="108"/>
      <c r="AX435" s="227"/>
    </row>
    <row r="436" spans="1:50" ht="18.75" hidden="1" customHeight="1" x14ac:dyDescent="0.15">
      <c r="A436" s="1004"/>
      <c r="B436" s="257"/>
      <c r="C436" s="256"/>
      <c r="D436" s="257"/>
      <c r="E436" s="170" t="s">
        <v>366</v>
      </c>
      <c r="F436" s="171"/>
      <c r="G436" s="172" t="s">
        <v>363</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365</v>
      </c>
      <c r="AF436" s="183"/>
      <c r="AG436" s="183"/>
      <c r="AH436" s="184"/>
      <c r="AI436" s="185" t="s">
        <v>460</v>
      </c>
      <c r="AJ436" s="185"/>
      <c r="AK436" s="185"/>
      <c r="AL436" s="180"/>
      <c r="AM436" s="185" t="s">
        <v>522</v>
      </c>
      <c r="AN436" s="185"/>
      <c r="AO436" s="185"/>
      <c r="AP436" s="180"/>
      <c r="AQ436" s="180" t="s">
        <v>348</v>
      </c>
      <c r="AR436" s="173"/>
      <c r="AS436" s="173"/>
      <c r="AT436" s="174"/>
      <c r="AU436" s="138" t="s">
        <v>253</v>
      </c>
      <c r="AV436" s="138"/>
      <c r="AW436" s="138"/>
      <c r="AX436" s="139"/>
    </row>
    <row r="437" spans="1:50" ht="18.75" hidden="1" customHeight="1" x14ac:dyDescent="0.15">
      <c r="A437" s="1004"/>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349</v>
      </c>
      <c r="AH437" s="176"/>
      <c r="AI437" s="186"/>
      <c r="AJ437" s="186"/>
      <c r="AK437" s="186"/>
      <c r="AL437" s="181"/>
      <c r="AM437" s="186"/>
      <c r="AN437" s="186"/>
      <c r="AO437" s="186"/>
      <c r="AP437" s="181"/>
      <c r="AQ437" s="222"/>
      <c r="AR437" s="140"/>
      <c r="AS437" s="141" t="s">
        <v>349</v>
      </c>
      <c r="AT437" s="176"/>
      <c r="AU437" s="140"/>
      <c r="AV437" s="140"/>
      <c r="AW437" s="141" t="s">
        <v>300</v>
      </c>
      <c r="AX437" s="142"/>
    </row>
    <row r="438" spans="1:50" ht="23.25" hidden="1" customHeight="1" x14ac:dyDescent="0.15">
      <c r="A438" s="1004"/>
      <c r="B438" s="257"/>
      <c r="C438" s="256"/>
      <c r="D438" s="257"/>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27"/>
    </row>
    <row r="439" spans="1:50" ht="23.25" hidden="1" customHeight="1" x14ac:dyDescent="0.15">
      <c r="A439" s="1004"/>
      <c r="B439" s="257"/>
      <c r="C439" s="256"/>
      <c r="D439" s="257"/>
      <c r="E439" s="170"/>
      <c r="F439" s="171"/>
      <c r="G439" s="237"/>
      <c r="H439" s="238"/>
      <c r="I439" s="238"/>
      <c r="J439" s="238"/>
      <c r="K439" s="238"/>
      <c r="L439" s="238"/>
      <c r="M439" s="238"/>
      <c r="N439" s="238"/>
      <c r="O439" s="238"/>
      <c r="P439" s="238"/>
      <c r="Q439" s="238"/>
      <c r="R439" s="238"/>
      <c r="S439" s="238"/>
      <c r="T439" s="238"/>
      <c r="U439" s="238"/>
      <c r="V439" s="238"/>
      <c r="W439" s="238"/>
      <c r="X439" s="239"/>
      <c r="Y439" s="23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27"/>
    </row>
    <row r="440" spans="1:50" ht="23.25" hidden="1" customHeight="1" x14ac:dyDescent="0.15">
      <c r="A440" s="1004"/>
      <c r="B440" s="257"/>
      <c r="C440" s="256"/>
      <c r="D440" s="257"/>
      <c r="E440" s="170"/>
      <c r="F440" s="171"/>
      <c r="G440" s="240"/>
      <c r="H440" s="168"/>
      <c r="I440" s="168"/>
      <c r="J440" s="168"/>
      <c r="K440" s="168"/>
      <c r="L440" s="168"/>
      <c r="M440" s="168"/>
      <c r="N440" s="168"/>
      <c r="O440" s="168"/>
      <c r="P440" s="168"/>
      <c r="Q440" s="168"/>
      <c r="R440" s="168"/>
      <c r="S440" s="168"/>
      <c r="T440" s="168"/>
      <c r="U440" s="168"/>
      <c r="V440" s="168"/>
      <c r="W440" s="168"/>
      <c r="X440" s="241"/>
      <c r="Y440" s="23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27"/>
    </row>
    <row r="441" spans="1:50" ht="18.75" hidden="1" customHeight="1" x14ac:dyDescent="0.15">
      <c r="A441" s="1004"/>
      <c r="B441" s="257"/>
      <c r="C441" s="256"/>
      <c r="D441" s="257"/>
      <c r="E441" s="170" t="s">
        <v>366</v>
      </c>
      <c r="F441" s="171"/>
      <c r="G441" s="172" t="s">
        <v>363</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365</v>
      </c>
      <c r="AF441" s="183"/>
      <c r="AG441" s="183"/>
      <c r="AH441" s="184"/>
      <c r="AI441" s="185" t="s">
        <v>460</v>
      </c>
      <c r="AJ441" s="185"/>
      <c r="AK441" s="185"/>
      <c r="AL441" s="180"/>
      <c r="AM441" s="185" t="s">
        <v>522</v>
      </c>
      <c r="AN441" s="185"/>
      <c r="AO441" s="185"/>
      <c r="AP441" s="180"/>
      <c r="AQ441" s="180" t="s">
        <v>348</v>
      </c>
      <c r="AR441" s="173"/>
      <c r="AS441" s="173"/>
      <c r="AT441" s="174"/>
      <c r="AU441" s="138" t="s">
        <v>253</v>
      </c>
      <c r="AV441" s="138"/>
      <c r="AW441" s="138"/>
      <c r="AX441" s="139"/>
    </row>
    <row r="442" spans="1:50" ht="18.75" hidden="1" customHeight="1" x14ac:dyDescent="0.15">
      <c r="A442" s="1004"/>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349</v>
      </c>
      <c r="AH442" s="176"/>
      <c r="AI442" s="186"/>
      <c r="AJ442" s="186"/>
      <c r="AK442" s="186"/>
      <c r="AL442" s="181"/>
      <c r="AM442" s="186"/>
      <c r="AN442" s="186"/>
      <c r="AO442" s="186"/>
      <c r="AP442" s="181"/>
      <c r="AQ442" s="222"/>
      <c r="AR442" s="140"/>
      <c r="AS442" s="141" t="s">
        <v>349</v>
      </c>
      <c r="AT442" s="176"/>
      <c r="AU442" s="140"/>
      <c r="AV442" s="140"/>
      <c r="AW442" s="141" t="s">
        <v>300</v>
      </c>
      <c r="AX442" s="142"/>
    </row>
    <row r="443" spans="1:50" ht="23.25" hidden="1" customHeight="1" x14ac:dyDescent="0.15">
      <c r="A443" s="1004"/>
      <c r="B443" s="257"/>
      <c r="C443" s="256"/>
      <c r="D443" s="257"/>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27"/>
    </row>
    <row r="444" spans="1:50" ht="23.25" hidden="1" customHeight="1" x14ac:dyDescent="0.15">
      <c r="A444" s="1004"/>
      <c r="B444" s="257"/>
      <c r="C444" s="256"/>
      <c r="D444" s="257"/>
      <c r="E444" s="170"/>
      <c r="F444" s="171"/>
      <c r="G444" s="237"/>
      <c r="H444" s="238"/>
      <c r="I444" s="238"/>
      <c r="J444" s="238"/>
      <c r="K444" s="238"/>
      <c r="L444" s="238"/>
      <c r="M444" s="238"/>
      <c r="N444" s="238"/>
      <c r="O444" s="238"/>
      <c r="P444" s="238"/>
      <c r="Q444" s="238"/>
      <c r="R444" s="238"/>
      <c r="S444" s="238"/>
      <c r="T444" s="238"/>
      <c r="U444" s="238"/>
      <c r="V444" s="238"/>
      <c r="W444" s="238"/>
      <c r="X444" s="239"/>
      <c r="Y444" s="23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27"/>
    </row>
    <row r="445" spans="1:50" ht="23.25" hidden="1" customHeight="1" x14ac:dyDescent="0.15">
      <c r="A445" s="1004"/>
      <c r="B445" s="257"/>
      <c r="C445" s="256"/>
      <c r="D445" s="257"/>
      <c r="E445" s="170"/>
      <c r="F445" s="171"/>
      <c r="G445" s="240"/>
      <c r="H445" s="168"/>
      <c r="I445" s="168"/>
      <c r="J445" s="168"/>
      <c r="K445" s="168"/>
      <c r="L445" s="168"/>
      <c r="M445" s="168"/>
      <c r="N445" s="168"/>
      <c r="O445" s="168"/>
      <c r="P445" s="168"/>
      <c r="Q445" s="168"/>
      <c r="R445" s="168"/>
      <c r="S445" s="168"/>
      <c r="T445" s="168"/>
      <c r="U445" s="168"/>
      <c r="V445" s="168"/>
      <c r="W445" s="168"/>
      <c r="X445" s="241"/>
      <c r="Y445" s="23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27"/>
    </row>
    <row r="446" spans="1:50" ht="18.75" hidden="1" customHeight="1" x14ac:dyDescent="0.15">
      <c r="A446" s="1004"/>
      <c r="B446" s="257"/>
      <c r="C446" s="256"/>
      <c r="D446" s="257"/>
      <c r="E446" s="170" t="s">
        <v>366</v>
      </c>
      <c r="F446" s="171"/>
      <c r="G446" s="172" t="s">
        <v>363</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365</v>
      </c>
      <c r="AF446" s="183"/>
      <c r="AG446" s="183"/>
      <c r="AH446" s="184"/>
      <c r="AI446" s="185" t="s">
        <v>460</v>
      </c>
      <c r="AJ446" s="185"/>
      <c r="AK446" s="185"/>
      <c r="AL446" s="180"/>
      <c r="AM446" s="185" t="s">
        <v>522</v>
      </c>
      <c r="AN446" s="185"/>
      <c r="AO446" s="185"/>
      <c r="AP446" s="180"/>
      <c r="AQ446" s="180" t="s">
        <v>348</v>
      </c>
      <c r="AR446" s="173"/>
      <c r="AS446" s="173"/>
      <c r="AT446" s="174"/>
      <c r="AU446" s="138" t="s">
        <v>253</v>
      </c>
      <c r="AV446" s="138"/>
      <c r="AW446" s="138"/>
      <c r="AX446" s="139"/>
    </row>
    <row r="447" spans="1:50" ht="18.75" hidden="1" customHeight="1" x14ac:dyDescent="0.15">
      <c r="A447" s="1004"/>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349</v>
      </c>
      <c r="AH447" s="176"/>
      <c r="AI447" s="186"/>
      <c r="AJ447" s="186"/>
      <c r="AK447" s="186"/>
      <c r="AL447" s="181"/>
      <c r="AM447" s="186"/>
      <c r="AN447" s="186"/>
      <c r="AO447" s="186"/>
      <c r="AP447" s="181"/>
      <c r="AQ447" s="222"/>
      <c r="AR447" s="140"/>
      <c r="AS447" s="141" t="s">
        <v>349</v>
      </c>
      <c r="AT447" s="176"/>
      <c r="AU447" s="140"/>
      <c r="AV447" s="140"/>
      <c r="AW447" s="141" t="s">
        <v>300</v>
      </c>
      <c r="AX447" s="142"/>
    </row>
    <row r="448" spans="1:50" ht="23.25" hidden="1" customHeight="1" x14ac:dyDescent="0.15">
      <c r="A448" s="1004"/>
      <c r="B448" s="257"/>
      <c r="C448" s="256"/>
      <c r="D448" s="257"/>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27"/>
    </row>
    <row r="449" spans="1:50" ht="23.25" hidden="1" customHeight="1" x14ac:dyDescent="0.15">
      <c r="A449" s="1004"/>
      <c r="B449" s="257"/>
      <c r="C449" s="256"/>
      <c r="D449" s="257"/>
      <c r="E449" s="170"/>
      <c r="F449" s="171"/>
      <c r="G449" s="237"/>
      <c r="H449" s="238"/>
      <c r="I449" s="238"/>
      <c r="J449" s="238"/>
      <c r="K449" s="238"/>
      <c r="L449" s="238"/>
      <c r="M449" s="238"/>
      <c r="N449" s="238"/>
      <c r="O449" s="238"/>
      <c r="P449" s="238"/>
      <c r="Q449" s="238"/>
      <c r="R449" s="238"/>
      <c r="S449" s="238"/>
      <c r="T449" s="238"/>
      <c r="U449" s="238"/>
      <c r="V449" s="238"/>
      <c r="W449" s="238"/>
      <c r="X449" s="239"/>
      <c r="Y449" s="23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27"/>
    </row>
    <row r="450" spans="1:50" ht="23.25" hidden="1" customHeight="1" x14ac:dyDescent="0.15">
      <c r="A450" s="1004"/>
      <c r="B450" s="257"/>
      <c r="C450" s="256"/>
      <c r="D450" s="257"/>
      <c r="E450" s="170"/>
      <c r="F450" s="171"/>
      <c r="G450" s="240"/>
      <c r="H450" s="168"/>
      <c r="I450" s="168"/>
      <c r="J450" s="168"/>
      <c r="K450" s="168"/>
      <c r="L450" s="168"/>
      <c r="M450" s="168"/>
      <c r="N450" s="168"/>
      <c r="O450" s="168"/>
      <c r="P450" s="168"/>
      <c r="Q450" s="168"/>
      <c r="R450" s="168"/>
      <c r="S450" s="168"/>
      <c r="T450" s="168"/>
      <c r="U450" s="168"/>
      <c r="V450" s="168"/>
      <c r="W450" s="168"/>
      <c r="X450" s="241"/>
      <c r="Y450" s="23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27"/>
    </row>
    <row r="451" spans="1:50" ht="18.75" hidden="1" customHeight="1" x14ac:dyDescent="0.15">
      <c r="A451" s="1004"/>
      <c r="B451" s="257"/>
      <c r="C451" s="256"/>
      <c r="D451" s="257"/>
      <c r="E451" s="170" t="s">
        <v>366</v>
      </c>
      <c r="F451" s="171"/>
      <c r="G451" s="172" t="s">
        <v>363</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365</v>
      </c>
      <c r="AF451" s="183"/>
      <c r="AG451" s="183"/>
      <c r="AH451" s="184"/>
      <c r="AI451" s="185" t="s">
        <v>460</v>
      </c>
      <c r="AJ451" s="185"/>
      <c r="AK451" s="185"/>
      <c r="AL451" s="180"/>
      <c r="AM451" s="185" t="s">
        <v>522</v>
      </c>
      <c r="AN451" s="185"/>
      <c r="AO451" s="185"/>
      <c r="AP451" s="180"/>
      <c r="AQ451" s="180" t="s">
        <v>348</v>
      </c>
      <c r="AR451" s="173"/>
      <c r="AS451" s="173"/>
      <c r="AT451" s="174"/>
      <c r="AU451" s="138" t="s">
        <v>253</v>
      </c>
      <c r="AV451" s="138"/>
      <c r="AW451" s="138"/>
      <c r="AX451" s="139"/>
    </row>
    <row r="452" spans="1:50" ht="18.75" hidden="1" customHeight="1" x14ac:dyDescent="0.15">
      <c r="A452" s="1004"/>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349</v>
      </c>
      <c r="AH452" s="176"/>
      <c r="AI452" s="186"/>
      <c r="AJ452" s="186"/>
      <c r="AK452" s="186"/>
      <c r="AL452" s="181"/>
      <c r="AM452" s="186"/>
      <c r="AN452" s="186"/>
      <c r="AO452" s="186"/>
      <c r="AP452" s="181"/>
      <c r="AQ452" s="222"/>
      <c r="AR452" s="140"/>
      <c r="AS452" s="141" t="s">
        <v>349</v>
      </c>
      <c r="AT452" s="176"/>
      <c r="AU452" s="140"/>
      <c r="AV452" s="140"/>
      <c r="AW452" s="141" t="s">
        <v>300</v>
      </c>
      <c r="AX452" s="142"/>
    </row>
    <row r="453" spans="1:50" ht="23.25" hidden="1" customHeight="1" x14ac:dyDescent="0.15">
      <c r="A453" s="1004"/>
      <c r="B453" s="257"/>
      <c r="C453" s="256"/>
      <c r="D453" s="257"/>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27"/>
    </row>
    <row r="454" spans="1:50" ht="23.25" hidden="1" customHeight="1" x14ac:dyDescent="0.15">
      <c r="A454" s="1004"/>
      <c r="B454" s="257"/>
      <c r="C454" s="256"/>
      <c r="D454" s="257"/>
      <c r="E454" s="170"/>
      <c r="F454" s="171"/>
      <c r="G454" s="237"/>
      <c r="H454" s="238"/>
      <c r="I454" s="238"/>
      <c r="J454" s="238"/>
      <c r="K454" s="238"/>
      <c r="L454" s="238"/>
      <c r="M454" s="238"/>
      <c r="N454" s="238"/>
      <c r="O454" s="238"/>
      <c r="P454" s="238"/>
      <c r="Q454" s="238"/>
      <c r="R454" s="238"/>
      <c r="S454" s="238"/>
      <c r="T454" s="238"/>
      <c r="U454" s="238"/>
      <c r="V454" s="238"/>
      <c r="W454" s="238"/>
      <c r="X454" s="239"/>
      <c r="Y454" s="23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27"/>
    </row>
    <row r="455" spans="1:50" ht="23.25" hidden="1" customHeight="1" x14ac:dyDescent="0.15">
      <c r="A455" s="1004"/>
      <c r="B455" s="257"/>
      <c r="C455" s="256"/>
      <c r="D455" s="257"/>
      <c r="E455" s="170"/>
      <c r="F455" s="171"/>
      <c r="G455" s="240"/>
      <c r="H455" s="168"/>
      <c r="I455" s="168"/>
      <c r="J455" s="168"/>
      <c r="K455" s="168"/>
      <c r="L455" s="168"/>
      <c r="M455" s="168"/>
      <c r="N455" s="168"/>
      <c r="O455" s="168"/>
      <c r="P455" s="168"/>
      <c r="Q455" s="168"/>
      <c r="R455" s="168"/>
      <c r="S455" s="168"/>
      <c r="T455" s="168"/>
      <c r="U455" s="168"/>
      <c r="V455" s="168"/>
      <c r="W455" s="168"/>
      <c r="X455" s="241"/>
      <c r="Y455" s="23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27"/>
    </row>
    <row r="456" spans="1:50" ht="18.75" customHeight="1" x14ac:dyDescent="0.15">
      <c r="A456" s="1004"/>
      <c r="B456" s="257"/>
      <c r="C456" s="256"/>
      <c r="D456" s="257"/>
      <c r="E456" s="170" t="s">
        <v>367</v>
      </c>
      <c r="F456" s="171"/>
      <c r="G456" s="172" t="s">
        <v>364</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365</v>
      </c>
      <c r="AF456" s="183"/>
      <c r="AG456" s="183"/>
      <c r="AH456" s="184"/>
      <c r="AI456" s="185" t="s">
        <v>460</v>
      </c>
      <c r="AJ456" s="185"/>
      <c r="AK456" s="185"/>
      <c r="AL456" s="180"/>
      <c r="AM456" s="185" t="s">
        <v>522</v>
      </c>
      <c r="AN456" s="185"/>
      <c r="AO456" s="185"/>
      <c r="AP456" s="180"/>
      <c r="AQ456" s="180" t="s">
        <v>348</v>
      </c>
      <c r="AR456" s="173"/>
      <c r="AS456" s="173"/>
      <c r="AT456" s="174"/>
      <c r="AU456" s="138" t="s">
        <v>253</v>
      </c>
      <c r="AV456" s="138"/>
      <c r="AW456" s="138"/>
      <c r="AX456" s="139"/>
    </row>
    <row r="457" spans="1:50" ht="18.75" customHeight="1" x14ac:dyDescent="0.15">
      <c r="A457" s="1004"/>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349</v>
      </c>
      <c r="AH457" s="176"/>
      <c r="AI457" s="186"/>
      <c r="AJ457" s="186"/>
      <c r="AK457" s="186"/>
      <c r="AL457" s="181"/>
      <c r="AM457" s="186"/>
      <c r="AN457" s="186"/>
      <c r="AO457" s="186"/>
      <c r="AP457" s="181"/>
      <c r="AQ457" s="222"/>
      <c r="AR457" s="140"/>
      <c r="AS457" s="141" t="s">
        <v>349</v>
      </c>
      <c r="AT457" s="176"/>
      <c r="AU457" s="140"/>
      <c r="AV457" s="140"/>
      <c r="AW457" s="141" t="s">
        <v>300</v>
      </c>
      <c r="AX457" s="142"/>
    </row>
    <row r="458" spans="1:50" ht="23.25" customHeight="1" x14ac:dyDescent="0.15">
      <c r="A458" s="1004"/>
      <c r="B458" s="257"/>
      <c r="C458" s="256"/>
      <c r="D458" s="257"/>
      <c r="E458" s="170"/>
      <c r="F458" s="171"/>
      <c r="G458" s="235" t="s">
        <v>646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07"/>
      <c r="AF458" s="108"/>
      <c r="AG458" s="108"/>
      <c r="AH458" s="108"/>
      <c r="AI458" s="107"/>
      <c r="AJ458" s="108"/>
      <c r="AK458" s="108"/>
      <c r="AL458" s="108"/>
      <c r="AM458" s="107"/>
      <c r="AN458" s="108"/>
      <c r="AO458" s="108"/>
      <c r="AP458" s="109"/>
      <c r="AQ458" s="107"/>
      <c r="AR458" s="108"/>
      <c r="AS458" s="108"/>
      <c r="AT458" s="109"/>
      <c r="AU458" s="108"/>
      <c r="AV458" s="108"/>
      <c r="AW458" s="108"/>
      <c r="AX458" s="227"/>
    </row>
    <row r="459" spans="1:50" ht="23.25" customHeight="1" x14ac:dyDescent="0.15">
      <c r="A459" s="1004"/>
      <c r="B459" s="257"/>
      <c r="C459" s="256"/>
      <c r="D459" s="257"/>
      <c r="E459" s="170"/>
      <c r="F459" s="171"/>
      <c r="G459" s="237"/>
      <c r="H459" s="238"/>
      <c r="I459" s="238"/>
      <c r="J459" s="238"/>
      <c r="K459" s="238"/>
      <c r="L459" s="238"/>
      <c r="M459" s="238"/>
      <c r="N459" s="238"/>
      <c r="O459" s="238"/>
      <c r="P459" s="238"/>
      <c r="Q459" s="238"/>
      <c r="R459" s="238"/>
      <c r="S459" s="238"/>
      <c r="T459" s="238"/>
      <c r="U459" s="238"/>
      <c r="V459" s="238"/>
      <c r="W459" s="238"/>
      <c r="X459" s="239"/>
      <c r="Y459" s="231" t="s">
        <v>54</v>
      </c>
      <c r="Z459" s="124"/>
      <c r="AA459" s="125"/>
      <c r="AB459" s="226"/>
      <c r="AC459" s="226"/>
      <c r="AD459" s="226"/>
      <c r="AE459" s="107"/>
      <c r="AF459" s="108"/>
      <c r="AG459" s="108"/>
      <c r="AH459" s="109"/>
      <c r="AI459" s="107"/>
      <c r="AJ459" s="108"/>
      <c r="AK459" s="108"/>
      <c r="AL459" s="108"/>
      <c r="AM459" s="107"/>
      <c r="AN459" s="108"/>
      <c r="AO459" s="108"/>
      <c r="AP459" s="109"/>
      <c r="AQ459" s="107"/>
      <c r="AR459" s="108"/>
      <c r="AS459" s="108"/>
      <c r="AT459" s="109"/>
      <c r="AU459" s="108"/>
      <c r="AV459" s="108"/>
      <c r="AW459" s="108"/>
      <c r="AX459" s="227"/>
    </row>
    <row r="460" spans="1:50" ht="23.25" customHeight="1" x14ac:dyDescent="0.15">
      <c r="A460" s="1004"/>
      <c r="B460" s="257"/>
      <c r="C460" s="256"/>
      <c r="D460" s="257"/>
      <c r="E460" s="170"/>
      <c r="F460" s="171"/>
      <c r="G460" s="240"/>
      <c r="H460" s="168"/>
      <c r="I460" s="168"/>
      <c r="J460" s="168"/>
      <c r="K460" s="168"/>
      <c r="L460" s="168"/>
      <c r="M460" s="168"/>
      <c r="N460" s="168"/>
      <c r="O460" s="168"/>
      <c r="P460" s="168"/>
      <c r="Q460" s="168"/>
      <c r="R460" s="168"/>
      <c r="S460" s="168"/>
      <c r="T460" s="168"/>
      <c r="U460" s="168"/>
      <c r="V460" s="168"/>
      <c r="W460" s="168"/>
      <c r="X460" s="241"/>
      <c r="Y460" s="231" t="s">
        <v>13</v>
      </c>
      <c r="Z460" s="124"/>
      <c r="AA460" s="125"/>
      <c r="AB460" s="242" t="s">
        <v>14</v>
      </c>
      <c r="AC460" s="242"/>
      <c r="AD460" s="242"/>
      <c r="AE460" s="107"/>
      <c r="AF460" s="108"/>
      <c r="AG460" s="108"/>
      <c r="AH460" s="109"/>
      <c r="AI460" s="107"/>
      <c r="AJ460" s="108"/>
      <c r="AK460" s="108"/>
      <c r="AL460" s="108"/>
      <c r="AM460" s="107"/>
      <c r="AN460" s="108"/>
      <c r="AO460" s="108"/>
      <c r="AP460" s="109"/>
      <c r="AQ460" s="107"/>
      <c r="AR460" s="108"/>
      <c r="AS460" s="108"/>
      <c r="AT460" s="109"/>
      <c r="AU460" s="108"/>
      <c r="AV460" s="108"/>
      <c r="AW460" s="108"/>
      <c r="AX460" s="227"/>
    </row>
    <row r="461" spans="1:50" ht="18.75" hidden="1" customHeight="1" x14ac:dyDescent="0.15">
      <c r="A461" s="1004"/>
      <c r="B461" s="257"/>
      <c r="C461" s="256"/>
      <c r="D461" s="257"/>
      <c r="E461" s="170" t="s">
        <v>367</v>
      </c>
      <c r="F461" s="171"/>
      <c r="G461" s="172" t="s">
        <v>364</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365</v>
      </c>
      <c r="AF461" s="183"/>
      <c r="AG461" s="183"/>
      <c r="AH461" s="184"/>
      <c r="AI461" s="185" t="s">
        <v>460</v>
      </c>
      <c r="AJ461" s="185"/>
      <c r="AK461" s="185"/>
      <c r="AL461" s="180"/>
      <c r="AM461" s="185" t="s">
        <v>522</v>
      </c>
      <c r="AN461" s="185"/>
      <c r="AO461" s="185"/>
      <c r="AP461" s="180"/>
      <c r="AQ461" s="180" t="s">
        <v>348</v>
      </c>
      <c r="AR461" s="173"/>
      <c r="AS461" s="173"/>
      <c r="AT461" s="174"/>
      <c r="AU461" s="138" t="s">
        <v>253</v>
      </c>
      <c r="AV461" s="138"/>
      <c r="AW461" s="138"/>
      <c r="AX461" s="139"/>
    </row>
    <row r="462" spans="1:50" ht="18.75" hidden="1" customHeight="1" x14ac:dyDescent="0.15">
      <c r="A462" s="1004"/>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349</v>
      </c>
      <c r="AH462" s="176"/>
      <c r="AI462" s="186"/>
      <c r="AJ462" s="186"/>
      <c r="AK462" s="186"/>
      <c r="AL462" s="181"/>
      <c r="AM462" s="186"/>
      <c r="AN462" s="186"/>
      <c r="AO462" s="186"/>
      <c r="AP462" s="181"/>
      <c r="AQ462" s="222"/>
      <c r="AR462" s="140"/>
      <c r="AS462" s="141" t="s">
        <v>349</v>
      </c>
      <c r="AT462" s="176"/>
      <c r="AU462" s="140"/>
      <c r="AV462" s="140"/>
      <c r="AW462" s="141" t="s">
        <v>300</v>
      </c>
      <c r="AX462" s="142"/>
    </row>
    <row r="463" spans="1:50" ht="23.25" hidden="1" customHeight="1" x14ac:dyDescent="0.15">
      <c r="A463" s="1004"/>
      <c r="B463" s="257"/>
      <c r="C463" s="256"/>
      <c r="D463" s="257"/>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27"/>
    </row>
    <row r="464" spans="1:50" ht="23.25" hidden="1" customHeight="1" x14ac:dyDescent="0.15">
      <c r="A464" s="1004"/>
      <c r="B464" s="257"/>
      <c r="C464" s="256"/>
      <c r="D464" s="257"/>
      <c r="E464" s="170"/>
      <c r="F464" s="171"/>
      <c r="G464" s="237"/>
      <c r="H464" s="238"/>
      <c r="I464" s="238"/>
      <c r="J464" s="238"/>
      <c r="K464" s="238"/>
      <c r="L464" s="238"/>
      <c r="M464" s="238"/>
      <c r="N464" s="238"/>
      <c r="O464" s="238"/>
      <c r="P464" s="238"/>
      <c r="Q464" s="238"/>
      <c r="R464" s="238"/>
      <c r="S464" s="238"/>
      <c r="T464" s="238"/>
      <c r="U464" s="238"/>
      <c r="V464" s="238"/>
      <c r="W464" s="238"/>
      <c r="X464" s="239"/>
      <c r="Y464" s="23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27"/>
    </row>
    <row r="465" spans="1:50" ht="23.25" hidden="1" customHeight="1" x14ac:dyDescent="0.15">
      <c r="A465" s="1004"/>
      <c r="B465" s="257"/>
      <c r="C465" s="256"/>
      <c r="D465" s="257"/>
      <c r="E465" s="170"/>
      <c r="F465" s="171"/>
      <c r="G465" s="240"/>
      <c r="H465" s="168"/>
      <c r="I465" s="168"/>
      <c r="J465" s="168"/>
      <c r="K465" s="168"/>
      <c r="L465" s="168"/>
      <c r="M465" s="168"/>
      <c r="N465" s="168"/>
      <c r="O465" s="168"/>
      <c r="P465" s="168"/>
      <c r="Q465" s="168"/>
      <c r="R465" s="168"/>
      <c r="S465" s="168"/>
      <c r="T465" s="168"/>
      <c r="U465" s="168"/>
      <c r="V465" s="168"/>
      <c r="W465" s="168"/>
      <c r="X465" s="241"/>
      <c r="Y465" s="23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27"/>
    </row>
    <row r="466" spans="1:50" ht="18.75" hidden="1" customHeight="1" x14ac:dyDescent="0.15">
      <c r="A466" s="1004"/>
      <c r="B466" s="257"/>
      <c r="C466" s="256"/>
      <c r="D466" s="257"/>
      <c r="E466" s="170" t="s">
        <v>367</v>
      </c>
      <c r="F466" s="171"/>
      <c r="G466" s="172" t="s">
        <v>364</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365</v>
      </c>
      <c r="AF466" s="183"/>
      <c r="AG466" s="183"/>
      <c r="AH466" s="184"/>
      <c r="AI466" s="185" t="s">
        <v>460</v>
      </c>
      <c r="AJ466" s="185"/>
      <c r="AK466" s="185"/>
      <c r="AL466" s="180"/>
      <c r="AM466" s="185" t="s">
        <v>522</v>
      </c>
      <c r="AN466" s="185"/>
      <c r="AO466" s="185"/>
      <c r="AP466" s="180"/>
      <c r="AQ466" s="180" t="s">
        <v>348</v>
      </c>
      <c r="AR466" s="173"/>
      <c r="AS466" s="173"/>
      <c r="AT466" s="174"/>
      <c r="AU466" s="138" t="s">
        <v>253</v>
      </c>
      <c r="AV466" s="138"/>
      <c r="AW466" s="138"/>
      <c r="AX466" s="139"/>
    </row>
    <row r="467" spans="1:50" ht="18.75" hidden="1" customHeight="1" x14ac:dyDescent="0.15">
      <c r="A467" s="1004"/>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349</v>
      </c>
      <c r="AH467" s="176"/>
      <c r="AI467" s="186"/>
      <c r="AJ467" s="186"/>
      <c r="AK467" s="186"/>
      <c r="AL467" s="181"/>
      <c r="AM467" s="186"/>
      <c r="AN467" s="186"/>
      <c r="AO467" s="186"/>
      <c r="AP467" s="181"/>
      <c r="AQ467" s="222"/>
      <c r="AR467" s="140"/>
      <c r="AS467" s="141" t="s">
        <v>349</v>
      </c>
      <c r="AT467" s="176"/>
      <c r="AU467" s="140"/>
      <c r="AV467" s="140"/>
      <c r="AW467" s="141" t="s">
        <v>300</v>
      </c>
      <c r="AX467" s="142"/>
    </row>
    <row r="468" spans="1:50" ht="23.25" hidden="1" customHeight="1" x14ac:dyDescent="0.15">
      <c r="A468" s="1004"/>
      <c r="B468" s="257"/>
      <c r="C468" s="256"/>
      <c r="D468" s="257"/>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27"/>
    </row>
    <row r="469" spans="1:50" ht="23.25" hidden="1" customHeight="1" x14ac:dyDescent="0.15">
      <c r="A469" s="1004"/>
      <c r="B469" s="257"/>
      <c r="C469" s="256"/>
      <c r="D469" s="257"/>
      <c r="E469" s="170"/>
      <c r="F469" s="171"/>
      <c r="G469" s="237"/>
      <c r="H469" s="238"/>
      <c r="I469" s="238"/>
      <c r="J469" s="238"/>
      <c r="K469" s="238"/>
      <c r="L469" s="238"/>
      <c r="M469" s="238"/>
      <c r="N469" s="238"/>
      <c r="O469" s="238"/>
      <c r="P469" s="238"/>
      <c r="Q469" s="238"/>
      <c r="R469" s="238"/>
      <c r="S469" s="238"/>
      <c r="T469" s="238"/>
      <c r="U469" s="238"/>
      <c r="V469" s="238"/>
      <c r="W469" s="238"/>
      <c r="X469" s="239"/>
      <c r="Y469" s="23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27"/>
    </row>
    <row r="470" spans="1:50" ht="23.25" hidden="1" customHeight="1" x14ac:dyDescent="0.15">
      <c r="A470" s="1004"/>
      <c r="B470" s="257"/>
      <c r="C470" s="256"/>
      <c r="D470" s="257"/>
      <c r="E470" s="170"/>
      <c r="F470" s="171"/>
      <c r="G470" s="240"/>
      <c r="H470" s="168"/>
      <c r="I470" s="168"/>
      <c r="J470" s="168"/>
      <c r="K470" s="168"/>
      <c r="L470" s="168"/>
      <c r="M470" s="168"/>
      <c r="N470" s="168"/>
      <c r="O470" s="168"/>
      <c r="P470" s="168"/>
      <c r="Q470" s="168"/>
      <c r="R470" s="168"/>
      <c r="S470" s="168"/>
      <c r="T470" s="168"/>
      <c r="U470" s="168"/>
      <c r="V470" s="168"/>
      <c r="W470" s="168"/>
      <c r="X470" s="241"/>
      <c r="Y470" s="23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27"/>
    </row>
    <row r="471" spans="1:50" ht="18.75" hidden="1" customHeight="1" x14ac:dyDescent="0.15">
      <c r="A471" s="1004"/>
      <c r="B471" s="257"/>
      <c r="C471" s="256"/>
      <c r="D471" s="257"/>
      <c r="E471" s="170" t="s">
        <v>367</v>
      </c>
      <c r="F471" s="171"/>
      <c r="G471" s="172" t="s">
        <v>364</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365</v>
      </c>
      <c r="AF471" s="183"/>
      <c r="AG471" s="183"/>
      <c r="AH471" s="184"/>
      <c r="AI471" s="185" t="s">
        <v>460</v>
      </c>
      <c r="AJ471" s="185"/>
      <c r="AK471" s="185"/>
      <c r="AL471" s="180"/>
      <c r="AM471" s="185" t="s">
        <v>522</v>
      </c>
      <c r="AN471" s="185"/>
      <c r="AO471" s="185"/>
      <c r="AP471" s="180"/>
      <c r="AQ471" s="180" t="s">
        <v>348</v>
      </c>
      <c r="AR471" s="173"/>
      <c r="AS471" s="173"/>
      <c r="AT471" s="174"/>
      <c r="AU471" s="138" t="s">
        <v>253</v>
      </c>
      <c r="AV471" s="138"/>
      <c r="AW471" s="138"/>
      <c r="AX471" s="139"/>
    </row>
    <row r="472" spans="1:50" ht="18.75" hidden="1" customHeight="1" x14ac:dyDescent="0.15">
      <c r="A472" s="1004"/>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349</v>
      </c>
      <c r="AH472" s="176"/>
      <c r="AI472" s="186"/>
      <c r="AJ472" s="186"/>
      <c r="AK472" s="186"/>
      <c r="AL472" s="181"/>
      <c r="AM472" s="186"/>
      <c r="AN472" s="186"/>
      <c r="AO472" s="186"/>
      <c r="AP472" s="181"/>
      <c r="AQ472" s="222"/>
      <c r="AR472" s="140"/>
      <c r="AS472" s="141" t="s">
        <v>349</v>
      </c>
      <c r="AT472" s="176"/>
      <c r="AU472" s="140"/>
      <c r="AV472" s="140"/>
      <c r="AW472" s="141" t="s">
        <v>300</v>
      </c>
      <c r="AX472" s="142"/>
    </row>
    <row r="473" spans="1:50" ht="23.25" hidden="1" customHeight="1" x14ac:dyDescent="0.15">
      <c r="A473" s="1004"/>
      <c r="B473" s="257"/>
      <c r="C473" s="256"/>
      <c r="D473" s="257"/>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27"/>
    </row>
    <row r="474" spans="1:50" ht="23.25" hidden="1" customHeight="1" x14ac:dyDescent="0.15">
      <c r="A474" s="1004"/>
      <c r="B474" s="257"/>
      <c r="C474" s="256"/>
      <c r="D474" s="257"/>
      <c r="E474" s="170"/>
      <c r="F474" s="171"/>
      <c r="G474" s="237"/>
      <c r="H474" s="238"/>
      <c r="I474" s="238"/>
      <c r="J474" s="238"/>
      <c r="K474" s="238"/>
      <c r="L474" s="238"/>
      <c r="M474" s="238"/>
      <c r="N474" s="238"/>
      <c r="O474" s="238"/>
      <c r="P474" s="238"/>
      <c r="Q474" s="238"/>
      <c r="R474" s="238"/>
      <c r="S474" s="238"/>
      <c r="T474" s="238"/>
      <c r="U474" s="238"/>
      <c r="V474" s="238"/>
      <c r="W474" s="238"/>
      <c r="X474" s="239"/>
      <c r="Y474" s="23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27"/>
    </row>
    <row r="475" spans="1:50" ht="23.25" hidden="1" customHeight="1" x14ac:dyDescent="0.15">
      <c r="A475" s="1004"/>
      <c r="B475" s="257"/>
      <c r="C475" s="256"/>
      <c r="D475" s="257"/>
      <c r="E475" s="170"/>
      <c r="F475" s="171"/>
      <c r="G475" s="240"/>
      <c r="H475" s="168"/>
      <c r="I475" s="168"/>
      <c r="J475" s="168"/>
      <c r="K475" s="168"/>
      <c r="L475" s="168"/>
      <c r="M475" s="168"/>
      <c r="N475" s="168"/>
      <c r="O475" s="168"/>
      <c r="P475" s="168"/>
      <c r="Q475" s="168"/>
      <c r="R475" s="168"/>
      <c r="S475" s="168"/>
      <c r="T475" s="168"/>
      <c r="U475" s="168"/>
      <c r="V475" s="168"/>
      <c r="W475" s="168"/>
      <c r="X475" s="241"/>
      <c r="Y475" s="23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27"/>
    </row>
    <row r="476" spans="1:50" ht="18.75" hidden="1" customHeight="1" x14ac:dyDescent="0.15">
      <c r="A476" s="1004"/>
      <c r="B476" s="257"/>
      <c r="C476" s="256"/>
      <c r="D476" s="257"/>
      <c r="E476" s="170" t="s">
        <v>367</v>
      </c>
      <c r="F476" s="171"/>
      <c r="G476" s="172" t="s">
        <v>364</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365</v>
      </c>
      <c r="AF476" s="183"/>
      <c r="AG476" s="183"/>
      <c r="AH476" s="184"/>
      <c r="AI476" s="185" t="s">
        <v>460</v>
      </c>
      <c r="AJ476" s="185"/>
      <c r="AK476" s="185"/>
      <c r="AL476" s="180"/>
      <c r="AM476" s="185" t="s">
        <v>522</v>
      </c>
      <c r="AN476" s="185"/>
      <c r="AO476" s="185"/>
      <c r="AP476" s="180"/>
      <c r="AQ476" s="180" t="s">
        <v>348</v>
      </c>
      <c r="AR476" s="173"/>
      <c r="AS476" s="173"/>
      <c r="AT476" s="174"/>
      <c r="AU476" s="138" t="s">
        <v>253</v>
      </c>
      <c r="AV476" s="138"/>
      <c r="AW476" s="138"/>
      <c r="AX476" s="139"/>
    </row>
    <row r="477" spans="1:50" ht="18.75" hidden="1" customHeight="1" x14ac:dyDescent="0.15">
      <c r="A477" s="1004"/>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349</v>
      </c>
      <c r="AH477" s="176"/>
      <c r="AI477" s="186"/>
      <c r="AJ477" s="186"/>
      <c r="AK477" s="186"/>
      <c r="AL477" s="181"/>
      <c r="AM477" s="186"/>
      <c r="AN477" s="186"/>
      <c r="AO477" s="186"/>
      <c r="AP477" s="181"/>
      <c r="AQ477" s="222"/>
      <c r="AR477" s="140"/>
      <c r="AS477" s="141" t="s">
        <v>349</v>
      </c>
      <c r="AT477" s="176"/>
      <c r="AU477" s="140"/>
      <c r="AV477" s="140"/>
      <c r="AW477" s="141" t="s">
        <v>300</v>
      </c>
      <c r="AX477" s="142"/>
    </row>
    <row r="478" spans="1:50" ht="23.25" hidden="1" customHeight="1" x14ac:dyDescent="0.15">
      <c r="A478" s="1004"/>
      <c r="B478" s="257"/>
      <c r="C478" s="256"/>
      <c r="D478" s="257"/>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27"/>
    </row>
    <row r="479" spans="1:50" ht="23.25" hidden="1" customHeight="1" x14ac:dyDescent="0.15">
      <c r="A479" s="1004"/>
      <c r="B479" s="257"/>
      <c r="C479" s="256"/>
      <c r="D479" s="257"/>
      <c r="E479" s="170"/>
      <c r="F479" s="171"/>
      <c r="G479" s="237"/>
      <c r="H479" s="238"/>
      <c r="I479" s="238"/>
      <c r="J479" s="238"/>
      <c r="K479" s="238"/>
      <c r="L479" s="238"/>
      <c r="M479" s="238"/>
      <c r="N479" s="238"/>
      <c r="O479" s="238"/>
      <c r="P479" s="238"/>
      <c r="Q479" s="238"/>
      <c r="R479" s="238"/>
      <c r="S479" s="238"/>
      <c r="T479" s="238"/>
      <c r="U479" s="238"/>
      <c r="V479" s="238"/>
      <c r="W479" s="238"/>
      <c r="X479" s="239"/>
      <c r="Y479" s="23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27"/>
    </row>
    <row r="480" spans="1:50" ht="23.25" hidden="1" customHeight="1" x14ac:dyDescent="0.15">
      <c r="A480" s="1004"/>
      <c r="B480" s="257"/>
      <c r="C480" s="256"/>
      <c r="D480" s="257"/>
      <c r="E480" s="170"/>
      <c r="F480" s="171"/>
      <c r="G480" s="240"/>
      <c r="H480" s="168"/>
      <c r="I480" s="168"/>
      <c r="J480" s="168"/>
      <c r="K480" s="168"/>
      <c r="L480" s="168"/>
      <c r="M480" s="168"/>
      <c r="N480" s="168"/>
      <c r="O480" s="168"/>
      <c r="P480" s="168"/>
      <c r="Q480" s="168"/>
      <c r="R480" s="168"/>
      <c r="S480" s="168"/>
      <c r="T480" s="168"/>
      <c r="U480" s="168"/>
      <c r="V480" s="168"/>
      <c r="W480" s="168"/>
      <c r="X480" s="241"/>
      <c r="Y480" s="23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27"/>
    </row>
    <row r="481" spans="1:50" ht="23.85" customHeight="1" x14ac:dyDescent="0.15">
      <c r="A481" s="1004"/>
      <c r="B481" s="257"/>
      <c r="C481" s="256"/>
      <c r="D481" s="257"/>
      <c r="E481" s="161" t="s">
        <v>385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7"/>
      <c r="C482" s="256"/>
      <c r="D482" s="257"/>
      <c r="E482" s="164" t="s">
        <v>646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7"/>
      <c r="C484" s="256"/>
      <c r="D484" s="257"/>
      <c r="E484" s="243" t="s">
        <v>347</v>
      </c>
      <c r="F484" s="244"/>
      <c r="G484" s="245" t="s">
        <v>377</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4"/>
      <c r="B485" s="257"/>
      <c r="C485" s="256"/>
      <c r="D485" s="257"/>
      <c r="E485" s="170" t="s">
        <v>366</v>
      </c>
      <c r="F485" s="171"/>
      <c r="G485" s="172" t="s">
        <v>363</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365</v>
      </c>
      <c r="AF485" s="183"/>
      <c r="AG485" s="183"/>
      <c r="AH485" s="184"/>
      <c r="AI485" s="185" t="s">
        <v>460</v>
      </c>
      <c r="AJ485" s="185"/>
      <c r="AK485" s="185"/>
      <c r="AL485" s="180"/>
      <c r="AM485" s="185" t="s">
        <v>522</v>
      </c>
      <c r="AN485" s="185"/>
      <c r="AO485" s="185"/>
      <c r="AP485" s="180"/>
      <c r="AQ485" s="180" t="s">
        <v>348</v>
      </c>
      <c r="AR485" s="173"/>
      <c r="AS485" s="173"/>
      <c r="AT485" s="174"/>
      <c r="AU485" s="138" t="s">
        <v>253</v>
      </c>
      <c r="AV485" s="138"/>
      <c r="AW485" s="138"/>
      <c r="AX485" s="139"/>
    </row>
    <row r="486" spans="1:50" ht="18.75" hidden="1" customHeight="1" x14ac:dyDescent="0.15">
      <c r="A486" s="1004"/>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349</v>
      </c>
      <c r="AH486" s="176"/>
      <c r="AI486" s="186"/>
      <c r="AJ486" s="186"/>
      <c r="AK486" s="186"/>
      <c r="AL486" s="181"/>
      <c r="AM486" s="186"/>
      <c r="AN486" s="186"/>
      <c r="AO486" s="186"/>
      <c r="AP486" s="181"/>
      <c r="AQ486" s="222"/>
      <c r="AR486" s="140"/>
      <c r="AS486" s="141" t="s">
        <v>349</v>
      </c>
      <c r="AT486" s="176"/>
      <c r="AU486" s="140"/>
      <c r="AV486" s="140"/>
      <c r="AW486" s="141" t="s">
        <v>300</v>
      </c>
      <c r="AX486" s="142"/>
    </row>
    <row r="487" spans="1:50" ht="23.25" hidden="1" customHeight="1" x14ac:dyDescent="0.15">
      <c r="A487" s="1004"/>
      <c r="B487" s="257"/>
      <c r="C487" s="256"/>
      <c r="D487" s="257"/>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27"/>
    </row>
    <row r="488" spans="1:50" ht="23.25" hidden="1" customHeight="1" x14ac:dyDescent="0.15">
      <c r="A488" s="1004"/>
      <c r="B488" s="257"/>
      <c r="C488" s="256"/>
      <c r="D488" s="257"/>
      <c r="E488" s="170"/>
      <c r="F488" s="171"/>
      <c r="G488" s="237"/>
      <c r="H488" s="238"/>
      <c r="I488" s="238"/>
      <c r="J488" s="238"/>
      <c r="K488" s="238"/>
      <c r="L488" s="238"/>
      <c r="M488" s="238"/>
      <c r="N488" s="238"/>
      <c r="O488" s="238"/>
      <c r="P488" s="238"/>
      <c r="Q488" s="238"/>
      <c r="R488" s="238"/>
      <c r="S488" s="238"/>
      <c r="T488" s="238"/>
      <c r="U488" s="238"/>
      <c r="V488" s="238"/>
      <c r="W488" s="238"/>
      <c r="X488" s="239"/>
      <c r="Y488" s="23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27"/>
    </row>
    <row r="489" spans="1:50" ht="23.25" hidden="1" customHeight="1" x14ac:dyDescent="0.15">
      <c r="A489" s="1004"/>
      <c r="B489" s="257"/>
      <c r="C489" s="256"/>
      <c r="D489" s="257"/>
      <c r="E489" s="170"/>
      <c r="F489" s="171"/>
      <c r="G489" s="240"/>
      <c r="H489" s="168"/>
      <c r="I489" s="168"/>
      <c r="J489" s="168"/>
      <c r="K489" s="168"/>
      <c r="L489" s="168"/>
      <c r="M489" s="168"/>
      <c r="N489" s="168"/>
      <c r="O489" s="168"/>
      <c r="P489" s="168"/>
      <c r="Q489" s="168"/>
      <c r="R489" s="168"/>
      <c r="S489" s="168"/>
      <c r="T489" s="168"/>
      <c r="U489" s="168"/>
      <c r="V489" s="168"/>
      <c r="W489" s="168"/>
      <c r="X489" s="241"/>
      <c r="Y489" s="23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27"/>
    </row>
    <row r="490" spans="1:50" ht="18.75" hidden="1" customHeight="1" x14ac:dyDescent="0.15">
      <c r="A490" s="1004"/>
      <c r="B490" s="257"/>
      <c r="C490" s="256"/>
      <c r="D490" s="257"/>
      <c r="E490" s="170" t="s">
        <v>366</v>
      </c>
      <c r="F490" s="171"/>
      <c r="G490" s="172" t="s">
        <v>363</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365</v>
      </c>
      <c r="AF490" s="183"/>
      <c r="AG490" s="183"/>
      <c r="AH490" s="184"/>
      <c r="AI490" s="185" t="s">
        <v>460</v>
      </c>
      <c r="AJ490" s="185"/>
      <c r="AK490" s="185"/>
      <c r="AL490" s="180"/>
      <c r="AM490" s="185" t="s">
        <v>522</v>
      </c>
      <c r="AN490" s="185"/>
      <c r="AO490" s="185"/>
      <c r="AP490" s="180"/>
      <c r="AQ490" s="180" t="s">
        <v>348</v>
      </c>
      <c r="AR490" s="173"/>
      <c r="AS490" s="173"/>
      <c r="AT490" s="174"/>
      <c r="AU490" s="138" t="s">
        <v>253</v>
      </c>
      <c r="AV490" s="138"/>
      <c r="AW490" s="138"/>
      <c r="AX490" s="139"/>
    </row>
    <row r="491" spans="1:50" ht="18.75" hidden="1" customHeight="1" x14ac:dyDescent="0.15">
      <c r="A491" s="1004"/>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349</v>
      </c>
      <c r="AH491" s="176"/>
      <c r="AI491" s="186"/>
      <c r="AJ491" s="186"/>
      <c r="AK491" s="186"/>
      <c r="AL491" s="181"/>
      <c r="AM491" s="186"/>
      <c r="AN491" s="186"/>
      <c r="AO491" s="186"/>
      <c r="AP491" s="181"/>
      <c r="AQ491" s="222"/>
      <c r="AR491" s="140"/>
      <c r="AS491" s="141" t="s">
        <v>349</v>
      </c>
      <c r="AT491" s="176"/>
      <c r="AU491" s="140"/>
      <c r="AV491" s="140"/>
      <c r="AW491" s="141" t="s">
        <v>300</v>
      </c>
      <c r="AX491" s="142"/>
    </row>
    <row r="492" spans="1:50" ht="23.25" hidden="1" customHeight="1" x14ac:dyDescent="0.15">
      <c r="A492" s="1004"/>
      <c r="B492" s="257"/>
      <c r="C492" s="256"/>
      <c r="D492" s="257"/>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27"/>
    </row>
    <row r="493" spans="1:50" ht="23.25" hidden="1" customHeight="1" x14ac:dyDescent="0.15">
      <c r="A493" s="1004"/>
      <c r="B493" s="257"/>
      <c r="C493" s="256"/>
      <c r="D493" s="257"/>
      <c r="E493" s="170"/>
      <c r="F493" s="171"/>
      <c r="G493" s="237"/>
      <c r="H493" s="238"/>
      <c r="I493" s="238"/>
      <c r="J493" s="238"/>
      <c r="K493" s="238"/>
      <c r="L493" s="238"/>
      <c r="M493" s="238"/>
      <c r="N493" s="238"/>
      <c r="O493" s="238"/>
      <c r="P493" s="238"/>
      <c r="Q493" s="238"/>
      <c r="R493" s="238"/>
      <c r="S493" s="238"/>
      <c r="T493" s="238"/>
      <c r="U493" s="238"/>
      <c r="V493" s="238"/>
      <c r="W493" s="238"/>
      <c r="X493" s="239"/>
      <c r="Y493" s="23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27"/>
    </row>
    <row r="494" spans="1:50" ht="23.25" hidden="1" customHeight="1" x14ac:dyDescent="0.15">
      <c r="A494" s="1004"/>
      <c r="B494" s="257"/>
      <c r="C494" s="256"/>
      <c r="D494" s="257"/>
      <c r="E494" s="170"/>
      <c r="F494" s="171"/>
      <c r="G494" s="240"/>
      <c r="H494" s="168"/>
      <c r="I494" s="168"/>
      <c r="J494" s="168"/>
      <c r="K494" s="168"/>
      <c r="L494" s="168"/>
      <c r="M494" s="168"/>
      <c r="N494" s="168"/>
      <c r="O494" s="168"/>
      <c r="P494" s="168"/>
      <c r="Q494" s="168"/>
      <c r="R494" s="168"/>
      <c r="S494" s="168"/>
      <c r="T494" s="168"/>
      <c r="U494" s="168"/>
      <c r="V494" s="168"/>
      <c r="W494" s="168"/>
      <c r="X494" s="241"/>
      <c r="Y494" s="23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27"/>
    </row>
    <row r="495" spans="1:50" ht="18.75" hidden="1" customHeight="1" x14ac:dyDescent="0.15">
      <c r="A495" s="1004"/>
      <c r="B495" s="257"/>
      <c r="C495" s="256"/>
      <c r="D495" s="257"/>
      <c r="E495" s="170" t="s">
        <v>366</v>
      </c>
      <c r="F495" s="171"/>
      <c r="G495" s="172" t="s">
        <v>363</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365</v>
      </c>
      <c r="AF495" s="183"/>
      <c r="AG495" s="183"/>
      <c r="AH495" s="184"/>
      <c r="AI495" s="185" t="s">
        <v>460</v>
      </c>
      <c r="AJ495" s="185"/>
      <c r="AK495" s="185"/>
      <c r="AL495" s="180"/>
      <c r="AM495" s="185" t="s">
        <v>522</v>
      </c>
      <c r="AN495" s="185"/>
      <c r="AO495" s="185"/>
      <c r="AP495" s="180"/>
      <c r="AQ495" s="180" t="s">
        <v>348</v>
      </c>
      <c r="AR495" s="173"/>
      <c r="AS495" s="173"/>
      <c r="AT495" s="174"/>
      <c r="AU495" s="138" t="s">
        <v>253</v>
      </c>
      <c r="AV495" s="138"/>
      <c r="AW495" s="138"/>
      <c r="AX495" s="139"/>
    </row>
    <row r="496" spans="1:50" ht="18.75" hidden="1" customHeight="1" x14ac:dyDescent="0.15">
      <c r="A496" s="1004"/>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349</v>
      </c>
      <c r="AH496" s="176"/>
      <c r="AI496" s="186"/>
      <c r="AJ496" s="186"/>
      <c r="AK496" s="186"/>
      <c r="AL496" s="181"/>
      <c r="AM496" s="186"/>
      <c r="AN496" s="186"/>
      <c r="AO496" s="186"/>
      <c r="AP496" s="181"/>
      <c r="AQ496" s="222"/>
      <c r="AR496" s="140"/>
      <c r="AS496" s="141" t="s">
        <v>349</v>
      </c>
      <c r="AT496" s="176"/>
      <c r="AU496" s="140"/>
      <c r="AV496" s="140"/>
      <c r="AW496" s="141" t="s">
        <v>300</v>
      </c>
      <c r="AX496" s="142"/>
    </row>
    <row r="497" spans="1:50" ht="23.25" hidden="1" customHeight="1" x14ac:dyDescent="0.15">
      <c r="A497" s="1004"/>
      <c r="B497" s="257"/>
      <c r="C497" s="256"/>
      <c r="D497" s="257"/>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27"/>
    </row>
    <row r="498" spans="1:50" ht="23.25" hidden="1" customHeight="1" x14ac:dyDescent="0.15">
      <c r="A498" s="1004"/>
      <c r="B498" s="257"/>
      <c r="C498" s="256"/>
      <c r="D498" s="257"/>
      <c r="E498" s="170"/>
      <c r="F498" s="171"/>
      <c r="G498" s="237"/>
      <c r="H498" s="238"/>
      <c r="I498" s="238"/>
      <c r="J498" s="238"/>
      <c r="K498" s="238"/>
      <c r="L498" s="238"/>
      <c r="M498" s="238"/>
      <c r="N498" s="238"/>
      <c r="O498" s="238"/>
      <c r="P498" s="238"/>
      <c r="Q498" s="238"/>
      <c r="R498" s="238"/>
      <c r="S498" s="238"/>
      <c r="T498" s="238"/>
      <c r="U498" s="238"/>
      <c r="V498" s="238"/>
      <c r="W498" s="238"/>
      <c r="X498" s="239"/>
      <c r="Y498" s="23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27"/>
    </row>
    <row r="499" spans="1:50" ht="23.25" hidden="1" customHeight="1" x14ac:dyDescent="0.15">
      <c r="A499" s="1004"/>
      <c r="B499" s="257"/>
      <c r="C499" s="256"/>
      <c r="D499" s="257"/>
      <c r="E499" s="170"/>
      <c r="F499" s="171"/>
      <c r="G499" s="240"/>
      <c r="H499" s="168"/>
      <c r="I499" s="168"/>
      <c r="J499" s="168"/>
      <c r="K499" s="168"/>
      <c r="L499" s="168"/>
      <c r="M499" s="168"/>
      <c r="N499" s="168"/>
      <c r="O499" s="168"/>
      <c r="P499" s="168"/>
      <c r="Q499" s="168"/>
      <c r="R499" s="168"/>
      <c r="S499" s="168"/>
      <c r="T499" s="168"/>
      <c r="U499" s="168"/>
      <c r="V499" s="168"/>
      <c r="W499" s="168"/>
      <c r="X499" s="241"/>
      <c r="Y499" s="23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27"/>
    </row>
    <row r="500" spans="1:50" ht="18.75" hidden="1" customHeight="1" x14ac:dyDescent="0.15">
      <c r="A500" s="1004"/>
      <c r="B500" s="257"/>
      <c r="C500" s="256"/>
      <c r="D500" s="257"/>
      <c r="E500" s="170" t="s">
        <v>366</v>
      </c>
      <c r="F500" s="171"/>
      <c r="G500" s="172" t="s">
        <v>363</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365</v>
      </c>
      <c r="AF500" s="183"/>
      <c r="AG500" s="183"/>
      <c r="AH500" s="184"/>
      <c r="AI500" s="185" t="s">
        <v>460</v>
      </c>
      <c r="AJ500" s="185"/>
      <c r="AK500" s="185"/>
      <c r="AL500" s="180"/>
      <c r="AM500" s="185" t="s">
        <v>522</v>
      </c>
      <c r="AN500" s="185"/>
      <c r="AO500" s="185"/>
      <c r="AP500" s="180"/>
      <c r="AQ500" s="180" t="s">
        <v>348</v>
      </c>
      <c r="AR500" s="173"/>
      <c r="AS500" s="173"/>
      <c r="AT500" s="174"/>
      <c r="AU500" s="138" t="s">
        <v>253</v>
      </c>
      <c r="AV500" s="138"/>
      <c r="AW500" s="138"/>
      <c r="AX500" s="139"/>
    </row>
    <row r="501" spans="1:50" ht="18.75" hidden="1" customHeight="1" x14ac:dyDescent="0.15">
      <c r="A501" s="1004"/>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349</v>
      </c>
      <c r="AH501" s="176"/>
      <c r="AI501" s="186"/>
      <c r="AJ501" s="186"/>
      <c r="AK501" s="186"/>
      <c r="AL501" s="181"/>
      <c r="AM501" s="186"/>
      <c r="AN501" s="186"/>
      <c r="AO501" s="186"/>
      <c r="AP501" s="181"/>
      <c r="AQ501" s="222"/>
      <c r="AR501" s="140"/>
      <c r="AS501" s="141" t="s">
        <v>349</v>
      </c>
      <c r="AT501" s="176"/>
      <c r="AU501" s="140"/>
      <c r="AV501" s="140"/>
      <c r="AW501" s="141" t="s">
        <v>300</v>
      </c>
      <c r="AX501" s="142"/>
    </row>
    <row r="502" spans="1:50" ht="23.25" hidden="1" customHeight="1" x14ac:dyDescent="0.15">
      <c r="A502" s="1004"/>
      <c r="B502" s="257"/>
      <c r="C502" s="256"/>
      <c r="D502" s="257"/>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27"/>
    </row>
    <row r="503" spans="1:50" ht="23.25" hidden="1" customHeight="1" x14ac:dyDescent="0.15">
      <c r="A503" s="1004"/>
      <c r="B503" s="257"/>
      <c r="C503" s="256"/>
      <c r="D503" s="257"/>
      <c r="E503" s="170"/>
      <c r="F503" s="171"/>
      <c r="G503" s="237"/>
      <c r="H503" s="238"/>
      <c r="I503" s="238"/>
      <c r="J503" s="238"/>
      <c r="K503" s="238"/>
      <c r="L503" s="238"/>
      <c r="M503" s="238"/>
      <c r="N503" s="238"/>
      <c r="O503" s="238"/>
      <c r="P503" s="238"/>
      <c r="Q503" s="238"/>
      <c r="R503" s="238"/>
      <c r="S503" s="238"/>
      <c r="T503" s="238"/>
      <c r="U503" s="238"/>
      <c r="V503" s="238"/>
      <c r="W503" s="238"/>
      <c r="X503" s="239"/>
      <c r="Y503" s="23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27"/>
    </row>
    <row r="504" spans="1:50" ht="23.25" hidden="1" customHeight="1" x14ac:dyDescent="0.15">
      <c r="A504" s="1004"/>
      <c r="B504" s="257"/>
      <c r="C504" s="256"/>
      <c r="D504" s="257"/>
      <c r="E504" s="170"/>
      <c r="F504" s="171"/>
      <c r="G504" s="240"/>
      <c r="H504" s="168"/>
      <c r="I504" s="168"/>
      <c r="J504" s="168"/>
      <c r="K504" s="168"/>
      <c r="L504" s="168"/>
      <c r="M504" s="168"/>
      <c r="N504" s="168"/>
      <c r="O504" s="168"/>
      <c r="P504" s="168"/>
      <c r="Q504" s="168"/>
      <c r="R504" s="168"/>
      <c r="S504" s="168"/>
      <c r="T504" s="168"/>
      <c r="U504" s="168"/>
      <c r="V504" s="168"/>
      <c r="W504" s="168"/>
      <c r="X504" s="241"/>
      <c r="Y504" s="23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27"/>
    </row>
    <row r="505" spans="1:50" ht="18.75" hidden="1" customHeight="1" x14ac:dyDescent="0.15">
      <c r="A505" s="1004"/>
      <c r="B505" s="257"/>
      <c r="C505" s="256"/>
      <c r="D505" s="257"/>
      <c r="E505" s="170" t="s">
        <v>366</v>
      </c>
      <c r="F505" s="171"/>
      <c r="G505" s="172" t="s">
        <v>363</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365</v>
      </c>
      <c r="AF505" s="183"/>
      <c r="AG505" s="183"/>
      <c r="AH505" s="184"/>
      <c r="AI505" s="185" t="s">
        <v>460</v>
      </c>
      <c r="AJ505" s="185"/>
      <c r="AK505" s="185"/>
      <c r="AL505" s="180"/>
      <c r="AM505" s="185" t="s">
        <v>522</v>
      </c>
      <c r="AN505" s="185"/>
      <c r="AO505" s="185"/>
      <c r="AP505" s="180"/>
      <c r="AQ505" s="180" t="s">
        <v>348</v>
      </c>
      <c r="AR505" s="173"/>
      <c r="AS505" s="173"/>
      <c r="AT505" s="174"/>
      <c r="AU505" s="138" t="s">
        <v>253</v>
      </c>
      <c r="AV505" s="138"/>
      <c r="AW505" s="138"/>
      <c r="AX505" s="139"/>
    </row>
    <row r="506" spans="1:50" ht="18.75" hidden="1" customHeight="1" x14ac:dyDescent="0.15">
      <c r="A506" s="1004"/>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349</v>
      </c>
      <c r="AH506" s="176"/>
      <c r="AI506" s="186"/>
      <c r="AJ506" s="186"/>
      <c r="AK506" s="186"/>
      <c r="AL506" s="181"/>
      <c r="AM506" s="186"/>
      <c r="AN506" s="186"/>
      <c r="AO506" s="186"/>
      <c r="AP506" s="181"/>
      <c r="AQ506" s="222"/>
      <c r="AR506" s="140"/>
      <c r="AS506" s="141" t="s">
        <v>349</v>
      </c>
      <c r="AT506" s="176"/>
      <c r="AU506" s="140"/>
      <c r="AV506" s="140"/>
      <c r="AW506" s="141" t="s">
        <v>300</v>
      </c>
      <c r="AX506" s="142"/>
    </row>
    <row r="507" spans="1:50" ht="23.25" hidden="1" customHeight="1" x14ac:dyDescent="0.15">
      <c r="A507" s="1004"/>
      <c r="B507" s="257"/>
      <c r="C507" s="256"/>
      <c r="D507" s="257"/>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27"/>
    </row>
    <row r="508" spans="1:50" ht="23.25" hidden="1" customHeight="1" x14ac:dyDescent="0.15">
      <c r="A508" s="1004"/>
      <c r="B508" s="257"/>
      <c r="C508" s="256"/>
      <c r="D508" s="257"/>
      <c r="E508" s="170"/>
      <c r="F508" s="171"/>
      <c r="G508" s="237"/>
      <c r="H508" s="238"/>
      <c r="I508" s="238"/>
      <c r="J508" s="238"/>
      <c r="K508" s="238"/>
      <c r="L508" s="238"/>
      <c r="M508" s="238"/>
      <c r="N508" s="238"/>
      <c r="O508" s="238"/>
      <c r="P508" s="238"/>
      <c r="Q508" s="238"/>
      <c r="R508" s="238"/>
      <c r="S508" s="238"/>
      <c r="T508" s="238"/>
      <c r="U508" s="238"/>
      <c r="V508" s="238"/>
      <c r="W508" s="238"/>
      <c r="X508" s="239"/>
      <c r="Y508" s="23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27"/>
    </row>
    <row r="509" spans="1:50" ht="23.25" hidden="1" customHeight="1" x14ac:dyDescent="0.15">
      <c r="A509" s="1004"/>
      <c r="B509" s="257"/>
      <c r="C509" s="256"/>
      <c r="D509" s="257"/>
      <c r="E509" s="170"/>
      <c r="F509" s="171"/>
      <c r="G509" s="240"/>
      <c r="H509" s="168"/>
      <c r="I509" s="168"/>
      <c r="J509" s="168"/>
      <c r="K509" s="168"/>
      <c r="L509" s="168"/>
      <c r="M509" s="168"/>
      <c r="N509" s="168"/>
      <c r="O509" s="168"/>
      <c r="P509" s="168"/>
      <c r="Q509" s="168"/>
      <c r="R509" s="168"/>
      <c r="S509" s="168"/>
      <c r="T509" s="168"/>
      <c r="U509" s="168"/>
      <c r="V509" s="168"/>
      <c r="W509" s="168"/>
      <c r="X509" s="241"/>
      <c r="Y509" s="23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27"/>
    </row>
    <row r="510" spans="1:50" ht="18.75" hidden="1" customHeight="1" x14ac:dyDescent="0.15">
      <c r="A510" s="1004"/>
      <c r="B510" s="257"/>
      <c r="C510" s="256"/>
      <c r="D510" s="257"/>
      <c r="E510" s="170" t="s">
        <v>367</v>
      </c>
      <c r="F510" s="171"/>
      <c r="G510" s="172" t="s">
        <v>364</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365</v>
      </c>
      <c r="AF510" s="183"/>
      <c r="AG510" s="183"/>
      <c r="AH510" s="184"/>
      <c r="AI510" s="185" t="s">
        <v>460</v>
      </c>
      <c r="AJ510" s="185"/>
      <c r="AK510" s="185"/>
      <c r="AL510" s="180"/>
      <c r="AM510" s="185" t="s">
        <v>522</v>
      </c>
      <c r="AN510" s="185"/>
      <c r="AO510" s="185"/>
      <c r="AP510" s="180"/>
      <c r="AQ510" s="180" t="s">
        <v>348</v>
      </c>
      <c r="AR510" s="173"/>
      <c r="AS510" s="173"/>
      <c r="AT510" s="174"/>
      <c r="AU510" s="138" t="s">
        <v>253</v>
      </c>
      <c r="AV510" s="138"/>
      <c r="AW510" s="138"/>
      <c r="AX510" s="139"/>
    </row>
    <row r="511" spans="1:50" ht="18.75" hidden="1" customHeight="1" x14ac:dyDescent="0.15">
      <c r="A511" s="1004"/>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349</v>
      </c>
      <c r="AH511" s="176"/>
      <c r="AI511" s="186"/>
      <c r="AJ511" s="186"/>
      <c r="AK511" s="186"/>
      <c r="AL511" s="181"/>
      <c r="AM511" s="186"/>
      <c r="AN511" s="186"/>
      <c r="AO511" s="186"/>
      <c r="AP511" s="181"/>
      <c r="AQ511" s="222"/>
      <c r="AR511" s="140"/>
      <c r="AS511" s="141" t="s">
        <v>349</v>
      </c>
      <c r="AT511" s="176"/>
      <c r="AU511" s="140"/>
      <c r="AV511" s="140"/>
      <c r="AW511" s="141" t="s">
        <v>300</v>
      </c>
      <c r="AX511" s="142"/>
    </row>
    <row r="512" spans="1:50" ht="23.25" hidden="1" customHeight="1" x14ac:dyDescent="0.15">
      <c r="A512" s="1004"/>
      <c r="B512" s="257"/>
      <c r="C512" s="256"/>
      <c r="D512" s="257"/>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27"/>
    </row>
    <row r="513" spans="1:50" ht="23.25" hidden="1" customHeight="1" x14ac:dyDescent="0.15">
      <c r="A513" s="1004"/>
      <c r="B513" s="257"/>
      <c r="C513" s="256"/>
      <c r="D513" s="257"/>
      <c r="E513" s="170"/>
      <c r="F513" s="171"/>
      <c r="G513" s="237"/>
      <c r="H513" s="238"/>
      <c r="I513" s="238"/>
      <c r="J513" s="238"/>
      <c r="K513" s="238"/>
      <c r="L513" s="238"/>
      <c r="M513" s="238"/>
      <c r="N513" s="238"/>
      <c r="O513" s="238"/>
      <c r="P513" s="238"/>
      <c r="Q513" s="238"/>
      <c r="R513" s="238"/>
      <c r="S513" s="238"/>
      <c r="T513" s="238"/>
      <c r="U513" s="238"/>
      <c r="V513" s="238"/>
      <c r="W513" s="238"/>
      <c r="X513" s="239"/>
      <c r="Y513" s="23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27"/>
    </row>
    <row r="514" spans="1:50" ht="23.25" hidden="1" customHeight="1" x14ac:dyDescent="0.15">
      <c r="A514" s="1004"/>
      <c r="B514" s="257"/>
      <c r="C514" s="256"/>
      <c r="D514" s="257"/>
      <c r="E514" s="170"/>
      <c r="F514" s="171"/>
      <c r="G514" s="240"/>
      <c r="H514" s="168"/>
      <c r="I514" s="168"/>
      <c r="J514" s="168"/>
      <c r="K514" s="168"/>
      <c r="L514" s="168"/>
      <c r="M514" s="168"/>
      <c r="N514" s="168"/>
      <c r="O514" s="168"/>
      <c r="P514" s="168"/>
      <c r="Q514" s="168"/>
      <c r="R514" s="168"/>
      <c r="S514" s="168"/>
      <c r="T514" s="168"/>
      <c r="U514" s="168"/>
      <c r="V514" s="168"/>
      <c r="W514" s="168"/>
      <c r="X514" s="241"/>
      <c r="Y514" s="23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27"/>
    </row>
    <row r="515" spans="1:50" ht="18.75" hidden="1" customHeight="1" x14ac:dyDescent="0.15">
      <c r="A515" s="1004"/>
      <c r="B515" s="257"/>
      <c r="C515" s="256"/>
      <c r="D515" s="257"/>
      <c r="E515" s="170" t="s">
        <v>367</v>
      </c>
      <c r="F515" s="171"/>
      <c r="G515" s="172" t="s">
        <v>364</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365</v>
      </c>
      <c r="AF515" s="183"/>
      <c r="AG515" s="183"/>
      <c r="AH515" s="184"/>
      <c r="AI515" s="185" t="s">
        <v>460</v>
      </c>
      <c r="AJ515" s="185"/>
      <c r="AK515" s="185"/>
      <c r="AL515" s="180"/>
      <c r="AM515" s="185" t="s">
        <v>522</v>
      </c>
      <c r="AN515" s="185"/>
      <c r="AO515" s="185"/>
      <c r="AP515" s="180"/>
      <c r="AQ515" s="180" t="s">
        <v>348</v>
      </c>
      <c r="AR515" s="173"/>
      <c r="AS515" s="173"/>
      <c r="AT515" s="174"/>
      <c r="AU515" s="138" t="s">
        <v>253</v>
      </c>
      <c r="AV515" s="138"/>
      <c r="AW515" s="138"/>
      <c r="AX515" s="139"/>
    </row>
    <row r="516" spans="1:50" ht="18.75" hidden="1" customHeight="1" x14ac:dyDescent="0.15">
      <c r="A516" s="1004"/>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349</v>
      </c>
      <c r="AH516" s="176"/>
      <c r="AI516" s="186"/>
      <c r="AJ516" s="186"/>
      <c r="AK516" s="186"/>
      <c r="AL516" s="181"/>
      <c r="AM516" s="186"/>
      <c r="AN516" s="186"/>
      <c r="AO516" s="186"/>
      <c r="AP516" s="181"/>
      <c r="AQ516" s="222"/>
      <c r="AR516" s="140"/>
      <c r="AS516" s="141" t="s">
        <v>349</v>
      </c>
      <c r="AT516" s="176"/>
      <c r="AU516" s="140"/>
      <c r="AV516" s="140"/>
      <c r="AW516" s="141" t="s">
        <v>300</v>
      </c>
      <c r="AX516" s="142"/>
    </row>
    <row r="517" spans="1:50" ht="23.25" hidden="1" customHeight="1" x14ac:dyDescent="0.15">
      <c r="A517" s="1004"/>
      <c r="B517" s="257"/>
      <c r="C517" s="256"/>
      <c r="D517" s="257"/>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27"/>
    </row>
    <row r="518" spans="1:50" ht="23.25" hidden="1" customHeight="1" x14ac:dyDescent="0.15">
      <c r="A518" s="1004"/>
      <c r="B518" s="257"/>
      <c r="C518" s="256"/>
      <c r="D518" s="257"/>
      <c r="E518" s="170"/>
      <c r="F518" s="171"/>
      <c r="G518" s="237"/>
      <c r="H518" s="238"/>
      <c r="I518" s="238"/>
      <c r="J518" s="238"/>
      <c r="K518" s="238"/>
      <c r="L518" s="238"/>
      <c r="M518" s="238"/>
      <c r="N518" s="238"/>
      <c r="O518" s="238"/>
      <c r="P518" s="238"/>
      <c r="Q518" s="238"/>
      <c r="R518" s="238"/>
      <c r="S518" s="238"/>
      <c r="T518" s="238"/>
      <c r="U518" s="238"/>
      <c r="V518" s="238"/>
      <c r="W518" s="238"/>
      <c r="X518" s="239"/>
      <c r="Y518" s="23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27"/>
    </row>
    <row r="519" spans="1:50" ht="23.25" hidden="1" customHeight="1" x14ac:dyDescent="0.15">
      <c r="A519" s="1004"/>
      <c r="B519" s="257"/>
      <c r="C519" s="256"/>
      <c r="D519" s="257"/>
      <c r="E519" s="170"/>
      <c r="F519" s="171"/>
      <c r="G519" s="240"/>
      <c r="H519" s="168"/>
      <c r="I519" s="168"/>
      <c r="J519" s="168"/>
      <c r="K519" s="168"/>
      <c r="L519" s="168"/>
      <c r="M519" s="168"/>
      <c r="N519" s="168"/>
      <c r="O519" s="168"/>
      <c r="P519" s="168"/>
      <c r="Q519" s="168"/>
      <c r="R519" s="168"/>
      <c r="S519" s="168"/>
      <c r="T519" s="168"/>
      <c r="U519" s="168"/>
      <c r="V519" s="168"/>
      <c r="W519" s="168"/>
      <c r="X519" s="241"/>
      <c r="Y519" s="23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27"/>
    </row>
    <row r="520" spans="1:50" ht="18.75" hidden="1" customHeight="1" x14ac:dyDescent="0.15">
      <c r="A520" s="1004"/>
      <c r="B520" s="257"/>
      <c r="C520" s="256"/>
      <c r="D520" s="257"/>
      <c r="E520" s="170" t="s">
        <v>367</v>
      </c>
      <c r="F520" s="171"/>
      <c r="G520" s="172" t="s">
        <v>364</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365</v>
      </c>
      <c r="AF520" s="183"/>
      <c r="AG520" s="183"/>
      <c r="AH520" s="184"/>
      <c r="AI520" s="185" t="s">
        <v>460</v>
      </c>
      <c r="AJ520" s="185"/>
      <c r="AK520" s="185"/>
      <c r="AL520" s="180"/>
      <c r="AM520" s="185" t="s">
        <v>522</v>
      </c>
      <c r="AN520" s="185"/>
      <c r="AO520" s="185"/>
      <c r="AP520" s="180"/>
      <c r="AQ520" s="180" t="s">
        <v>348</v>
      </c>
      <c r="AR520" s="173"/>
      <c r="AS520" s="173"/>
      <c r="AT520" s="174"/>
      <c r="AU520" s="138" t="s">
        <v>253</v>
      </c>
      <c r="AV520" s="138"/>
      <c r="AW520" s="138"/>
      <c r="AX520" s="139"/>
    </row>
    <row r="521" spans="1:50" ht="18.75" hidden="1" customHeight="1" x14ac:dyDescent="0.15">
      <c r="A521" s="1004"/>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349</v>
      </c>
      <c r="AH521" s="176"/>
      <c r="AI521" s="186"/>
      <c r="AJ521" s="186"/>
      <c r="AK521" s="186"/>
      <c r="AL521" s="181"/>
      <c r="AM521" s="186"/>
      <c r="AN521" s="186"/>
      <c r="AO521" s="186"/>
      <c r="AP521" s="181"/>
      <c r="AQ521" s="222"/>
      <c r="AR521" s="140"/>
      <c r="AS521" s="141" t="s">
        <v>349</v>
      </c>
      <c r="AT521" s="176"/>
      <c r="AU521" s="140"/>
      <c r="AV521" s="140"/>
      <c r="AW521" s="141" t="s">
        <v>300</v>
      </c>
      <c r="AX521" s="142"/>
    </row>
    <row r="522" spans="1:50" ht="23.25" hidden="1" customHeight="1" x14ac:dyDescent="0.15">
      <c r="A522" s="1004"/>
      <c r="B522" s="257"/>
      <c r="C522" s="256"/>
      <c r="D522" s="257"/>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27"/>
    </row>
    <row r="523" spans="1:50" ht="23.25" hidden="1" customHeight="1" x14ac:dyDescent="0.15">
      <c r="A523" s="1004"/>
      <c r="B523" s="257"/>
      <c r="C523" s="256"/>
      <c r="D523" s="257"/>
      <c r="E523" s="170"/>
      <c r="F523" s="171"/>
      <c r="G523" s="237"/>
      <c r="H523" s="238"/>
      <c r="I523" s="238"/>
      <c r="J523" s="238"/>
      <c r="K523" s="238"/>
      <c r="L523" s="238"/>
      <c r="M523" s="238"/>
      <c r="N523" s="238"/>
      <c r="O523" s="238"/>
      <c r="P523" s="238"/>
      <c r="Q523" s="238"/>
      <c r="R523" s="238"/>
      <c r="S523" s="238"/>
      <c r="T523" s="238"/>
      <c r="U523" s="238"/>
      <c r="V523" s="238"/>
      <c r="W523" s="238"/>
      <c r="X523" s="239"/>
      <c r="Y523" s="23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27"/>
    </row>
    <row r="524" spans="1:50" ht="23.25" hidden="1" customHeight="1" x14ac:dyDescent="0.15">
      <c r="A524" s="1004"/>
      <c r="B524" s="257"/>
      <c r="C524" s="256"/>
      <c r="D524" s="257"/>
      <c r="E524" s="170"/>
      <c r="F524" s="171"/>
      <c r="G524" s="240"/>
      <c r="H524" s="168"/>
      <c r="I524" s="168"/>
      <c r="J524" s="168"/>
      <c r="K524" s="168"/>
      <c r="L524" s="168"/>
      <c r="M524" s="168"/>
      <c r="N524" s="168"/>
      <c r="O524" s="168"/>
      <c r="P524" s="168"/>
      <c r="Q524" s="168"/>
      <c r="R524" s="168"/>
      <c r="S524" s="168"/>
      <c r="T524" s="168"/>
      <c r="U524" s="168"/>
      <c r="V524" s="168"/>
      <c r="W524" s="168"/>
      <c r="X524" s="241"/>
      <c r="Y524" s="23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27"/>
    </row>
    <row r="525" spans="1:50" ht="18.75" hidden="1" customHeight="1" x14ac:dyDescent="0.15">
      <c r="A525" s="1004"/>
      <c r="B525" s="257"/>
      <c r="C525" s="256"/>
      <c r="D525" s="257"/>
      <c r="E525" s="170" t="s">
        <v>367</v>
      </c>
      <c r="F525" s="171"/>
      <c r="G525" s="172" t="s">
        <v>364</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365</v>
      </c>
      <c r="AF525" s="183"/>
      <c r="AG525" s="183"/>
      <c r="AH525" s="184"/>
      <c r="AI525" s="185" t="s">
        <v>460</v>
      </c>
      <c r="AJ525" s="185"/>
      <c r="AK525" s="185"/>
      <c r="AL525" s="180"/>
      <c r="AM525" s="185" t="s">
        <v>522</v>
      </c>
      <c r="AN525" s="185"/>
      <c r="AO525" s="185"/>
      <c r="AP525" s="180"/>
      <c r="AQ525" s="180" t="s">
        <v>348</v>
      </c>
      <c r="AR525" s="173"/>
      <c r="AS525" s="173"/>
      <c r="AT525" s="174"/>
      <c r="AU525" s="138" t="s">
        <v>253</v>
      </c>
      <c r="AV525" s="138"/>
      <c r="AW525" s="138"/>
      <c r="AX525" s="139"/>
    </row>
    <row r="526" spans="1:50" ht="18.75" hidden="1" customHeight="1" x14ac:dyDescent="0.15">
      <c r="A526" s="1004"/>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349</v>
      </c>
      <c r="AH526" s="176"/>
      <c r="AI526" s="186"/>
      <c r="AJ526" s="186"/>
      <c r="AK526" s="186"/>
      <c r="AL526" s="181"/>
      <c r="AM526" s="186"/>
      <c r="AN526" s="186"/>
      <c r="AO526" s="186"/>
      <c r="AP526" s="181"/>
      <c r="AQ526" s="222"/>
      <c r="AR526" s="140"/>
      <c r="AS526" s="141" t="s">
        <v>349</v>
      </c>
      <c r="AT526" s="176"/>
      <c r="AU526" s="140"/>
      <c r="AV526" s="140"/>
      <c r="AW526" s="141" t="s">
        <v>300</v>
      </c>
      <c r="AX526" s="142"/>
    </row>
    <row r="527" spans="1:50" ht="23.25" hidden="1" customHeight="1" x14ac:dyDescent="0.15">
      <c r="A527" s="1004"/>
      <c r="B527" s="257"/>
      <c r="C527" s="256"/>
      <c r="D527" s="257"/>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27"/>
    </row>
    <row r="528" spans="1:50" ht="23.25" hidden="1" customHeight="1" x14ac:dyDescent="0.15">
      <c r="A528" s="1004"/>
      <c r="B528" s="257"/>
      <c r="C528" s="256"/>
      <c r="D528" s="257"/>
      <c r="E528" s="170"/>
      <c r="F528" s="171"/>
      <c r="G528" s="237"/>
      <c r="H528" s="238"/>
      <c r="I528" s="238"/>
      <c r="J528" s="238"/>
      <c r="K528" s="238"/>
      <c r="L528" s="238"/>
      <c r="M528" s="238"/>
      <c r="N528" s="238"/>
      <c r="O528" s="238"/>
      <c r="P528" s="238"/>
      <c r="Q528" s="238"/>
      <c r="R528" s="238"/>
      <c r="S528" s="238"/>
      <c r="T528" s="238"/>
      <c r="U528" s="238"/>
      <c r="V528" s="238"/>
      <c r="W528" s="238"/>
      <c r="X528" s="239"/>
      <c r="Y528" s="23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27"/>
    </row>
    <row r="529" spans="1:50" ht="23.25" hidden="1" customHeight="1" x14ac:dyDescent="0.15">
      <c r="A529" s="1004"/>
      <c r="B529" s="257"/>
      <c r="C529" s="256"/>
      <c r="D529" s="257"/>
      <c r="E529" s="170"/>
      <c r="F529" s="171"/>
      <c r="G529" s="240"/>
      <c r="H529" s="168"/>
      <c r="I529" s="168"/>
      <c r="J529" s="168"/>
      <c r="K529" s="168"/>
      <c r="L529" s="168"/>
      <c r="M529" s="168"/>
      <c r="N529" s="168"/>
      <c r="O529" s="168"/>
      <c r="P529" s="168"/>
      <c r="Q529" s="168"/>
      <c r="R529" s="168"/>
      <c r="S529" s="168"/>
      <c r="T529" s="168"/>
      <c r="U529" s="168"/>
      <c r="V529" s="168"/>
      <c r="W529" s="168"/>
      <c r="X529" s="241"/>
      <c r="Y529" s="23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27"/>
    </row>
    <row r="530" spans="1:50" ht="18.75" hidden="1" customHeight="1" x14ac:dyDescent="0.15">
      <c r="A530" s="1004"/>
      <c r="B530" s="257"/>
      <c r="C530" s="256"/>
      <c r="D530" s="257"/>
      <c r="E530" s="170" t="s">
        <v>367</v>
      </c>
      <c r="F530" s="171"/>
      <c r="G530" s="172" t="s">
        <v>364</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365</v>
      </c>
      <c r="AF530" s="183"/>
      <c r="AG530" s="183"/>
      <c r="AH530" s="184"/>
      <c r="AI530" s="185" t="s">
        <v>460</v>
      </c>
      <c r="AJ530" s="185"/>
      <c r="AK530" s="185"/>
      <c r="AL530" s="180"/>
      <c r="AM530" s="185" t="s">
        <v>522</v>
      </c>
      <c r="AN530" s="185"/>
      <c r="AO530" s="185"/>
      <c r="AP530" s="180"/>
      <c r="AQ530" s="180" t="s">
        <v>348</v>
      </c>
      <c r="AR530" s="173"/>
      <c r="AS530" s="173"/>
      <c r="AT530" s="174"/>
      <c r="AU530" s="138" t="s">
        <v>253</v>
      </c>
      <c r="AV530" s="138"/>
      <c r="AW530" s="138"/>
      <c r="AX530" s="139"/>
    </row>
    <row r="531" spans="1:50" ht="18.75" hidden="1" customHeight="1" x14ac:dyDescent="0.15">
      <c r="A531" s="1004"/>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349</v>
      </c>
      <c r="AH531" s="176"/>
      <c r="AI531" s="186"/>
      <c r="AJ531" s="186"/>
      <c r="AK531" s="186"/>
      <c r="AL531" s="181"/>
      <c r="AM531" s="186"/>
      <c r="AN531" s="186"/>
      <c r="AO531" s="186"/>
      <c r="AP531" s="181"/>
      <c r="AQ531" s="222"/>
      <c r="AR531" s="140"/>
      <c r="AS531" s="141" t="s">
        <v>349</v>
      </c>
      <c r="AT531" s="176"/>
      <c r="AU531" s="140"/>
      <c r="AV531" s="140"/>
      <c r="AW531" s="141" t="s">
        <v>300</v>
      </c>
      <c r="AX531" s="142"/>
    </row>
    <row r="532" spans="1:50" ht="23.25" hidden="1" customHeight="1" x14ac:dyDescent="0.15">
      <c r="A532" s="1004"/>
      <c r="B532" s="257"/>
      <c r="C532" s="256"/>
      <c r="D532" s="257"/>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27"/>
    </row>
    <row r="533" spans="1:50" ht="23.25" hidden="1" customHeight="1" x14ac:dyDescent="0.15">
      <c r="A533" s="1004"/>
      <c r="B533" s="257"/>
      <c r="C533" s="256"/>
      <c r="D533" s="257"/>
      <c r="E533" s="170"/>
      <c r="F533" s="171"/>
      <c r="G533" s="237"/>
      <c r="H533" s="238"/>
      <c r="I533" s="238"/>
      <c r="J533" s="238"/>
      <c r="K533" s="238"/>
      <c r="L533" s="238"/>
      <c r="M533" s="238"/>
      <c r="N533" s="238"/>
      <c r="O533" s="238"/>
      <c r="P533" s="238"/>
      <c r="Q533" s="238"/>
      <c r="R533" s="238"/>
      <c r="S533" s="238"/>
      <c r="T533" s="238"/>
      <c r="U533" s="238"/>
      <c r="V533" s="238"/>
      <c r="W533" s="238"/>
      <c r="X533" s="239"/>
      <c r="Y533" s="23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27"/>
    </row>
    <row r="534" spans="1:50" ht="23.25" hidden="1" customHeight="1" x14ac:dyDescent="0.15">
      <c r="A534" s="1004"/>
      <c r="B534" s="257"/>
      <c r="C534" s="256"/>
      <c r="D534" s="257"/>
      <c r="E534" s="170"/>
      <c r="F534" s="171"/>
      <c r="G534" s="240"/>
      <c r="H534" s="168"/>
      <c r="I534" s="168"/>
      <c r="J534" s="168"/>
      <c r="K534" s="168"/>
      <c r="L534" s="168"/>
      <c r="M534" s="168"/>
      <c r="N534" s="168"/>
      <c r="O534" s="168"/>
      <c r="P534" s="168"/>
      <c r="Q534" s="168"/>
      <c r="R534" s="168"/>
      <c r="S534" s="168"/>
      <c r="T534" s="168"/>
      <c r="U534" s="168"/>
      <c r="V534" s="168"/>
      <c r="W534" s="168"/>
      <c r="X534" s="241"/>
      <c r="Y534" s="23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27"/>
    </row>
    <row r="535" spans="1:50" ht="23.85" hidden="1" customHeight="1" x14ac:dyDescent="0.15">
      <c r="A535" s="1004"/>
      <c r="B535" s="257"/>
      <c r="C535" s="256"/>
      <c r="D535" s="257"/>
      <c r="E535" s="161" t="s">
        <v>385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7"/>
      <c r="C538" s="256"/>
      <c r="D538" s="257"/>
      <c r="E538" s="243" t="s">
        <v>347</v>
      </c>
      <c r="F538" s="244"/>
      <c r="G538" s="245" t="s">
        <v>377</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4"/>
      <c r="B539" s="257"/>
      <c r="C539" s="256"/>
      <c r="D539" s="257"/>
      <c r="E539" s="170" t="s">
        <v>366</v>
      </c>
      <c r="F539" s="171"/>
      <c r="G539" s="172" t="s">
        <v>363</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365</v>
      </c>
      <c r="AF539" s="183"/>
      <c r="AG539" s="183"/>
      <c r="AH539" s="184"/>
      <c r="AI539" s="185" t="s">
        <v>460</v>
      </c>
      <c r="AJ539" s="185"/>
      <c r="AK539" s="185"/>
      <c r="AL539" s="180"/>
      <c r="AM539" s="185" t="s">
        <v>522</v>
      </c>
      <c r="AN539" s="185"/>
      <c r="AO539" s="185"/>
      <c r="AP539" s="180"/>
      <c r="AQ539" s="180" t="s">
        <v>348</v>
      </c>
      <c r="AR539" s="173"/>
      <c r="AS539" s="173"/>
      <c r="AT539" s="174"/>
      <c r="AU539" s="138" t="s">
        <v>253</v>
      </c>
      <c r="AV539" s="138"/>
      <c r="AW539" s="138"/>
      <c r="AX539" s="139"/>
    </row>
    <row r="540" spans="1:50" ht="18.75" hidden="1" customHeight="1" x14ac:dyDescent="0.15">
      <c r="A540" s="1004"/>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349</v>
      </c>
      <c r="AH540" s="176"/>
      <c r="AI540" s="186"/>
      <c r="AJ540" s="186"/>
      <c r="AK540" s="186"/>
      <c r="AL540" s="181"/>
      <c r="AM540" s="186"/>
      <c r="AN540" s="186"/>
      <c r="AO540" s="186"/>
      <c r="AP540" s="181"/>
      <c r="AQ540" s="222"/>
      <c r="AR540" s="140"/>
      <c r="AS540" s="141" t="s">
        <v>349</v>
      </c>
      <c r="AT540" s="176"/>
      <c r="AU540" s="140"/>
      <c r="AV540" s="140"/>
      <c r="AW540" s="141" t="s">
        <v>300</v>
      </c>
      <c r="AX540" s="142"/>
    </row>
    <row r="541" spans="1:50" ht="23.25" hidden="1" customHeight="1" x14ac:dyDescent="0.15">
      <c r="A541" s="1004"/>
      <c r="B541" s="257"/>
      <c r="C541" s="256"/>
      <c r="D541" s="257"/>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27"/>
    </row>
    <row r="542" spans="1:50" ht="23.25" hidden="1" customHeight="1" x14ac:dyDescent="0.15">
      <c r="A542" s="1004"/>
      <c r="B542" s="257"/>
      <c r="C542" s="256"/>
      <c r="D542" s="257"/>
      <c r="E542" s="170"/>
      <c r="F542" s="171"/>
      <c r="G542" s="237"/>
      <c r="H542" s="238"/>
      <c r="I542" s="238"/>
      <c r="J542" s="238"/>
      <c r="K542" s="238"/>
      <c r="L542" s="238"/>
      <c r="M542" s="238"/>
      <c r="N542" s="238"/>
      <c r="O542" s="238"/>
      <c r="P542" s="238"/>
      <c r="Q542" s="238"/>
      <c r="R542" s="238"/>
      <c r="S542" s="238"/>
      <c r="T542" s="238"/>
      <c r="U542" s="238"/>
      <c r="V542" s="238"/>
      <c r="W542" s="238"/>
      <c r="X542" s="239"/>
      <c r="Y542" s="23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27"/>
    </row>
    <row r="543" spans="1:50" ht="23.25" hidden="1" customHeight="1" x14ac:dyDescent="0.15">
      <c r="A543" s="1004"/>
      <c r="B543" s="257"/>
      <c r="C543" s="256"/>
      <c r="D543" s="257"/>
      <c r="E543" s="170"/>
      <c r="F543" s="171"/>
      <c r="G543" s="240"/>
      <c r="H543" s="168"/>
      <c r="I543" s="168"/>
      <c r="J543" s="168"/>
      <c r="K543" s="168"/>
      <c r="L543" s="168"/>
      <c r="M543" s="168"/>
      <c r="N543" s="168"/>
      <c r="O543" s="168"/>
      <c r="P543" s="168"/>
      <c r="Q543" s="168"/>
      <c r="R543" s="168"/>
      <c r="S543" s="168"/>
      <c r="T543" s="168"/>
      <c r="U543" s="168"/>
      <c r="V543" s="168"/>
      <c r="W543" s="168"/>
      <c r="X543" s="241"/>
      <c r="Y543" s="23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27"/>
    </row>
    <row r="544" spans="1:50" ht="18.75" hidden="1" customHeight="1" x14ac:dyDescent="0.15">
      <c r="A544" s="1004"/>
      <c r="B544" s="257"/>
      <c r="C544" s="256"/>
      <c r="D544" s="257"/>
      <c r="E544" s="170" t="s">
        <v>366</v>
      </c>
      <c r="F544" s="171"/>
      <c r="G544" s="172" t="s">
        <v>363</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365</v>
      </c>
      <c r="AF544" s="183"/>
      <c r="AG544" s="183"/>
      <c r="AH544" s="184"/>
      <c r="AI544" s="185" t="s">
        <v>460</v>
      </c>
      <c r="AJ544" s="185"/>
      <c r="AK544" s="185"/>
      <c r="AL544" s="180"/>
      <c r="AM544" s="185" t="s">
        <v>522</v>
      </c>
      <c r="AN544" s="185"/>
      <c r="AO544" s="185"/>
      <c r="AP544" s="180"/>
      <c r="AQ544" s="180" t="s">
        <v>348</v>
      </c>
      <c r="AR544" s="173"/>
      <c r="AS544" s="173"/>
      <c r="AT544" s="174"/>
      <c r="AU544" s="138" t="s">
        <v>253</v>
      </c>
      <c r="AV544" s="138"/>
      <c r="AW544" s="138"/>
      <c r="AX544" s="139"/>
    </row>
    <row r="545" spans="1:50" ht="18.75" hidden="1" customHeight="1" x14ac:dyDescent="0.15">
      <c r="A545" s="1004"/>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349</v>
      </c>
      <c r="AH545" s="176"/>
      <c r="AI545" s="186"/>
      <c r="AJ545" s="186"/>
      <c r="AK545" s="186"/>
      <c r="AL545" s="181"/>
      <c r="AM545" s="186"/>
      <c r="AN545" s="186"/>
      <c r="AO545" s="186"/>
      <c r="AP545" s="181"/>
      <c r="AQ545" s="222"/>
      <c r="AR545" s="140"/>
      <c r="AS545" s="141" t="s">
        <v>349</v>
      </c>
      <c r="AT545" s="176"/>
      <c r="AU545" s="140"/>
      <c r="AV545" s="140"/>
      <c r="AW545" s="141" t="s">
        <v>300</v>
      </c>
      <c r="AX545" s="142"/>
    </row>
    <row r="546" spans="1:50" ht="23.25" hidden="1" customHeight="1" x14ac:dyDescent="0.15">
      <c r="A546" s="1004"/>
      <c r="B546" s="257"/>
      <c r="C546" s="256"/>
      <c r="D546" s="257"/>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27"/>
    </row>
    <row r="547" spans="1:50" ht="23.25" hidden="1" customHeight="1" x14ac:dyDescent="0.15">
      <c r="A547" s="1004"/>
      <c r="B547" s="257"/>
      <c r="C547" s="256"/>
      <c r="D547" s="257"/>
      <c r="E547" s="170"/>
      <c r="F547" s="171"/>
      <c r="G547" s="237"/>
      <c r="H547" s="238"/>
      <c r="I547" s="238"/>
      <c r="J547" s="238"/>
      <c r="K547" s="238"/>
      <c r="L547" s="238"/>
      <c r="M547" s="238"/>
      <c r="N547" s="238"/>
      <c r="O547" s="238"/>
      <c r="P547" s="238"/>
      <c r="Q547" s="238"/>
      <c r="R547" s="238"/>
      <c r="S547" s="238"/>
      <c r="T547" s="238"/>
      <c r="U547" s="238"/>
      <c r="V547" s="238"/>
      <c r="W547" s="238"/>
      <c r="X547" s="239"/>
      <c r="Y547" s="23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27"/>
    </row>
    <row r="548" spans="1:50" ht="23.25" hidden="1" customHeight="1" x14ac:dyDescent="0.15">
      <c r="A548" s="1004"/>
      <c r="B548" s="257"/>
      <c r="C548" s="256"/>
      <c r="D548" s="257"/>
      <c r="E548" s="170"/>
      <c r="F548" s="171"/>
      <c r="G548" s="240"/>
      <c r="H548" s="168"/>
      <c r="I548" s="168"/>
      <c r="J548" s="168"/>
      <c r="K548" s="168"/>
      <c r="L548" s="168"/>
      <c r="M548" s="168"/>
      <c r="N548" s="168"/>
      <c r="O548" s="168"/>
      <c r="P548" s="168"/>
      <c r="Q548" s="168"/>
      <c r="R548" s="168"/>
      <c r="S548" s="168"/>
      <c r="T548" s="168"/>
      <c r="U548" s="168"/>
      <c r="V548" s="168"/>
      <c r="W548" s="168"/>
      <c r="X548" s="241"/>
      <c r="Y548" s="23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27"/>
    </row>
    <row r="549" spans="1:50" ht="18.75" hidden="1" customHeight="1" x14ac:dyDescent="0.15">
      <c r="A549" s="1004"/>
      <c r="B549" s="257"/>
      <c r="C549" s="256"/>
      <c r="D549" s="257"/>
      <c r="E549" s="170" t="s">
        <v>366</v>
      </c>
      <c r="F549" s="171"/>
      <c r="G549" s="172" t="s">
        <v>363</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365</v>
      </c>
      <c r="AF549" s="183"/>
      <c r="AG549" s="183"/>
      <c r="AH549" s="184"/>
      <c r="AI549" s="185" t="s">
        <v>460</v>
      </c>
      <c r="AJ549" s="185"/>
      <c r="AK549" s="185"/>
      <c r="AL549" s="180"/>
      <c r="AM549" s="185" t="s">
        <v>522</v>
      </c>
      <c r="AN549" s="185"/>
      <c r="AO549" s="185"/>
      <c r="AP549" s="180"/>
      <c r="AQ549" s="180" t="s">
        <v>348</v>
      </c>
      <c r="AR549" s="173"/>
      <c r="AS549" s="173"/>
      <c r="AT549" s="174"/>
      <c r="AU549" s="138" t="s">
        <v>253</v>
      </c>
      <c r="AV549" s="138"/>
      <c r="AW549" s="138"/>
      <c r="AX549" s="139"/>
    </row>
    <row r="550" spans="1:50" ht="18.75" hidden="1" customHeight="1" x14ac:dyDescent="0.15">
      <c r="A550" s="1004"/>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349</v>
      </c>
      <c r="AH550" s="176"/>
      <c r="AI550" s="186"/>
      <c r="AJ550" s="186"/>
      <c r="AK550" s="186"/>
      <c r="AL550" s="181"/>
      <c r="AM550" s="186"/>
      <c r="AN550" s="186"/>
      <c r="AO550" s="186"/>
      <c r="AP550" s="181"/>
      <c r="AQ550" s="222"/>
      <c r="AR550" s="140"/>
      <c r="AS550" s="141" t="s">
        <v>349</v>
      </c>
      <c r="AT550" s="176"/>
      <c r="AU550" s="140"/>
      <c r="AV550" s="140"/>
      <c r="AW550" s="141" t="s">
        <v>300</v>
      </c>
      <c r="AX550" s="142"/>
    </row>
    <row r="551" spans="1:50" ht="23.25" hidden="1" customHeight="1" x14ac:dyDescent="0.15">
      <c r="A551" s="1004"/>
      <c r="B551" s="257"/>
      <c r="C551" s="256"/>
      <c r="D551" s="257"/>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27"/>
    </row>
    <row r="552" spans="1:50" ht="23.25" hidden="1" customHeight="1" x14ac:dyDescent="0.15">
      <c r="A552" s="1004"/>
      <c r="B552" s="257"/>
      <c r="C552" s="256"/>
      <c r="D552" s="257"/>
      <c r="E552" s="170"/>
      <c r="F552" s="171"/>
      <c r="G552" s="237"/>
      <c r="H552" s="238"/>
      <c r="I552" s="238"/>
      <c r="J552" s="238"/>
      <c r="K552" s="238"/>
      <c r="L552" s="238"/>
      <c r="M552" s="238"/>
      <c r="N552" s="238"/>
      <c r="O552" s="238"/>
      <c r="P552" s="238"/>
      <c r="Q552" s="238"/>
      <c r="R552" s="238"/>
      <c r="S552" s="238"/>
      <c r="T552" s="238"/>
      <c r="U552" s="238"/>
      <c r="V552" s="238"/>
      <c r="W552" s="238"/>
      <c r="X552" s="239"/>
      <c r="Y552" s="23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27"/>
    </row>
    <row r="553" spans="1:50" ht="23.25" hidden="1" customHeight="1" x14ac:dyDescent="0.15">
      <c r="A553" s="1004"/>
      <c r="B553" s="257"/>
      <c r="C553" s="256"/>
      <c r="D553" s="257"/>
      <c r="E553" s="170"/>
      <c r="F553" s="171"/>
      <c r="G553" s="240"/>
      <c r="H553" s="168"/>
      <c r="I553" s="168"/>
      <c r="J553" s="168"/>
      <c r="K553" s="168"/>
      <c r="L553" s="168"/>
      <c r="M553" s="168"/>
      <c r="N553" s="168"/>
      <c r="O553" s="168"/>
      <c r="P553" s="168"/>
      <c r="Q553" s="168"/>
      <c r="R553" s="168"/>
      <c r="S553" s="168"/>
      <c r="T553" s="168"/>
      <c r="U553" s="168"/>
      <c r="V553" s="168"/>
      <c r="W553" s="168"/>
      <c r="X553" s="241"/>
      <c r="Y553" s="23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27"/>
    </row>
    <row r="554" spans="1:50" ht="18.75" hidden="1" customHeight="1" x14ac:dyDescent="0.15">
      <c r="A554" s="1004"/>
      <c r="B554" s="257"/>
      <c r="C554" s="256"/>
      <c r="D554" s="257"/>
      <c r="E554" s="170" t="s">
        <v>366</v>
      </c>
      <c r="F554" s="171"/>
      <c r="G554" s="172" t="s">
        <v>363</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365</v>
      </c>
      <c r="AF554" s="183"/>
      <c r="AG554" s="183"/>
      <c r="AH554" s="184"/>
      <c r="AI554" s="185" t="s">
        <v>460</v>
      </c>
      <c r="AJ554" s="185"/>
      <c r="AK554" s="185"/>
      <c r="AL554" s="180"/>
      <c r="AM554" s="185" t="s">
        <v>522</v>
      </c>
      <c r="AN554" s="185"/>
      <c r="AO554" s="185"/>
      <c r="AP554" s="180"/>
      <c r="AQ554" s="180" t="s">
        <v>348</v>
      </c>
      <c r="AR554" s="173"/>
      <c r="AS554" s="173"/>
      <c r="AT554" s="174"/>
      <c r="AU554" s="138" t="s">
        <v>253</v>
      </c>
      <c r="AV554" s="138"/>
      <c r="AW554" s="138"/>
      <c r="AX554" s="139"/>
    </row>
    <row r="555" spans="1:50" ht="18.75" hidden="1" customHeight="1" x14ac:dyDescent="0.15">
      <c r="A555" s="1004"/>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349</v>
      </c>
      <c r="AH555" s="176"/>
      <c r="AI555" s="186"/>
      <c r="AJ555" s="186"/>
      <c r="AK555" s="186"/>
      <c r="AL555" s="181"/>
      <c r="AM555" s="186"/>
      <c r="AN555" s="186"/>
      <c r="AO555" s="186"/>
      <c r="AP555" s="181"/>
      <c r="AQ555" s="222"/>
      <c r="AR555" s="140"/>
      <c r="AS555" s="141" t="s">
        <v>349</v>
      </c>
      <c r="AT555" s="176"/>
      <c r="AU555" s="140"/>
      <c r="AV555" s="140"/>
      <c r="AW555" s="141" t="s">
        <v>300</v>
      </c>
      <c r="AX555" s="142"/>
    </row>
    <row r="556" spans="1:50" ht="23.25" hidden="1" customHeight="1" x14ac:dyDescent="0.15">
      <c r="A556" s="1004"/>
      <c r="B556" s="257"/>
      <c r="C556" s="256"/>
      <c r="D556" s="257"/>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27"/>
    </row>
    <row r="557" spans="1:50" ht="23.25" hidden="1" customHeight="1" x14ac:dyDescent="0.15">
      <c r="A557" s="1004"/>
      <c r="B557" s="257"/>
      <c r="C557" s="256"/>
      <c r="D557" s="257"/>
      <c r="E557" s="170"/>
      <c r="F557" s="171"/>
      <c r="G557" s="237"/>
      <c r="H557" s="238"/>
      <c r="I557" s="238"/>
      <c r="J557" s="238"/>
      <c r="K557" s="238"/>
      <c r="L557" s="238"/>
      <c r="M557" s="238"/>
      <c r="N557" s="238"/>
      <c r="O557" s="238"/>
      <c r="P557" s="238"/>
      <c r="Q557" s="238"/>
      <c r="R557" s="238"/>
      <c r="S557" s="238"/>
      <c r="T557" s="238"/>
      <c r="U557" s="238"/>
      <c r="V557" s="238"/>
      <c r="W557" s="238"/>
      <c r="X557" s="239"/>
      <c r="Y557" s="23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27"/>
    </row>
    <row r="558" spans="1:50" ht="23.25" hidden="1" customHeight="1" x14ac:dyDescent="0.15">
      <c r="A558" s="1004"/>
      <c r="B558" s="257"/>
      <c r="C558" s="256"/>
      <c r="D558" s="257"/>
      <c r="E558" s="170"/>
      <c r="F558" s="171"/>
      <c r="G558" s="240"/>
      <c r="H558" s="168"/>
      <c r="I558" s="168"/>
      <c r="J558" s="168"/>
      <c r="K558" s="168"/>
      <c r="L558" s="168"/>
      <c r="M558" s="168"/>
      <c r="N558" s="168"/>
      <c r="O558" s="168"/>
      <c r="P558" s="168"/>
      <c r="Q558" s="168"/>
      <c r="R558" s="168"/>
      <c r="S558" s="168"/>
      <c r="T558" s="168"/>
      <c r="U558" s="168"/>
      <c r="V558" s="168"/>
      <c r="W558" s="168"/>
      <c r="X558" s="241"/>
      <c r="Y558" s="23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27"/>
    </row>
    <row r="559" spans="1:50" ht="18.75" hidden="1" customHeight="1" x14ac:dyDescent="0.15">
      <c r="A559" s="1004"/>
      <c r="B559" s="257"/>
      <c r="C559" s="256"/>
      <c r="D559" s="257"/>
      <c r="E559" s="170" t="s">
        <v>366</v>
      </c>
      <c r="F559" s="171"/>
      <c r="G559" s="172" t="s">
        <v>363</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365</v>
      </c>
      <c r="AF559" s="183"/>
      <c r="AG559" s="183"/>
      <c r="AH559" s="184"/>
      <c r="AI559" s="185" t="s">
        <v>460</v>
      </c>
      <c r="AJ559" s="185"/>
      <c r="AK559" s="185"/>
      <c r="AL559" s="180"/>
      <c r="AM559" s="185" t="s">
        <v>522</v>
      </c>
      <c r="AN559" s="185"/>
      <c r="AO559" s="185"/>
      <c r="AP559" s="180"/>
      <c r="AQ559" s="180" t="s">
        <v>348</v>
      </c>
      <c r="AR559" s="173"/>
      <c r="AS559" s="173"/>
      <c r="AT559" s="174"/>
      <c r="AU559" s="138" t="s">
        <v>253</v>
      </c>
      <c r="AV559" s="138"/>
      <c r="AW559" s="138"/>
      <c r="AX559" s="139"/>
    </row>
    <row r="560" spans="1:50" ht="18.75" hidden="1" customHeight="1" x14ac:dyDescent="0.15">
      <c r="A560" s="1004"/>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349</v>
      </c>
      <c r="AH560" s="176"/>
      <c r="AI560" s="186"/>
      <c r="AJ560" s="186"/>
      <c r="AK560" s="186"/>
      <c r="AL560" s="181"/>
      <c r="AM560" s="186"/>
      <c r="AN560" s="186"/>
      <c r="AO560" s="186"/>
      <c r="AP560" s="181"/>
      <c r="AQ560" s="222"/>
      <c r="AR560" s="140"/>
      <c r="AS560" s="141" t="s">
        <v>349</v>
      </c>
      <c r="AT560" s="176"/>
      <c r="AU560" s="140"/>
      <c r="AV560" s="140"/>
      <c r="AW560" s="141" t="s">
        <v>300</v>
      </c>
      <c r="AX560" s="142"/>
    </row>
    <row r="561" spans="1:50" ht="23.25" hidden="1" customHeight="1" x14ac:dyDescent="0.15">
      <c r="A561" s="1004"/>
      <c r="B561" s="257"/>
      <c r="C561" s="256"/>
      <c r="D561" s="257"/>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27"/>
    </row>
    <row r="562" spans="1:50" ht="23.25" hidden="1" customHeight="1" x14ac:dyDescent="0.15">
      <c r="A562" s="1004"/>
      <c r="B562" s="257"/>
      <c r="C562" s="256"/>
      <c r="D562" s="257"/>
      <c r="E562" s="170"/>
      <c r="F562" s="171"/>
      <c r="G562" s="237"/>
      <c r="H562" s="238"/>
      <c r="I562" s="238"/>
      <c r="J562" s="238"/>
      <c r="K562" s="238"/>
      <c r="L562" s="238"/>
      <c r="M562" s="238"/>
      <c r="N562" s="238"/>
      <c r="O562" s="238"/>
      <c r="P562" s="238"/>
      <c r="Q562" s="238"/>
      <c r="R562" s="238"/>
      <c r="S562" s="238"/>
      <c r="T562" s="238"/>
      <c r="U562" s="238"/>
      <c r="V562" s="238"/>
      <c r="W562" s="238"/>
      <c r="X562" s="239"/>
      <c r="Y562" s="23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27"/>
    </row>
    <row r="563" spans="1:50" ht="23.25" hidden="1" customHeight="1" x14ac:dyDescent="0.15">
      <c r="A563" s="1004"/>
      <c r="B563" s="257"/>
      <c r="C563" s="256"/>
      <c r="D563" s="257"/>
      <c r="E563" s="170"/>
      <c r="F563" s="171"/>
      <c r="G563" s="240"/>
      <c r="H563" s="168"/>
      <c r="I563" s="168"/>
      <c r="J563" s="168"/>
      <c r="K563" s="168"/>
      <c r="L563" s="168"/>
      <c r="M563" s="168"/>
      <c r="N563" s="168"/>
      <c r="O563" s="168"/>
      <c r="P563" s="168"/>
      <c r="Q563" s="168"/>
      <c r="R563" s="168"/>
      <c r="S563" s="168"/>
      <c r="T563" s="168"/>
      <c r="U563" s="168"/>
      <c r="V563" s="168"/>
      <c r="W563" s="168"/>
      <c r="X563" s="241"/>
      <c r="Y563" s="23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27"/>
    </row>
    <row r="564" spans="1:50" ht="18.75" hidden="1" customHeight="1" x14ac:dyDescent="0.15">
      <c r="A564" s="1004"/>
      <c r="B564" s="257"/>
      <c r="C564" s="256"/>
      <c r="D564" s="257"/>
      <c r="E564" s="170" t="s">
        <v>367</v>
      </c>
      <c r="F564" s="171"/>
      <c r="G564" s="172" t="s">
        <v>364</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365</v>
      </c>
      <c r="AF564" s="183"/>
      <c r="AG564" s="183"/>
      <c r="AH564" s="184"/>
      <c r="AI564" s="185" t="s">
        <v>460</v>
      </c>
      <c r="AJ564" s="185"/>
      <c r="AK564" s="185"/>
      <c r="AL564" s="180"/>
      <c r="AM564" s="185" t="s">
        <v>522</v>
      </c>
      <c r="AN564" s="185"/>
      <c r="AO564" s="185"/>
      <c r="AP564" s="180"/>
      <c r="AQ564" s="180" t="s">
        <v>348</v>
      </c>
      <c r="AR564" s="173"/>
      <c r="AS564" s="173"/>
      <c r="AT564" s="174"/>
      <c r="AU564" s="138" t="s">
        <v>253</v>
      </c>
      <c r="AV564" s="138"/>
      <c r="AW564" s="138"/>
      <c r="AX564" s="139"/>
    </row>
    <row r="565" spans="1:50" ht="18.75" hidden="1" customHeight="1" x14ac:dyDescent="0.15">
      <c r="A565" s="1004"/>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349</v>
      </c>
      <c r="AH565" s="176"/>
      <c r="AI565" s="186"/>
      <c r="AJ565" s="186"/>
      <c r="AK565" s="186"/>
      <c r="AL565" s="181"/>
      <c r="AM565" s="186"/>
      <c r="AN565" s="186"/>
      <c r="AO565" s="186"/>
      <c r="AP565" s="181"/>
      <c r="AQ565" s="222"/>
      <c r="AR565" s="140"/>
      <c r="AS565" s="141" t="s">
        <v>349</v>
      </c>
      <c r="AT565" s="176"/>
      <c r="AU565" s="140"/>
      <c r="AV565" s="140"/>
      <c r="AW565" s="141" t="s">
        <v>300</v>
      </c>
      <c r="AX565" s="142"/>
    </row>
    <row r="566" spans="1:50" ht="23.25" hidden="1" customHeight="1" x14ac:dyDescent="0.15">
      <c r="A566" s="1004"/>
      <c r="B566" s="257"/>
      <c r="C566" s="256"/>
      <c r="D566" s="257"/>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27"/>
    </row>
    <row r="567" spans="1:50" ht="23.25" hidden="1" customHeight="1" x14ac:dyDescent="0.15">
      <c r="A567" s="1004"/>
      <c r="B567" s="257"/>
      <c r="C567" s="256"/>
      <c r="D567" s="257"/>
      <c r="E567" s="170"/>
      <c r="F567" s="171"/>
      <c r="G567" s="237"/>
      <c r="H567" s="238"/>
      <c r="I567" s="238"/>
      <c r="J567" s="238"/>
      <c r="K567" s="238"/>
      <c r="L567" s="238"/>
      <c r="M567" s="238"/>
      <c r="N567" s="238"/>
      <c r="O567" s="238"/>
      <c r="P567" s="238"/>
      <c r="Q567" s="238"/>
      <c r="R567" s="238"/>
      <c r="S567" s="238"/>
      <c r="T567" s="238"/>
      <c r="U567" s="238"/>
      <c r="V567" s="238"/>
      <c r="W567" s="238"/>
      <c r="X567" s="239"/>
      <c r="Y567" s="23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27"/>
    </row>
    <row r="568" spans="1:50" ht="23.25" hidden="1" customHeight="1" x14ac:dyDescent="0.15">
      <c r="A568" s="1004"/>
      <c r="B568" s="257"/>
      <c r="C568" s="256"/>
      <c r="D568" s="257"/>
      <c r="E568" s="170"/>
      <c r="F568" s="171"/>
      <c r="G568" s="240"/>
      <c r="H568" s="168"/>
      <c r="I568" s="168"/>
      <c r="J568" s="168"/>
      <c r="K568" s="168"/>
      <c r="L568" s="168"/>
      <c r="M568" s="168"/>
      <c r="N568" s="168"/>
      <c r="O568" s="168"/>
      <c r="P568" s="168"/>
      <c r="Q568" s="168"/>
      <c r="R568" s="168"/>
      <c r="S568" s="168"/>
      <c r="T568" s="168"/>
      <c r="U568" s="168"/>
      <c r="V568" s="168"/>
      <c r="W568" s="168"/>
      <c r="X568" s="241"/>
      <c r="Y568" s="23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27"/>
    </row>
    <row r="569" spans="1:50" ht="18.75" hidden="1" customHeight="1" x14ac:dyDescent="0.15">
      <c r="A569" s="1004"/>
      <c r="B569" s="257"/>
      <c r="C569" s="256"/>
      <c r="D569" s="257"/>
      <c r="E569" s="170" t="s">
        <v>367</v>
      </c>
      <c r="F569" s="171"/>
      <c r="G569" s="172" t="s">
        <v>364</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365</v>
      </c>
      <c r="AF569" s="183"/>
      <c r="AG569" s="183"/>
      <c r="AH569" s="184"/>
      <c r="AI569" s="185" t="s">
        <v>460</v>
      </c>
      <c r="AJ569" s="185"/>
      <c r="AK569" s="185"/>
      <c r="AL569" s="180"/>
      <c r="AM569" s="185" t="s">
        <v>522</v>
      </c>
      <c r="AN569" s="185"/>
      <c r="AO569" s="185"/>
      <c r="AP569" s="180"/>
      <c r="AQ569" s="180" t="s">
        <v>348</v>
      </c>
      <c r="AR569" s="173"/>
      <c r="AS569" s="173"/>
      <c r="AT569" s="174"/>
      <c r="AU569" s="138" t="s">
        <v>253</v>
      </c>
      <c r="AV569" s="138"/>
      <c r="AW569" s="138"/>
      <c r="AX569" s="139"/>
    </row>
    <row r="570" spans="1:50" ht="18.75" hidden="1" customHeight="1" x14ac:dyDescent="0.15">
      <c r="A570" s="1004"/>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349</v>
      </c>
      <c r="AH570" s="176"/>
      <c r="AI570" s="186"/>
      <c r="AJ570" s="186"/>
      <c r="AK570" s="186"/>
      <c r="AL570" s="181"/>
      <c r="AM570" s="186"/>
      <c r="AN570" s="186"/>
      <c r="AO570" s="186"/>
      <c r="AP570" s="181"/>
      <c r="AQ570" s="222"/>
      <c r="AR570" s="140"/>
      <c r="AS570" s="141" t="s">
        <v>349</v>
      </c>
      <c r="AT570" s="176"/>
      <c r="AU570" s="140"/>
      <c r="AV570" s="140"/>
      <c r="AW570" s="141" t="s">
        <v>300</v>
      </c>
      <c r="AX570" s="142"/>
    </row>
    <row r="571" spans="1:50" ht="23.25" hidden="1" customHeight="1" x14ac:dyDescent="0.15">
      <c r="A571" s="1004"/>
      <c r="B571" s="257"/>
      <c r="C571" s="256"/>
      <c r="D571" s="257"/>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27"/>
    </row>
    <row r="572" spans="1:50" ht="23.25" hidden="1" customHeight="1" x14ac:dyDescent="0.15">
      <c r="A572" s="1004"/>
      <c r="B572" s="257"/>
      <c r="C572" s="256"/>
      <c r="D572" s="257"/>
      <c r="E572" s="170"/>
      <c r="F572" s="171"/>
      <c r="G572" s="237"/>
      <c r="H572" s="238"/>
      <c r="I572" s="238"/>
      <c r="J572" s="238"/>
      <c r="K572" s="238"/>
      <c r="L572" s="238"/>
      <c r="M572" s="238"/>
      <c r="N572" s="238"/>
      <c r="O572" s="238"/>
      <c r="P572" s="238"/>
      <c r="Q572" s="238"/>
      <c r="R572" s="238"/>
      <c r="S572" s="238"/>
      <c r="T572" s="238"/>
      <c r="U572" s="238"/>
      <c r="V572" s="238"/>
      <c r="W572" s="238"/>
      <c r="X572" s="239"/>
      <c r="Y572" s="23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27"/>
    </row>
    <row r="573" spans="1:50" ht="23.25" hidden="1" customHeight="1" x14ac:dyDescent="0.15">
      <c r="A573" s="1004"/>
      <c r="B573" s="257"/>
      <c r="C573" s="256"/>
      <c r="D573" s="257"/>
      <c r="E573" s="170"/>
      <c r="F573" s="171"/>
      <c r="G573" s="240"/>
      <c r="H573" s="168"/>
      <c r="I573" s="168"/>
      <c r="J573" s="168"/>
      <c r="K573" s="168"/>
      <c r="L573" s="168"/>
      <c r="M573" s="168"/>
      <c r="N573" s="168"/>
      <c r="O573" s="168"/>
      <c r="P573" s="168"/>
      <c r="Q573" s="168"/>
      <c r="R573" s="168"/>
      <c r="S573" s="168"/>
      <c r="T573" s="168"/>
      <c r="U573" s="168"/>
      <c r="V573" s="168"/>
      <c r="W573" s="168"/>
      <c r="X573" s="241"/>
      <c r="Y573" s="23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27"/>
    </row>
    <row r="574" spans="1:50" ht="18.75" hidden="1" customHeight="1" x14ac:dyDescent="0.15">
      <c r="A574" s="1004"/>
      <c r="B574" s="257"/>
      <c r="C574" s="256"/>
      <c r="D574" s="257"/>
      <c r="E574" s="170" t="s">
        <v>367</v>
      </c>
      <c r="F574" s="171"/>
      <c r="G574" s="172" t="s">
        <v>364</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365</v>
      </c>
      <c r="AF574" s="183"/>
      <c r="AG574" s="183"/>
      <c r="AH574" s="184"/>
      <c r="AI574" s="185" t="s">
        <v>460</v>
      </c>
      <c r="AJ574" s="185"/>
      <c r="AK574" s="185"/>
      <c r="AL574" s="180"/>
      <c r="AM574" s="185" t="s">
        <v>522</v>
      </c>
      <c r="AN574" s="185"/>
      <c r="AO574" s="185"/>
      <c r="AP574" s="180"/>
      <c r="AQ574" s="180" t="s">
        <v>348</v>
      </c>
      <c r="AR574" s="173"/>
      <c r="AS574" s="173"/>
      <c r="AT574" s="174"/>
      <c r="AU574" s="138" t="s">
        <v>253</v>
      </c>
      <c r="AV574" s="138"/>
      <c r="AW574" s="138"/>
      <c r="AX574" s="139"/>
    </row>
    <row r="575" spans="1:50" ht="18.75" hidden="1" customHeight="1" x14ac:dyDescent="0.15">
      <c r="A575" s="1004"/>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349</v>
      </c>
      <c r="AH575" s="176"/>
      <c r="AI575" s="186"/>
      <c r="AJ575" s="186"/>
      <c r="AK575" s="186"/>
      <c r="AL575" s="181"/>
      <c r="AM575" s="186"/>
      <c r="AN575" s="186"/>
      <c r="AO575" s="186"/>
      <c r="AP575" s="181"/>
      <c r="AQ575" s="222"/>
      <c r="AR575" s="140"/>
      <c r="AS575" s="141" t="s">
        <v>349</v>
      </c>
      <c r="AT575" s="176"/>
      <c r="AU575" s="140"/>
      <c r="AV575" s="140"/>
      <c r="AW575" s="141" t="s">
        <v>300</v>
      </c>
      <c r="AX575" s="142"/>
    </row>
    <row r="576" spans="1:50" ht="23.25" hidden="1" customHeight="1" x14ac:dyDescent="0.15">
      <c r="A576" s="1004"/>
      <c r="B576" s="257"/>
      <c r="C576" s="256"/>
      <c r="D576" s="257"/>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27"/>
    </row>
    <row r="577" spans="1:50" ht="23.25" hidden="1" customHeight="1" x14ac:dyDescent="0.15">
      <c r="A577" s="1004"/>
      <c r="B577" s="257"/>
      <c r="C577" s="256"/>
      <c r="D577" s="257"/>
      <c r="E577" s="170"/>
      <c r="F577" s="171"/>
      <c r="G577" s="237"/>
      <c r="H577" s="238"/>
      <c r="I577" s="238"/>
      <c r="J577" s="238"/>
      <c r="K577" s="238"/>
      <c r="L577" s="238"/>
      <c r="M577" s="238"/>
      <c r="N577" s="238"/>
      <c r="O577" s="238"/>
      <c r="P577" s="238"/>
      <c r="Q577" s="238"/>
      <c r="R577" s="238"/>
      <c r="S577" s="238"/>
      <c r="T577" s="238"/>
      <c r="U577" s="238"/>
      <c r="V577" s="238"/>
      <c r="W577" s="238"/>
      <c r="X577" s="239"/>
      <c r="Y577" s="23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27"/>
    </row>
    <row r="578" spans="1:50" ht="23.25" hidden="1" customHeight="1" x14ac:dyDescent="0.15">
      <c r="A578" s="1004"/>
      <c r="B578" s="257"/>
      <c r="C578" s="256"/>
      <c r="D578" s="257"/>
      <c r="E578" s="170"/>
      <c r="F578" s="171"/>
      <c r="G578" s="240"/>
      <c r="H578" s="168"/>
      <c r="I578" s="168"/>
      <c r="J578" s="168"/>
      <c r="K578" s="168"/>
      <c r="L578" s="168"/>
      <c r="M578" s="168"/>
      <c r="N578" s="168"/>
      <c r="O578" s="168"/>
      <c r="P578" s="168"/>
      <c r="Q578" s="168"/>
      <c r="R578" s="168"/>
      <c r="S578" s="168"/>
      <c r="T578" s="168"/>
      <c r="U578" s="168"/>
      <c r="V578" s="168"/>
      <c r="W578" s="168"/>
      <c r="X578" s="241"/>
      <c r="Y578" s="23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27"/>
    </row>
    <row r="579" spans="1:50" ht="18.75" hidden="1" customHeight="1" x14ac:dyDescent="0.15">
      <c r="A579" s="1004"/>
      <c r="B579" s="257"/>
      <c r="C579" s="256"/>
      <c r="D579" s="257"/>
      <c r="E579" s="170" t="s">
        <v>367</v>
      </c>
      <c r="F579" s="171"/>
      <c r="G579" s="172" t="s">
        <v>364</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365</v>
      </c>
      <c r="AF579" s="183"/>
      <c r="AG579" s="183"/>
      <c r="AH579" s="184"/>
      <c r="AI579" s="185" t="s">
        <v>460</v>
      </c>
      <c r="AJ579" s="185"/>
      <c r="AK579" s="185"/>
      <c r="AL579" s="180"/>
      <c r="AM579" s="185" t="s">
        <v>522</v>
      </c>
      <c r="AN579" s="185"/>
      <c r="AO579" s="185"/>
      <c r="AP579" s="180"/>
      <c r="AQ579" s="180" t="s">
        <v>348</v>
      </c>
      <c r="AR579" s="173"/>
      <c r="AS579" s="173"/>
      <c r="AT579" s="174"/>
      <c r="AU579" s="138" t="s">
        <v>253</v>
      </c>
      <c r="AV579" s="138"/>
      <c r="AW579" s="138"/>
      <c r="AX579" s="139"/>
    </row>
    <row r="580" spans="1:50" ht="18.75" hidden="1" customHeight="1" x14ac:dyDescent="0.15">
      <c r="A580" s="1004"/>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349</v>
      </c>
      <c r="AH580" s="176"/>
      <c r="AI580" s="186"/>
      <c r="AJ580" s="186"/>
      <c r="AK580" s="186"/>
      <c r="AL580" s="181"/>
      <c r="AM580" s="186"/>
      <c r="AN580" s="186"/>
      <c r="AO580" s="186"/>
      <c r="AP580" s="181"/>
      <c r="AQ580" s="222"/>
      <c r="AR580" s="140"/>
      <c r="AS580" s="141" t="s">
        <v>349</v>
      </c>
      <c r="AT580" s="176"/>
      <c r="AU580" s="140"/>
      <c r="AV580" s="140"/>
      <c r="AW580" s="141" t="s">
        <v>300</v>
      </c>
      <c r="AX580" s="142"/>
    </row>
    <row r="581" spans="1:50" ht="23.25" hidden="1" customHeight="1" x14ac:dyDescent="0.15">
      <c r="A581" s="1004"/>
      <c r="B581" s="257"/>
      <c r="C581" s="256"/>
      <c r="D581" s="257"/>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27"/>
    </row>
    <row r="582" spans="1:50" ht="23.25" hidden="1" customHeight="1" x14ac:dyDescent="0.15">
      <c r="A582" s="1004"/>
      <c r="B582" s="257"/>
      <c r="C582" s="256"/>
      <c r="D582" s="257"/>
      <c r="E582" s="170"/>
      <c r="F582" s="171"/>
      <c r="G582" s="237"/>
      <c r="H582" s="238"/>
      <c r="I582" s="238"/>
      <c r="J582" s="238"/>
      <c r="K582" s="238"/>
      <c r="L582" s="238"/>
      <c r="M582" s="238"/>
      <c r="N582" s="238"/>
      <c r="O582" s="238"/>
      <c r="P582" s="238"/>
      <c r="Q582" s="238"/>
      <c r="R582" s="238"/>
      <c r="S582" s="238"/>
      <c r="T582" s="238"/>
      <c r="U582" s="238"/>
      <c r="V582" s="238"/>
      <c r="W582" s="238"/>
      <c r="X582" s="239"/>
      <c r="Y582" s="23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27"/>
    </row>
    <row r="583" spans="1:50" ht="23.25" hidden="1" customHeight="1" x14ac:dyDescent="0.15">
      <c r="A583" s="1004"/>
      <c r="B583" s="257"/>
      <c r="C583" s="256"/>
      <c r="D583" s="257"/>
      <c r="E583" s="170"/>
      <c r="F583" s="171"/>
      <c r="G583" s="240"/>
      <c r="H583" s="168"/>
      <c r="I583" s="168"/>
      <c r="J583" s="168"/>
      <c r="K583" s="168"/>
      <c r="L583" s="168"/>
      <c r="M583" s="168"/>
      <c r="N583" s="168"/>
      <c r="O583" s="168"/>
      <c r="P583" s="168"/>
      <c r="Q583" s="168"/>
      <c r="R583" s="168"/>
      <c r="S583" s="168"/>
      <c r="T583" s="168"/>
      <c r="U583" s="168"/>
      <c r="V583" s="168"/>
      <c r="W583" s="168"/>
      <c r="X583" s="241"/>
      <c r="Y583" s="23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27"/>
    </row>
    <row r="584" spans="1:50" ht="18.75" hidden="1" customHeight="1" x14ac:dyDescent="0.15">
      <c r="A584" s="1004"/>
      <c r="B584" s="257"/>
      <c r="C584" s="256"/>
      <c r="D584" s="257"/>
      <c r="E584" s="170" t="s">
        <v>367</v>
      </c>
      <c r="F584" s="171"/>
      <c r="G584" s="172" t="s">
        <v>364</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365</v>
      </c>
      <c r="AF584" s="183"/>
      <c r="AG584" s="183"/>
      <c r="AH584" s="184"/>
      <c r="AI584" s="185" t="s">
        <v>460</v>
      </c>
      <c r="AJ584" s="185"/>
      <c r="AK584" s="185"/>
      <c r="AL584" s="180"/>
      <c r="AM584" s="185" t="s">
        <v>522</v>
      </c>
      <c r="AN584" s="185"/>
      <c r="AO584" s="185"/>
      <c r="AP584" s="180"/>
      <c r="AQ584" s="180" t="s">
        <v>348</v>
      </c>
      <c r="AR584" s="173"/>
      <c r="AS584" s="173"/>
      <c r="AT584" s="174"/>
      <c r="AU584" s="138" t="s">
        <v>253</v>
      </c>
      <c r="AV584" s="138"/>
      <c r="AW584" s="138"/>
      <c r="AX584" s="139"/>
    </row>
    <row r="585" spans="1:50" ht="18.75" hidden="1" customHeight="1" x14ac:dyDescent="0.15">
      <c r="A585" s="1004"/>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349</v>
      </c>
      <c r="AH585" s="176"/>
      <c r="AI585" s="186"/>
      <c r="AJ585" s="186"/>
      <c r="AK585" s="186"/>
      <c r="AL585" s="181"/>
      <c r="AM585" s="186"/>
      <c r="AN585" s="186"/>
      <c r="AO585" s="186"/>
      <c r="AP585" s="181"/>
      <c r="AQ585" s="222"/>
      <c r="AR585" s="140"/>
      <c r="AS585" s="141" t="s">
        <v>349</v>
      </c>
      <c r="AT585" s="176"/>
      <c r="AU585" s="140"/>
      <c r="AV585" s="140"/>
      <c r="AW585" s="141" t="s">
        <v>300</v>
      </c>
      <c r="AX585" s="142"/>
    </row>
    <row r="586" spans="1:50" ht="23.25" hidden="1" customHeight="1" x14ac:dyDescent="0.15">
      <c r="A586" s="1004"/>
      <c r="B586" s="257"/>
      <c r="C586" s="256"/>
      <c r="D586" s="257"/>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27"/>
    </row>
    <row r="587" spans="1:50" ht="23.25" hidden="1" customHeight="1" x14ac:dyDescent="0.15">
      <c r="A587" s="1004"/>
      <c r="B587" s="257"/>
      <c r="C587" s="256"/>
      <c r="D587" s="257"/>
      <c r="E587" s="170"/>
      <c r="F587" s="171"/>
      <c r="G587" s="237"/>
      <c r="H587" s="238"/>
      <c r="I587" s="238"/>
      <c r="J587" s="238"/>
      <c r="K587" s="238"/>
      <c r="L587" s="238"/>
      <c r="M587" s="238"/>
      <c r="N587" s="238"/>
      <c r="O587" s="238"/>
      <c r="P587" s="238"/>
      <c r="Q587" s="238"/>
      <c r="R587" s="238"/>
      <c r="S587" s="238"/>
      <c r="T587" s="238"/>
      <c r="U587" s="238"/>
      <c r="V587" s="238"/>
      <c r="W587" s="238"/>
      <c r="X587" s="239"/>
      <c r="Y587" s="23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27"/>
    </row>
    <row r="588" spans="1:50" ht="23.25" hidden="1" customHeight="1" x14ac:dyDescent="0.15">
      <c r="A588" s="1004"/>
      <c r="B588" s="257"/>
      <c r="C588" s="256"/>
      <c r="D588" s="257"/>
      <c r="E588" s="170"/>
      <c r="F588" s="171"/>
      <c r="G588" s="240"/>
      <c r="H588" s="168"/>
      <c r="I588" s="168"/>
      <c r="J588" s="168"/>
      <c r="K588" s="168"/>
      <c r="L588" s="168"/>
      <c r="M588" s="168"/>
      <c r="N588" s="168"/>
      <c r="O588" s="168"/>
      <c r="P588" s="168"/>
      <c r="Q588" s="168"/>
      <c r="R588" s="168"/>
      <c r="S588" s="168"/>
      <c r="T588" s="168"/>
      <c r="U588" s="168"/>
      <c r="V588" s="168"/>
      <c r="W588" s="168"/>
      <c r="X588" s="241"/>
      <c r="Y588" s="23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27"/>
    </row>
    <row r="589" spans="1:50" ht="23.85" hidden="1" customHeight="1" x14ac:dyDescent="0.15">
      <c r="A589" s="1004"/>
      <c r="B589" s="257"/>
      <c r="C589" s="256"/>
      <c r="D589" s="257"/>
      <c r="E589" s="161" t="s">
        <v>385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7"/>
      <c r="C592" s="256"/>
      <c r="D592" s="257"/>
      <c r="E592" s="243" t="s">
        <v>347</v>
      </c>
      <c r="F592" s="244"/>
      <c r="G592" s="245" t="s">
        <v>377</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4"/>
      <c r="B593" s="257"/>
      <c r="C593" s="256"/>
      <c r="D593" s="257"/>
      <c r="E593" s="170" t="s">
        <v>366</v>
      </c>
      <c r="F593" s="171"/>
      <c r="G593" s="172" t="s">
        <v>363</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365</v>
      </c>
      <c r="AF593" s="183"/>
      <c r="AG593" s="183"/>
      <c r="AH593" s="184"/>
      <c r="AI593" s="185" t="s">
        <v>460</v>
      </c>
      <c r="AJ593" s="185"/>
      <c r="AK593" s="185"/>
      <c r="AL593" s="180"/>
      <c r="AM593" s="185" t="s">
        <v>522</v>
      </c>
      <c r="AN593" s="185"/>
      <c r="AO593" s="185"/>
      <c r="AP593" s="180"/>
      <c r="AQ593" s="180" t="s">
        <v>348</v>
      </c>
      <c r="AR593" s="173"/>
      <c r="AS593" s="173"/>
      <c r="AT593" s="174"/>
      <c r="AU593" s="138" t="s">
        <v>253</v>
      </c>
      <c r="AV593" s="138"/>
      <c r="AW593" s="138"/>
      <c r="AX593" s="139"/>
    </row>
    <row r="594" spans="1:50" ht="18.75" hidden="1" customHeight="1" x14ac:dyDescent="0.15">
      <c r="A594" s="1004"/>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349</v>
      </c>
      <c r="AH594" s="176"/>
      <c r="AI594" s="186"/>
      <c r="AJ594" s="186"/>
      <c r="AK594" s="186"/>
      <c r="AL594" s="181"/>
      <c r="AM594" s="186"/>
      <c r="AN594" s="186"/>
      <c r="AO594" s="186"/>
      <c r="AP594" s="181"/>
      <c r="AQ594" s="222"/>
      <c r="AR594" s="140"/>
      <c r="AS594" s="141" t="s">
        <v>349</v>
      </c>
      <c r="AT594" s="176"/>
      <c r="AU594" s="140"/>
      <c r="AV594" s="140"/>
      <c r="AW594" s="141" t="s">
        <v>300</v>
      </c>
      <c r="AX594" s="142"/>
    </row>
    <row r="595" spans="1:50" ht="23.25" hidden="1" customHeight="1" x14ac:dyDescent="0.15">
      <c r="A595" s="1004"/>
      <c r="B595" s="257"/>
      <c r="C595" s="256"/>
      <c r="D595" s="257"/>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27"/>
    </row>
    <row r="596" spans="1:50" ht="23.25" hidden="1" customHeight="1" x14ac:dyDescent="0.15">
      <c r="A596" s="1004"/>
      <c r="B596" s="257"/>
      <c r="C596" s="256"/>
      <c r="D596" s="257"/>
      <c r="E596" s="170"/>
      <c r="F596" s="171"/>
      <c r="G596" s="237"/>
      <c r="H596" s="238"/>
      <c r="I596" s="238"/>
      <c r="J596" s="238"/>
      <c r="K596" s="238"/>
      <c r="L596" s="238"/>
      <c r="M596" s="238"/>
      <c r="N596" s="238"/>
      <c r="O596" s="238"/>
      <c r="P596" s="238"/>
      <c r="Q596" s="238"/>
      <c r="R596" s="238"/>
      <c r="S596" s="238"/>
      <c r="T596" s="238"/>
      <c r="U596" s="238"/>
      <c r="V596" s="238"/>
      <c r="W596" s="238"/>
      <c r="X596" s="239"/>
      <c r="Y596" s="23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27"/>
    </row>
    <row r="597" spans="1:50" ht="23.25" hidden="1" customHeight="1" x14ac:dyDescent="0.15">
      <c r="A597" s="1004"/>
      <c r="B597" s="257"/>
      <c r="C597" s="256"/>
      <c r="D597" s="257"/>
      <c r="E597" s="170"/>
      <c r="F597" s="171"/>
      <c r="G597" s="240"/>
      <c r="H597" s="168"/>
      <c r="I597" s="168"/>
      <c r="J597" s="168"/>
      <c r="K597" s="168"/>
      <c r="L597" s="168"/>
      <c r="M597" s="168"/>
      <c r="N597" s="168"/>
      <c r="O597" s="168"/>
      <c r="P597" s="168"/>
      <c r="Q597" s="168"/>
      <c r="R597" s="168"/>
      <c r="S597" s="168"/>
      <c r="T597" s="168"/>
      <c r="U597" s="168"/>
      <c r="V597" s="168"/>
      <c r="W597" s="168"/>
      <c r="X597" s="241"/>
      <c r="Y597" s="23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27"/>
    </row>
    <row r="598" spans="1:50" ht="18.75" hidden="1" customHeight="1" x14ac:dyDescent="0.15">
      <c r="A598" s="1004"/>
      <c r="B598" s="257"/>
      <c r="C598" s="256"/>
      <c r="D598" s="257"/>
      <c r="E598" s="170" t="s">
        <v>366</v>
      </c>
      <c r="F598" s="171"/>
      <c r="G598" s="172" t="s">
        <v>363</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365</v>
      </c>
      <c r="AF598" s="183"/>
      <c r="AG598" s="183"/>
      <c r="AH598" s="184"/>
      <c r="AI598" s="185" t="s">
        <v>460</v>
      </c>
      <c r="AJ598" s="185"/>
      <c r="AK598" s="185"/>
      <c r="AL598" s="180"/>
      <c r="AM598" s="185" t="s">
        <v>522</v>
      </c>
      <c r="AN598" s="185"/>
      <c r="AO598" s="185"/>
      <c r="AP598" s="180"/>
      <c r="AQ598" s="180" t="s">
        <v>348</v>
      </c>
      <c r="AR598" s="173"/>
      <c r="AS598" s="173"/>
      <c r="AT598" s="174"/>
      <c r="AU598" s="138" t="s">
        <v>253</v>
      </c>
      <c r="AV598" s="138"/>
      <c r="AW598" s="138"/>
      <c r="AX598" s="139"/>
    </row>
    <row r="599" spans="1:50" ht="18.75" hidden="1" customHeight="1" x14ac:dyDescent="0.15">
      <c r="A599" s="1004"/>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349</v>
      </c>
      <c r="AH599" s="176"/>
      <c r="AI599" s="186"/>
      <c r="AJ599" s="186"/>
      <c r="AK599" s="186"/>
      <c r="AL599" s="181"/>
      <c r="AM599" s="186"/>
      <c r="AN599" s="186"/>
      <c r="AO599" s="186"/>
      <c r="AP599" s="181"/>
      <c r="AQ599" s="222"/>
      <c r="AR599" s="140"/>
      <c r="AS599" s="141" t="s">
        <v>349</v>
      </c>
      <c r="AT599" s="176"/>
      <c r="AU599" s="140"/>
      <c r="AV599" s="140"/>
      <c r="AW599" s="141" t="s">
        <v>300</v>
      </c>
      <c r="AX599" s="142"/>
    </row>
    <row r="600" spans="1:50" ht="23.25" hidden="1" customHeight="1" x14ac:dyDescent="0.15">
      <c r="A600" s="1004"/>
      <c r="B600" s="257"/>
      <c r="C600" s="256"/>
      <c r="D600" s="257"/>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27"/>
    </row>
    <row r="601" spans="1:50" ht="23.25" hidden="1" customHeight="1" x14ac:dyDescent="0.15">
      <c r="A601" s="1004"/>
      <c r="B601" s="257"/>
      <c r="C601" s="256"/>
      <c r="D601" s="257"/>
      <c r="E601" s="170"/>
      <c r="F601" s="171"/>
      <c r="G601" s="237"/>
      <c r="H601" s="238"/>
      <c r="I601" s="238"/>
      <c r="J601" s="238"/>
      <c r="K601" s="238"/>
      <c r="L601" s="238"/>
      <c r="M601" s="238"/>
      <c r="N601" s="238"/>
      <c r="O601" s="238"/>
      <c r="P601" s="238"/>
      <c r="Q601" s="238"/>
      <c r="R601" s="238"/>
      <c r="S601" s="238"/>
      <c r="T601" s="238"/>
      <c r="U601" s="238"/>
      <c r="V601" s="238"/>
      <c r="W601" s="238"/>
      <c r="X601" s="239"/>
      <c r="Y601" s="23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27"/>
    </row>
    <row r="602" spans="1:50" ht="23.25" hidden="1" customHeight="1" x14ac:dyDescent="0.15">
      <c r="A602" s="1004"/>
      <c r="B602" s="257"/>
      <c r="C602" s="256"/>
      <c r="D602" s="257"/>
      <c r="E602" s="170"/>
      <c r="F602" s="171"/>
      <c r="G602" s="240"/>
      <c r="H602" s="168"/>
      <c r="I602" s="168"/>
      <c r="J602" s="168"/>
      <c r="K602" s="168"/>
      <c r="L602" s="168"/>
      <c r="M602" s="168"/>
      <c r="N602" s="168"/>
      <c r="O602" s="168"/>
      <c r="P602" s="168"/>
      <c r="Q602" s="168"/>
      <c r="R602" s="168"/>
      <c r="S602" s="168"/>
      <c r="T602" s="168"/>
      <c r="U602" s="168"/>
      <c r="V602" s="168"/>
      <c r="W602" s="168"/>
      <c r="X602" s="241"/>
      <c r="Y602" s="23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27"/>
    </row>
    <row r="603" spans="1:50" ht="18.75" hidden="1" customHeight="1" x14ac:dyDescent="0.15">
      <c r="A603" s="1004"/>
      <c r="B603" s="257"/>
      <c r="C603" s="256"/>
      <c r="D603" s="257"/>
      <c r="E603" s="170" t="s">
        <v>366</v>
      </c>
      <c r="F603" s="171"/>
      <c r="G603" s="172" t="s">
        <v>363</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365</v>
      </c>
      <c r="AF603" s="183"/>
      <c r="AG603" s="183"/>
      <c r="AH603" s="184"/>
      <c r="AI603" s="185" t="s">
        <v>460</v>
      </c>
      <c r="AJ603" s="185"/>
      <c r="AK603" s="185"/>
      <c r="AL603" s="180"/>
      <c r="AM603" s="185" t="s">
        <v>522</v>
      </c>
      <c r="AN603" s="185"/>
      <c r="AO603" s="185"/>
      <c r="AP603" s="180"/>
      <c r="AQ603" s="180" t="s">
        <v>348</v>
      </c>
      <c r="AR603" s="173"/>
      <c r="AS603" s="173"/>
      <c r="AT603" s="174"/>
      <c r="AU603" s="138" t="s">
        <v>253</v>
      </c>
      <c r="AV603" s="138"/>
      <c r="AW603" s="138"/>
      <c r="AX603" s="139"/>
    </row>
    <row r="604" spans="1:50" ht="18.75" hidden="1" customHeight="1" x14ac:dyDescent="0.15">
      <c r="A604" s="1004"/>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349</v>
      </c>
      <c r="AH604" s="176"/>
      <c r="AI604" s="186"/>
      <c r="AJ604" s="186"/>
      <c r="AK604" s="186"/>
      <c r="AL604" s="181"/>
      <c r="AM604" s="186"/>
      <c r="AN604" s="186"/>
      <c r="AO604" s="186"/>
      <c r="AP604" s="181"/>
      <c r="AQ604" s="222"/>
      <c r="AR604" s="140"/>
      <c r="AS604" s="141" t="s">
        <v>349</v>
      </c>
      <c r="AT604" s="176"/>
      <c r="AU604" s="140"/>
      <c r="AV604" s="140"/>
      <c r="AW604" s="141" t="s">
        <v>300</v>
      </c>
      <c r="AX604" s="142"/>
    </row>
    <row r="605" spans="1:50" ht="23.25" hidden="1" customHeight="1" x14ac:dyDescent="0.15">
      <c r="A605" s="1004"/>
      <c r="B605" s="257"/>
      <c r="C605" s="256"/>
      <c r="D605" s="257"/>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27"/>
    </row>
    <row r="606" spans="1:50" ht="23.25" hidden="1" customHeight="1" x14ac:dyDescent="0.15">
      <c r="A606" s="1004"/>
      <c r="B606" s="257"/>
      <c r="C606" s="256"/>
      <c r="D606" s="257"/>
      <c r="E606" s="170"/>
      <c r="F606" s="171"/>
      <c r="G606" s="237"/>
      <c r="H606" s="238"/>
      <c r="I606" s="238"/>
      <c r="J606" s="238"/>
      <c r="K606" s="238"/>
      <c r="L606" s="238"/>
      <c r="M606" s="238"/>
      <c r="N606" s="238"/>
      <c r="O606" s="238"/>
      <c r="P606" s="238"/>
      <c r="Q606" s="238"/>
      <c r="R606" s="238"/>
      <c r="S606" s="238"/>
      <c r="T606" s="238"/>
      <c r="U606" s="238"/>
      <c r="V606" s="238"/>
      <c r="W606" s="238"/>
      <c r="X606" s="239"/>
      <c r="Y606" s="23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27"/>
    </row>
    <row r="607" spans="1:50" ht="23.25" hidden="1" customHeight="1" x14ac:dyDescent="0.15">
      <c r="A607" s="1004"/>
      <c r="B607" s="257"/>
      <c r="C607" s="256"/>
      <c r="D607" s="257"/>
      <c r="E607" s="170"/>
      <c r="F607" s="171"/>
      <c r="G607" s="240"/>
      <c r="H607" s="168"/>
      <c r="I607" s="168"/>
      <c r="J607" s="168"/>
      <c r="K607" s="168"/>
      <c r="L607" s="168"/>
      <c r="M607" s="168"/>
      <c r="N607" s="168"/>
      <c r="O607" s="168"/>
      <c r="P607" s="168"/>
      <c r="Q607" s="168"/>
      <c r="R607" s="168"/>
      <c r="S607" s="168"/>
      <c r="T607" s="168"/>
      <c r="U607" s="168"/>
      <c r="V607" s="168"/>
      <c r="W607" s="168"/>
      <c r="X607" s="241"/>
      <c r="Y607" s="23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27"/>
    </row>
    <row r="608" spans="1:50" ht="18.75" hidden="1" customHeight="1" x14ac:dyDescent="0.15">
      <c r="A608" s="1004"/>
      <c r="B608" s="257"/>
      <c r="C608" s="256"/>
      <c r="D608" s="257"/>
      <c r="E608" s="170" t="s">
        <v>366</v>
      </c>
      <c r="F608" s="171"/>
      <c r="G608" s="172" t="s">
        <v>363</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365</v>
      </c>
      <c r="AF608" s="183"/>
      <c r="AG608" s="183"/>
      <c r="AH608" s="184"/>
      <c r="AI608" s="185" t="s">
        <v>460</v>
      </c>
      <c r="AJ608" s="185"/>
      <c r="AK608" s="185"/>
      <c r="AL608" s="180"/>
      <c r="AM608" s="185" t="s">
        <v>522</v>
      </c>
      <c r="AN608" s="185"/>
      <c r="AO608" s="185"/>
      <c r="AP608" s="180"/>
      <c r="AQ608" s="180" t="s">
        <v>348</v>
      </c>
      <c r="AR608" s="173"/>
      <c r="AS608" s="173"/>
      <c r="AT608" s="174"/>
      <c r="AU608" s="138" t="s">
        <v>253</v>
      </c>
      <c r="AV608" s="138"/>
      <c r="AW608" s="138"/>
      <c r="AX608" s="139"/>
    </row>
    <row r="609" spans="1:50" ht="18.75" hidden="1" customHeight="1" x14ac:dyDescent="0.15">
      <c r="A609" s="1004"/>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349</v>
      </c>
      <c r="AH609" s="176"/>
      <c r="AI609" s="186"/>
      <c r="AJ609" s="186"/>
      <c r="AK609" s="186"/>
      <c r="AL609" s="181"/>
      <c r="AM609" s="186"/>
      <c r="AN609" s="186"/>
      <c r="AO609" s="186"/>
      <c r="AP609" s="181"/>
      <c r="AQ609" s="222"/>
      <c r="AR609" s="140"/>
      <c r="AS609" s="141" t="s">
        <v>349</v>
      </c>
      <c r="AT609" s="176"/>
      <c r="AU609" s="140"/>
      <c r="AV609" s="140"/>
      <c r="AW609" s="141" t="s">
        <v>300</v>
      </c>
      <c r="AX609" s="142"/>
    </row>
    <row r="610" spans="1:50" ht="23.25" hidden="1" customHeight="1" x14ac:dyDescent="0.15">
      <c r="A610" s="1004"/>
      <c r="B610" s="257"/>
      <c r="C610" s="256"/>
      <c r="D610" s="257"/>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27"/>
    </row>
    <row r="611" spans="1:50" ht="23.25" hidden="1" customHeight="1" x14ac:dyDescent="0.15">
      <c r="A611" s="1004"/>
      <c r="B611" s="257"/>
      <c r="C611" s="256"/>
      <c r="D611" s="257"/>
      <c r="E611" s="170"/>
      <c r="F611" s="171"/>
      <c r="G611" s="237"/>
      <c r="H611" s="238"/>
      <c r="I611" s="238"/>
      <c r="J611" s="238"/>
      <c r="K611" s="238"/>
      <c r="L611" s="238"/>
      <c r="M611" s="238"/>
      <c r="N611" s="238"/>
      <c r="O611" s="238"/>
      <c r="P611" s="238"/>
      <c r="Q611" s="238"/>
      <c r="R611" s="238"/>
      <c r="S611" s="238"/>
      <c r="T611" s="238"/>
      <c r="U611" s="238"/>
      <c r="V611" s="238"/>
      <c r="W611" s="238"/>
      <c r="X611" s="239"/>
      <c r="Y611" s="23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27"/>
    </row>
    <row r="612" spans="1:50" ht="23.25" hidden="1" customHeight="1" x14ac:dyDescent="0.15">
      <c r="A612" s="1004"/>
      <c r="B612" s="257"/>
      <c r="C612" s="256"/>
      <c r="D612" s="257"/>
      <c r="E612" s="170"/>
      <c r="F612" s="171"/>
      <c r="G612" s="240"/>
      <c r="H612" s="168"/>
      <c r="I612" s="168"/>
      <c r="J612" s="168"/>
      <c r="K612" s="168"/>
      <c r="L612" s="168"/>
      <c r="M612" s="168"/>
      <c r="N612" s="168"/>
      <c r="O612" s="168"/>
      <c r="P612" s="168"/>
      <c r="Q612" s="168"/>
      <c r="R612" s="168"/>
      <c r="S612" s="168"/>
      <c r="T612" s="168"/>
      <c r="U612" s="168"/>
      <c r="V612" s="168"/>
      <c r="W612" s="168"/>
      <c r="X612" s="241"/>
      <c r="Y612" s="23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27"/>
    </row>
    <row r="613" spans="1:50" ht="18.75" hidden="1" customHeight="1" x14ac:dyDescent="0.15">
      <c r="A613" s="1004"/>
      <c r="B613" s="257"/>
      <c r="C613" s="256"/>
      <c r="D613" s="257"/>
      <c r="E613" s="170" t="s">
        <v>366</v>
      </c>
      <c r="F613" s="171"/>
      <c r="G613" s="172" t="s">
        <v>363</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365</v>
      </c>
      <c r="AF613" s="183"/>
      <c r="AG613" s="183"/>
      <c r="AH613" s="184"/>
      <c r="AI613" s="185" t="s">
        <v>460</v>
      </c>
      <c r="AJ613" s="185"/>
      <c r="AK613" s="185"/>
      <c r="AL613" s="180"/>
      <c r="AM613" s="185" t="s">
        <v>522</v>
      </c>
      <c r="AN613" s="185"/>
      <c r="AO613" s="185"/>
      <c r="AP613" s="180"/>
      <c r="AQ613" s="180" t="s">
        <v>348</v>
      </c>
      <c r="AR613" s="173"/>
      <c r="AS613" s="173"/>
      <c r="AT613" s="174"/>
      <c r="AU613" s="138" t="s">
        <v>253</v>
      </c>
      <c r="AV613" s="138"/>
      <c r="AW613" s="138"/>
      <c r="AX613" s="139"/>
    </row>
    <row r="614" spans="1:50" ht="18.75" hidden="1" customHeight="1" x14ac:dyDescent="0.15">
      <c r="A614" s="1004"/>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349</v>
      </c>
      <c r="AH614" s="176"/>
      <c r="AI614" s="186"/>
      <c r="AJ614" s="186"/>
      <c r="AK614" s="186"/>
      <c r="AL614" s="181"/>
      <c r="AM614" s="186"/>
      <c r="AN614" s="186"/>
      <c r="AO614" s="186"/>
      <c r="AP614" s="181"/>
      <c r="AQ614" s="222"/>
      <c r="AR614" s="140"/>
      <c r="AS614" s="141" t="s">
        <v>349</v>
      </c>
      <c r="AT614" s="176"/>
      <c r="AU614" s="140"/>
      <c r="AV614" s="140"/>
      <c r="AW614" s="141" t="s">
        <v>300</v>
      </c>
      <c r="AX614" s="142"/>
    </row>
    <row r="615" spans="1:50" ht="23.25" hidden="1" customHeight="1" x14ac:dyDescent="0.15">
      <c r="A615" s="1004"/>
      <c r="B615" s="257"/>
      <c r="C615" s="256"/>
      <c r="D615" s="257"/>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27"/>
    </row>
    <row r="616" spans="1:50" ht="23.25" hidden="1" customHeight="1" x14ac:dyDescent="0.15">
      <c r="A616" s="1004"/>
      <c r="B616" s="257"/>
      <c r="C616" s="256"/>
      <c r="D616" s="257"/>
      <c r="E616" s="170"/>
      <c r="F616" s="171"/>
      <c r="G616" s="237"/>
      <c r="H616" s="238"/>
      <c r="I616" s="238"/>
      <c r="J616" s="238"/>
      <c r="K616" s="238"/>
      <c r="L616" s="238"/>
      <c r="M616" s="238"/>
      <c r="N616" s="238"/>
      <c r="O616" s="238"/>
      <c r="P616" s="238"/>
      <c r="Q616" s="238"/>
      <c r="R616" s="238"/>
      <c r="S616" s="238"/>
      <c r="T616" s="238"/>
      <c r="U616" s="238"/>
      <c r="V616" s="238"/>
      <c r="W616" s="238"/>
      <c r="X616" s="239"/>
      <c r="Y616" s="23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27"/>
    </row>
    <row r="617" spans="1:50" ht="23.25" hidden="1" customHeight="1" x14ac:dyDescent="0.15">
      <c r="A617" s="1004"/>
      <c r="B617" s="257"/>
      <c r="C617" s="256"/>
      <c r="D617" s="257"/>
      <c r="E617" s="170"/>
      <c r="F617" s="171"/>
      <c r="G617" s="240"/>
      <c r="H617" s="168"/>
      <c r="I617" s="168"/>
      <c r="J617" s="168"/>
      <c r="K617" s="168"/>
      <c r="L617" s="168"/>
      <c r="M617" s="168"/>
      <c r="N617" s="168"/>
      <c r="O617" s="168"/>
      <c r="P617" s="168"/>
      <c r="Q617" s="168"/>
      <c r="R617" s="168"/>
      <c r="S617" s="168"/>
      <c r="T617" s="168"/>
      <c r="U617" s="168"/>
      <c r="V617" s="168"/>
      <c r="W617" s="168"/>
      <c r="X617" s="241"/>
      <c r="Y617" s="23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27"/>
    </row>
    <row r="618" spans="1:50" ht="18.75" hidden="1" customHeight="1" x14ac:dyDescent="0.15">
      <c r="A618" s="1004"/>
      <c r="B618" s="257"/>
      <c r="C618" s="256"/>
      <c r="D618" s="257"/>
      <c r="E618" s="170" t="s">
        <v>367</v>
      </c>
      <c r="F618" s="171"/>
      <c r="G618" s="172" t="s">
        <v>364</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365</v>
      </c>
      <c r="AF618" s="183"/>
      <c r="AG618" s="183"/>
      <c r="AH618" s="184"/>
      <c r="AI618" s="185" t="s">
        <v>460</v>
      </c>
      <c r="AJ618" s="185"/>
      <c r="AK618" s="185"/>
      <c r="AL618" s="180"/>
      <c r="AM618" s="185" t="s">
        <v>522</v>
      </c>
      <c r="AN618" s="185"/>
      <c r="AO618" s="185"/>
      <c r="AP618" s="180"/>
      <c r="AQ618" s="180" t="s">
        <v>348</v>
      </c>
      <c r="AR618" s="173"/>
      <c r="AS618" s="173"/>
      <c r="AT618" s="174"/>
      <c r="AU618" s="138" t="s">
        <v>253</v>
      </c>
      <c r="AV618" s="138"/>
      <c r="AW618" s="138"/>
      <c r="AX618" s="139"/>
    </row>
    <row r="619" spans="1:50" ht="18.75" hidden="1" customHeight="1" x14ac:dyDescent="0.15">
      <c r="A619" s="1004"/>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349</v>
      </c>
      <c r="AH619" s="176"/>
      <c r="AI619" s="186"/>
      <c r="AJ619" s="186"/>
      <c r="AK619" s="186"/>
      <c r="AL619" s="181"/>
      <c r="AM619" s="186"/>
      <c r="AN619" s="186"/>
      <c r="AO619" s="186"/>
      <c r="AP619" s="181"/>
      <c r="AQ619" s="222"/>
      <c r="AR619" s="140"/>
      <c r="AS619" s="141" t="s">
        <v>349</v>
      </c>
      <c r="AT619" s="176"/>
      <c r="AU619" s="140"/>
      <c r="AV619" s="140"/>
      <c r="AW619" s="141" t="s">
        <v>300</v>
      </c>
      <c r="AX619" s="142"/>
    </row>
    <row r="620" spans="1:50" ht="23.25" hidden="1" customHeight="1" x14ac:dyDescent="0.15">
      <c r="A620" s="1004"/>
      <c r="B620" s="257"/>
      <c r="C620" s="256"/>
      <c r="D620" s="257"/>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27"/>
    </row>
    <row r="621" spans="1:50" ht="23.25" hidden="1" customHeight="1" x14ac:dyDescent="0.15">
      <c r="A621" s="1004"/>
      <c r="B621" s="257"/>
      <c r="C621" s="256"/>
      <c r="D621" s="257"/>
      <c r="E621" s="170"/>
      <c r="F621" s="171"/>
      <c r="G621" s="237"/>
      <c r="H621" s="238"/>
      <c r="I621" s="238"/>
      <c r="J621" s="238"/>
      <c r="K621" s="238"/>
      <c r="L621" s="238"/>
      <c r="M621" s="238"/>
      <c r="N621" s="238"/>
      <c r="O621" s="238"/>
      <c r="P621" s="238"/>
      <c r="Q621" s="238"/>
      <c r="R621" s="238"/>
      <c r="S621" s="238"/>
      <c r="T621" s="238"/>
      <c r="U621" s="238"/>
      <c r="V621" s="238"/>
      <c r="W621" s="238"/>
      <c r="X621" s="239"/>
      <c r="Y621" s="23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27"/>
    </row>
    <row r="622" spans="1:50" ht="23.25" hidden="1" customHeight="1" x14ac:dyDescent="0.15">
      <c r="A622" s="1004"/>
      <c r="B622" s="257"/>
      <c r="C622" s="256"/>
      <c r="D622" s="257"/>
      <c r="E622" s="170"/>
      <c r="F622" s="171"/>
      <c r="G622" s="240"/>
      <c r="H622" s="168"/>
      <c r="I622" s="168"/>
      <c r="J622" s="168"/>
      <c r="K622" s="168"/>
      <c r="L622" s="168"/>
      <c r="M622" s="168"/>
      <c r="N622" s="168"/>
      <c r="O622" s="168"/>
      <c r="P622" s="168"/>
      <c r="Q622" s="168"/>
      <c r="R622" s="168"/>
      <c r="S622" s="168"/>
      <c r="T622" s="168"/>
      <c r="U622" s="168"/>
      <c r="V622" s="168"/>
      <c r="W622" s="168"/>
      <c r="X622" s="241"/>
      <c r="Y622" s="23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27"/>
    </row>
    <row r="623" spans="1:50" ht="18.75" hidden="1" customHeight="1" x14ac:dyDescent="0.15">
      <c r="A623" s="1004"/>
      <c r="B623" s="257"/>
      <c r="C623" s="256"/>
      <c r="D623" s="257"/>
      <c r="E623" s="170" t="s">
        <v>367</v>
      </c>
      <c r="F623" s="171"/>
      <c r="G623" s="172" t="s">
        <v>364</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365</v>
      </c>
      <c r="AF623" s="183"/>
      <c r="AG623" s="183"/>
      <c r="AH623" s="184"/>
      <c r="AI623" s="185" t="s">
        <v>460</v>
      </c>
      <c r="AJ623" s="185"/>
      <c r="AK623" s="185"/>
      <c r="AL623" s="180"/>
      <c r="AM623" s="185" t="s">
        <v>522</v>
      </c>
      <c r="AN623" s="185"/>
      <c r="AO623" s="185"/>
      <c r="AP623" s="180"/>
      <c r="AQ623" s="180" t="s">
        <v>348</v>
      </c>
      <c r="AR623" s="173"/>
      <c r="AS623" s="173"/>
      <c r="AT623" s="174"/>
      <c r="AU623" s="138" t="s">
        <v>253</v>
      </c>
      <c r="AV623" s="138"/>
      <c r="AW623" s="138"/>
      <c r="AX623" s="139"/>
    </row>
    <row r="624" spans="1:50" ht="18.75" hidden="1" customHeight="1" x14ac:dyDescent="0.15">
      <c r="A624" s="1004"/>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349</v>
      </c>
      <c r="AH624" s="176"/>
      <c r="AI624" s="186"/>
      <c r="AJ624" s="186"/>
      <c r="AK624" s="186"/>
      <c r="AL624" s="181"/>
      <c r="AM624" s="186"/>
      <c r="AN624" s="186"/>
      <c r="AO624" s="186"/>
      <c r="AP624" s="181"/>
      <c r="AQ624" s="222"/>
      <c r="AR624" s="140"/>
      <c r="AS624" s="141" t="s">
        <v>349</v>
      </c>
      <c r="AT624" s="176"/>
      <c r="AU624" s="140"/>
      <c r="AV624" s="140"/>
      <c r="AW624" s="141" t="s">
        <v>300</v>
      </c>
      <c r="AX624" s="142"/>
    </row>
    <row r="625" spans="1:50" ht="23.25" hidden="1" customHeight="1" x14ac:dyDescent="0.15">
      <c r="A625" s="1004"/>
      <c r="B625" s="257"/>
      <c r="C625" s="256"/>
      <c r="D625" s="257"/>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27"/>
    </row>
    <row r="626" spans="1:50" ht="23.25" hidden="1" customHeight="1" x14ac:dyDescent="0.15">
      <c r="A626" s="1004"/>
      <c r="B626" s="257"/>
      <c r="C626" s="256"/>
      <c r="D626" s="257"/>
      <c r="E626" s="170"/>
      <c r="F626" s="171"/>
      <c r="G626" s="237"/>
      <c r="H626" s="238"/>
      <c r="I626" s="238"/>
      <c r="J626" s="238"/>
      <c r="K626" s="238"/>
      <c r="L626" s="238"/>
      <c r="M626" s="238"/>
      <c r="N626" s="238"/>
      <c r="O626" s="238"/>
      <c r="P626" s="238"/>
      <c r="Q626" s="238"/>
      <c r="R626" s="238"/>
      <c r="S626" s="238"/>
      <c r="T626" s="238"/>
      <c r="U626" s="238"/>
      <c r="V626" s="238"/>
      <c r="W626" s="238"/>
      <c r="X626" s="239"/>
      <c r="Y626" s="23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27"/>
    </row>
    <row r="627" spans="1:50" ht="23.25" hidden="1" customHeight="1" x14ac:dyDescent="0.15">
      <c r="A627" s="1004"/>
      <c r="B627" s="257"/>
      <c r="C627" s="256"/>
      <c r="D627" s="257"/>
      <c r="E627" s="170"/>
      <c r="F627" s="171"/>
      <c r="G627" s="240"/>
      <c r="H627" s="168"/>
      <c r="I627" s="168"/>
      <c r="J627" s="168"/>
      <c r="K627" s="168"/>
      <c r="L627" s="168"/>
      <c r="M627" s="168"/>
      <c r="N627" s="168"/>
      <c r="O627" s="168"/>
      <c r="P627" s="168"/>
      <c r="Q627" s="168"/>
      <c r="R627" s="168"/>
      <c r="S627" s="168"/>
      <c r="T627" s="168"/>
      <c r="U627" s="168"/>
      <c r="V627" s="168"/>
      <c r="W627" s="168"/>
      <c r="X627" s="241"/>
      <c r="Y627" s="23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27"/>
    </row>
    <row r="628" spans="1:50" ht="18.75" hidden="1" customHeight="1" x14ac:dyDescent="0.15">
      <c r="A628" s="1004"/>
      <c r="B628" s="257"/>
      <c r="C628" s="256"/>
      <c r="D628" s="257"/>
      <c r="E628" s="170" t="s">
        <v>367</v>
      </c>
      <c r="F628" s="171"/>
      <c r="G628" s="172" t="s">
        <v>364</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365</v>
      </c>
      <c r="AF628" s="183"/>
      <c r="AG628" s="183"/>
      <c r="AH628" s="184"/>
      <c r="AI628" s="185" t="s">
        <v>460</v>
      </c>
      <c r="AJ628" s="185"/>
      <c r="AK628" s="185"/>
      <c r="AL628" s="180"/>
      <c r="AM628" s="185" t="s">
        <v>522</v>
      </c>
      <c r="AN628" s="185"/>
      <c r="AO628" s="185"/>
      <c r="AP628" s="180"/>
      <c r="AQ628" s="180" t="s">
        <v>348</v>
      </c>
      <c r="AR628" s="173"/>
      <c r="AS628" s="173"/>
      <c r="AT628" s="174"/>
      <c r="AU628" s="138" t="s">
        <v>253</v>
      </c>
      <c r="AV628" s="138"/>
      <c r="AW628" s="138"/>
      <c r="AX628" s="139"/>
    </row>
    <row r="629" spans="1:50" ht="18.75" hidden="1" customHeight="1" x14ac:dyDescent="0.15">
      <c r="A629" s="1004"/>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349</v>
      </c>
      <c r="AH629" s="176"/>
      <c r="AI629" s="186"/>
      <c r="AJ629" s="186"/>
      <c r="AK629" s="186"/>
      <c r="AL629" s="181"/>
      <c r="AM629" s="186"/>
      <c r="AN629" s="186"/>
      <c r="AO629" s="186"/>
      <c r="AP629" s="181"/>
      <c r="AQ629" s="222"/>
      <c r="AR629" s="140"/>
      <c r="AS629" s="141" t="s">
        <v>349</v>
      </c>
      <c r="AT629" s="176"/>
      <c r="AU629" s="140"/>
      <c r="AV629" s="140"/>
      <c r="AW629" s="141" t="s">
        <v>300</v>
      </c>
      <c r="AX629" s="142"/>
    </row>
    <row r="630" spans="1:50" ht="23.25" hidden="1" customHeight="1" x14ac:dyDescent="0.15">
      <c r="A630" s="1004"/>
      <c r="B630" s="257"/>
      <c r="C630" s="256"/>
      <c r="D630" s="257"/>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27"/>
    </row>
    <row r="631" spans="1:50" ht="23.25" hidden="1" customHeight="1" x14ac:dyDescent="0.15">
      <c r="A631" s="1004"/>
      <c r="B631" s="257"/>
      <c r="C631" s="256"/>
      <c r="D631" s="257"/>
      <c r="E631" s="170"/>
      <c r="F631" s="171"/>
      <c r="G631" s="237"/>
      <c r="H631" s="238"/>
      <c r="I631" s="238"/>
      <c r="J631" s="238"/>
      <c r="K631" s="238"/>
      <c r="L631" s="238"/>
      <c r="M631" s="238"/>
      <c r="N631" s="238"/>
      <c r="O631" s="238"/>
      <c r="P631" s="238"/>
      <c r="Q631" s="238"/>
      <c r="R631" s="238"/>
      <c r="S631" s="238"/>
      <c r="T631" s="238"/>
      <c r="U631" s="238"/>
      <c r="V631" s="238"/>
      <c r="W631" s="238"/>
      <c r="X631" s="239"/>
      <c r="Y631" s="23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27"/>
    </row>
    <row r="632" spans="1:50" ht="23.25" hidden="1" customHeight="1" x14ac:dyDescent="0.15">
      <c r="A632" s="1004"/>
      <c r="B632" s="257"/>
      <c r="C632" s="256"/>
      <c r="D632" s="257"/>
      <c r="E632" s="170"/>
      <c r="F632" s="171"/>
      <c r="G632" s="240"/>
      <c r="H632" s="168"/>
      <c r="I632" s="168"/>
      <c r="J632" s="168"/>
      <c r="K632" s="168"/>
      <c r="L632" s="168"/>
      <c r="M632" s="168"/>
      <c r="N632" s="168"/>
      <c r="O632" s="168"/>
      <c r="P632" s="168"/>
      <c r="Q632" s="168"/>
      <c r="R632" s="168"/>
      <c r="S632" s="168"/>
      <c r="T632" s="168"/>
      <c r="U632" s="168"/>
      <c r="V632" s="168"/>
      <c r="W632" s="168"/>
      <c r="X632" s="241"/>
      <c r="Y632" s="23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27"/>
    </row>
    <row r="633" spans="1:50" ht="18.75" hidden="1" customHeight="1" x14ac:dyDescent="0.15">
      <c r="A633" s="1004"/>
      <c r="B633" s="257"/>
      <c r="C633" s="256"/>
      <c r="D633" s="257"/>
      <c r="E633" s="170" t="s">
        <v>367</v>
      </c>
      <c r="F633" s="171"/>
      <c r="G633" s="172" t="s">
        <v>364</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365</v>
      </c>
      <c r="AF633" s="183"/>
      <c r="AG633" s="183"/>
      <c r="AH633" s="184"/>
      <c r="AI633" s="185" t="s">
        <v>460</v>
      </c>
      <c r="AJ633" s="185"/>
      <c r="AK633" s="185"/>
      <c r="AL633" s="180"/>
      <c r="AM633" s="185" t="s">
        <v>522</v>
      </c>
      <c r="AN633" s="185"/>
      <c r="AO633" s="185"/>
      <c r="AP633" s="180"/>
      <c r="AQ633" s="180" t="s">
        <v>348</v>
      </c>
      <c r="AR633" s="173"/>
      <c r="AS633" s="173"/>
      <c r="AT633" s="174"/>
      <c r="AU633" s="138" t="s">
        <v>253</v>
      </c>
      <c r="AV633" s="138"/>
      <c r="AW633" s="138"/>
      <c r="AX633" s="139"/>
    </row>
    <row r="634" spans="1:50" ht="18.75" hidden="1" customHeight="1" x14ac:dyDescent="0.15">
      <c r="A634" s="1004"/>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349</v>
      </c>
      <c r="AH634" s="176"/>
      <c r="AI634" s="186"/>
      <c r="AJ634" s="186"/>
      <c r="AK634" s="186"/>
      <c r="AL634" s="181"/>
      <c r="AM634" s="186"/>
      <c r="AN634" s="186"/>
      <c r="AO634" s="186"/>
      <c r="AP634" s="181"/>
      <c r="AQ634" s="222"/>
      <c r="AR634" s="140"/>
      <c r="AS634" s="141" t="s">
        <v>349</v>
      </c>
      <c r="AT634" s="176"/>
      <c r="AU634" s="140"/>
      <c r="AV634" s="140"/>
      <c r="AW634" s="141" t="s">
        <v>300</v>
      </c>
      <c r="AX634" s="142"/>
    </row>
    <row r="635" spans="1:50" ht="23.25" hidden="1" customHeight="1" x14ac:dyDescent="0.15">
      <c r="A635" s="1004"/>
      <c r="B635" s="257"/>
      <c r="C635" s="256"/>
      <c r="D635" s="257"/>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27"/>
    </row>
    <row r="636" spans="1:50" ht="23.25" hidden="1" customHeight="1" x14ac:dyDescent="0.15">
      <c r="A636" s="1004"/>
      <c r="B636" s="257"/>
      <c r="C636" s="256"/>
      <c r="D636" s="257"/>
      <c r="E636" s="170"/>
      <c r="F636" s="171"/>
      <c r="G636" s="237"/>
      <c r="H636" s="238"/>
      <c r="I636" s="238"/>
      <c r="J636" s="238"/>
      <c r="K636" s="238"/>
      <c r="L636" s="238"/>
      <c r="M636" s="238"/>
      <c r="N636" s="238"/>
      <c r="O636" s="238"/>
      <c r="P636" s="238"/>
      <c r="Q636" s="238"/>
      <c r="R636" s="238"/>
      <c r="S636" s="238"/>
      <c r="T636" s="238"/>
      <c r="U636" s="238"/>
      <c r="V636" s="238"/>
      <c r="W636" s="238"/>
      <c r="X636" s="239"/>
      <c r="Y636" s="23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27"/>
    </row>
    <row r="637" spans="1:50" ht="23.25" hidden="1" customHeight="1" x14ac:dyDescent="0.15">
      <c r="A637" s="1004"/>
      <c r="B637" s="257"/>
      <c r="C637" s="256"/>
      <c r="D637" s="257"/>
      <c r="E637" s="170"/>
      <c r="F637" s="171"/>
      <c r="G637" s="240"/>
      <c r="H637" s="168"/>
      <c r="I637" s="168"/>
      <c r="J637" s="168"/>
      <c r="K637" s="168"/>
      <c r="L637" s="168"/>
      <c r="M637" s="168"/>
      <c r="N637" s="168"/>
      <c r="O637" s="168"/>
      <c r="P637" s="168"/>
      <c r="Q637" s="168"/>
      <c r="R637" s="168"/>
      <c r="S637" s="168"/>
      <c r="T637" s="168"/>
      <c r="U637" s="168"/>
      <c r="V637" s="168"/>
      <c r="W637" s="168"/>
      <c r="X637" s="241"/>
      <c r="Y637" s="23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27"/>
    </row>
    <row r="638" spans="1:50" ht="18.75" hidden="1" customHeight="1" x14ac:dyDescent="0.15">
      <c r="A638" s="1004"/>
      <c r="B638" s="257"/>
      <c r="C638" s="256"/>
      <c r="D638" s="257"/>
      <c r="E638" s="170" t="s">
        <v>367</v>
      </c>
      <c r="F638" s="171"/>
      <c r="G638" s="172" t="s">
        <v>364</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365</v>
      </c>
      <c r="AF638" s="183"/>
      <c r="AG638" s="183"/>
      <c r="AH638" s="184"/>
      <c r="AI638" s="185" t="s">
        <v>460</v>
      </c>
      <c r="AJ638" s="185"/>
      <c r="AK638" s="185"/>
      <c r="AL638" s="180"/>
      <c r="AM638" s="185" t="s">
        <v>522</v>
      </c>
      <c r="AN638" s="185"/>
      <c r="AO638" s="185"/>
      <c r="AP638" s="180"/>
      <c r="AQ638" s="180" t="s">
        <v>348</v>
      </c>
      <c r="AR638" s="173"/>
      <c r="AS638" s="173"/>
      <c r="AT638" s="174"/>
      <c r="AU638" s="138" t="s">
        <v>253</v>
      </c>
      <c r="AV638" s="138"/>
      <c r="AW638" s="138"/>
      <c r="AX638" s="139"/>
    </row>
    <row r="639" spans="1:50" ht="18.75" hidden="1" customHeight="1" x14ac:dyDescent="0.15">
      <c r="A639" s="1004"/>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349</v>
      </c>
      <c r="AH639" s="176"/>
      <c r="AI639" s="186"/>
      <c r="AJ639" s="186"/>
      <c r="AK639" s="186"/>
      <c r="AL639" s="181"/>
      <c r="AM639" s="186"/>
      <c r="AN639" s="186"/>
      <c r="AO639" s="186"/>
      <c r="AP639" s="181"/>
      <c r="AQ639" s="222"/>
      <c r="AR639" s="140"/>
      <c r="AS639" s="141" t="s">
        <v>349</v>
      </c>
      <c r="AT639" s="176"/>
      <c r="AU639" s="140"/>
      <c r="AV639" s="140"/>
      <c r="AW639" s="141" t="s">
        <v>300</v>
      </c>
      <c r="AX639" s="142"/>
    </row>
    <row r="640" spans="1:50" ht="23.25" hidden="1" customHeight="1" x14ac:dyDescent="0.15">
      <c r="A640" s="1004"/>
      <c r="B640" s="257"/>
      <c r="C640" s="256"/>
      <c r="D640" s="257"/>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27"/>
    </row>
    <row r="641" spans="1:50" ht="23.25" hidden="1" customHeight="1" x14ac:dyDescent="0.15">
      <c r="A641" s="1004"/>
      <c r="B641" s="257"/>
      <c r="C641" s="256"/>
      <c r="D641" s="257"/>
      <c r="E641" s="170"/>
      <c r="F641" s="171"/>
      <c r="G641" s="237"/>
      <c r="H641" s="238"/>
      <c r="I641" s="238"/>
      <c r="J641" s="238"/>
      <c r="K641" s="238"/>
      <c r="L641" s="238"/>
      <c r="M641" s="238"/>
      <c r="N641" s="238"/>
      <c r="O641" s="238"/>
      <c r="P641" s="238"/>
      <c r="Q641" s="238"/>
      <c r="R641" s="238"/>
      <c r="S641" s="238"/>
      <c r="T641" s="238"/>
      <c r="U641" s="238"/>
      <c r="V641" s="238"/>
      <c r="W641" s="238"/>
      <c r="X641" s="239"/>
      <c r="Y641" s="23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27"/>
    </row>
    <row r="642" spans="1:50" ht="23.25" hidden="1" customHeight="1" x14ac:dyDescent="0.15">
      <c r="A642" s="1004"/>
      <c r="B642" s="257"/>
      <c r="C642" s="256"/>
      <c r="D642" s="257"/>
      <c r="E642" s="170"/>
      <c r="F642" s="171"/>
      <c r="G642" s="240"/>
      <c r="H642" s="168"/>
      <c r="I642" s="168"/>
      <c r="J642" s="168"/>
      <c r="K642" s="168"/>
      <c r="L642" s="168"/>
      <c r="M642" s="168"/>
      <c r="N642" s="168"/>
      <c r="O642" s="168"/>
      <c r="P642" s="168"/>
      <c r="Q642" s="168"/>
      <c r="R642" s="168"/>
      <c r="S642" s="168"/>
      <c r="T642" s="168"/>
      <c r="U642" s="168"/>
      <c r="V642" s="168"/>
      <c r="W642" s="168"/>
      <c r="X642" s="241"/>
      <c r="Y642" s="23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27"/>
    </row>
    <row r="643" spans="1:50" ht="23.85" hidden="1" customHeight="1" x14ac:dyDescent="0.15">
      <c r="A643" s="1004"/>
      <c r="B643" s="257"/>
      <c r="C643" s="256"/>
      <c r="D643" s="257"/>
      <c r="E643" s="161" t="s">
        <v>385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7"/>
      <c r="C646" s="256"/>
      <c r="D646" s="257"/>
      <c r="E646" s="243" t="s">
        <v>347</v>
      </c>
      <c r="F646" s="244"/>
      <c r="G646" s="245" t="s">
        <v>377</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4"/>
      <c r="B647" s="257"/>
      <c r="C647" s="256"/>
      <c r="D647" s="257"/>
      <c r="E647" s="170" t="s">
        <v>366</v>
      </c>
      <c r="F647" s="171"/>
      <c r="G647" s="172" t="s">
        <v>363</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365</v>
      </c>
      <c r="AF647" s="183"/>
      <c r="AG647" s="183"/>
      <c r="AH647" s="184"/>
      <c r="AI647" s="185" t="s">
        <v>460</v>
      </c>
      <c r="AJ647" s="185"/>
      <c r="AK647" s="185"/>
      <c r="AL647" s="180"/>
      <c r="AM647" s="185" t="s">
        <v>522</v>
      </c>
      <c r="AN647" s="185"/>
      <c r="AO647" s="185"/>
      <c r="AP647" s="180"/>
      <c r="AQ647" s="180" t="s">
        <v>348</v>
      </c>
      <c r="AR647" s="173"/>
      <c r="AS647" s="173"/>
      <c r="AT647" s="174"/>
      <c r="AU647" s="138" t="s">
        <v>253</v>
      </c>
      <c r="AV647" s="138"/>
      <c r="AW647" s="138"/>
      <c r="AX647" s="139"/>
    </row>
    <row r="648" spans="1:50" ht="18.75" hidden="1" customHeight="1" x14ac:dyDescent="0.15">
      <c r="A648" s="1004"/>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349</v>
      </c>
      <c r="AH648" s="176"/>
      <c r="AI648" s="186"/>
      <c r="AJ648" s="186"/>
      <c r="AK648" s="186"/>
      <c r="AL648" s="181"/>
      <c r="AM648" s="186"/>
      <c r="AN648" s="186"/>
      <c r="AO648" s="186"/>
      <c r="AP648" s="181"/>
      <c r="AQ648" s="222"/>
      <c r="AR648" s="140"/>
      <c r="AS648" s="141" t="s">
        <v>349</v>
      </c>
      <c r="AT648" s="176"/>
      <c r="AU648" s="140"/>
      <c r="AV648" s="140"/>
      <c r="AW648" s="141" t="s">
        <v>300</v>
      </c>
      <c r="AX648" s="142"/>
    </row>
    <row r="649" spans="1:50" ht="23.25" hidden="1" customHeight="1" x14ac:dyDescent="0.15">
      <c r="A649" s="1004"/>
      <c r="B649" s="257"/>
      <c r="C649" s="256"/>
      <c r="D649" s="257"/>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27"/>
    </row>
    <row r="650" spans="1:50" ht="23.25" hidden="1" customHeight="1" x14ac:dyDescent="0.15">
      <c r="A650" s="1004"/>
      <c r="B650" s="257"/>
      <c r="C650" s="256"/>
      <c r="D650" s="257"/>
      <c r="E650" s="170"/>
      <c r="F650" s="171"/>
      <c r="G650" s="237"/>
      <c r="H650" s="238"/>
      <c r="I650" s="238"/>
      <c r="J650" s="238"/>
      <c r="K650" s="238"/>
      <c r="L650" s="238"/>
      <c r="M650" s="238"/>
      <c r="N650" s="238"/>
      <c r="O650" s="238"/>
      <c r="P650" s="238"/>
      <c r="Q650" s="238"/>
      <c r="R650" s="238"/>
      <c r="S650" s="238"/>
      <c r="T650" s="238"/>
      <c r="U650" s="238"/>
      <c r="V650" s="238"/>
      <c r="W650" s="238"/>
      <c r="X650" s="239"/>
      <c r="Y650" s="23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27"/>
    </row>
    <row r="651" spans="1:50" ht="23.25" hidden="1" customHeight="1" x14ac:dyDescent="0.15">
      <c r="A651" s="1004"/>
      <c r="B651" s="257"/>
      <c r="C651" s="256"/>
      <c r="D651" s="257"/>
      <c r="E651" s="170"/>
      <c r="F651" s="171"/>
      <c r="G651" s="240"/>
      <c r="H651" s="168"/>
      <c r="I651" s="168"/>
      <c r="J651" s="168"/>
      <c r="K651" s="168"/>
      <c r="L651" s="168"/>
      <c r="M651" s="168"/>
      <c r="N651" s="168"/>
      <c r="O651" s="168"/>
      <c r="P651" s="168"/>
      <c r="Q651" s="168"/>
      <c r="R651" s="168"/>
      <c r="S651" s="168"/>
      <c r="T651" s="168"/>
      <c r="U651" s="168"/>
      <c r="V651" s="168"/>
      <c r="W651" s="168"/>
      <c r="X651" s="241"/>
      <c r="Y651" s="23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27"/>
    </row>
    <row r="652" spans="1:50" ht="18.75" hidden="1" customHeight="1" x14ac:dyDescent="0.15">
      <c r="A652" s="1004"/>
      <c r="B652" s="257"/>
      <c r="C652" s="256"/>
      <c r="D652" s="257"/>
      <c r="E652" s="170" t="s">
        <v>366</v>
      </c>
      <c r="F652" s="171"/>
      <c r="G652" s="172" t="s">
        <v>363</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365</v>
      </c>
      <c r="AF652" s="183"/>
      <c r="AG652" s="183"/>
      <c r="AH652" s="184"/>
      <c r="AI652" s="185" t="s">
        <v>460</v>
      </c>
      <c r="AJ652" s="185"/>
      <c r="AK652" s="185"/>
      <c r="AL652" s="180"/>
      <c r="AM652" s="185" t="s">
        <v>522</v>
      </c>
      <c r="AN652" s="185"/>
      <c r="AO652" s="185"/>
      <c r="AP652" s="180"/>
      <c r="AQ652" s="180" t="s">
        <v>348</v>
      </c>
      <c r="AR652" s="173"/>
      <c r="AS652" s="173"/>
      <c r="AT652" s="174"/>
      <c r="AU652" s="138" t="s">
        <v>253</v>
      </c>
      <c r="AV652" s="138"/>
      <c r="AW652" s="138"/>
      <c r="AX652" s="139"/>
    </row>
    <row r="653" spans="1:50" ht="18.75" hidden="1" customHeight="1" x14ac:dyDescent="0.15">
      <c r="A653" s="1004"/>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349</v>
      </c>
      <c r="AH653" s="176"/>
      <c r="AI653" s="186"/>
      <c r="AJ653" s="186"/>
      <c r="AK653" s="186"/>
      <c r="AL653" s="181"/>
      <c r="AM653" s="186"/>
      <c r="AN653" s="186"/>
      <c r="AO653" s="186"/>
      <c r="AP653" s="181"/>
      <c r="AQ653" s="222"/>
      <c r="AR653" s="140"/>
      <c r="AS653" s="141" t="s">
        <v>349</v>
      </c>
      <c r="AT653" s="176"/>
      <c r="AU653" s="140"/>
      <c r="AV653" s="140"/>
      <c r="AW653" s="141" t="s">
        <v>300</v>
      </c>
      <c r="AX653" s="142"/>
    </row>
    <row r="654" spans="1:50" ht="23.25" hidden="1" customHeight="1" x14ac:dyDescent="0.15">
      <c r="A654" s="1004"/>
      <c r="B654" s="257"/>
      <c r="C654" s="256"/>
      <c r="D654" s="257"/>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27"/>
    </row>
    <row r="655" spans="1:50" ht="23.25" hidden="1" customHeight="1" x14ac:dyDescent="0.15">
      <c r="A655" s="1004"/>
      <c r="B655" s="257"/>
      <c r="C655" s="256"/>
      <c r="D655" s="257"/>
      <c r="E655" s="170"/>
      <c r="F655" s="171"/>
      <c r="G655" s="237"/>
      <c r="H655" s="238"/>
      <c r="I655" s="238"/>
      <c r="J655" s="238"/>
      <c r="K655" s="238"/>
      <c r="L655" s="238"/>
      <c r="M655" s="238"/>
      <c r="N655" s="238"/>
      <c r="O655" s="238"/>
      <c r="P655" s="238"/>
      <c r="Q655" s="238"/>
      <c r="R655" s="238"/>
      <c r="S655" s="238"/>
      <c r="T655" s="238"/>
      <c r="U655" s="238"/>
      <c r="V655" s="238"/>
      <c r="W655" s="238"/>
      <c r="X655" s="239"/>
      <c r="Y655" s="23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27"/>
    </row>
    <row r="656" spans="1:50" ht="23.25" hidden="1" customHeight="1" x14ac:dyDescent="0.15">
      <c r="A656" s="1004"/>
      <c r="B656" s="257"/>
      <c r="C656" s="256"/>
      <c r="D656" s="257"/>
      <c r="E656" s="170"/>
      <c r="F656" s="171"/>
      <c r="G656" s="240"/>
      <c r="H656" s="168"/>
      <c r="I656" s="168"/>
      <c r="J656" s="168"/>
      <c r="K656" s="168"/>
      <c r="L656" s="168"/>
      <c r="M656" s="168"/>
      <c r="N656" s="168"/>
      <c r="O656" s="168"/>
      <c r="P656" s="168"/>
      <c r="Q656" s="168"/>
      <c r="R656" s="168"/>
      <c r="S656" s="168"/>
      <c r="T656" s="168"/>
      <c r="U656" s="168"/>
      <c r="V656" s="168"/>
      <c r="W656" s="168"/>
      <c r="X656" s="241"/>
      <c r="Y656" s="23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27"/>
    </row>
    <row r="657" spans="1:50" ht="18.75" hidden="1" customHeight="1" x14ac:dyDescent="0.15">
      <c r="A657" s="1004"/>
      <c r="B657" s="257"/>
      <c r="C657" s="256"/>
      <c r="D657" s="257"/>
      <c r="E657" s="170" t="s">
        <v>366</v>
      </c>
      <c r="F657" s="171"/>
      <c r="G657" s="172" t="s">
        <v>363</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365</v>
      </c>
      <c r="AF657" s="183"/>
      <c r="AG657" s="183"/>
      <c r="AH657" s="184"/>
      <c r="AI657" s="185" t="s">
        <v>460</v>
      </c>
      <c r="AJ657" s="185"/>
      <c r="AK657" s="185"/>
      <c r="AL657" s="180"/>
      <c r="AM657" s="185" t="s">
        <v>522</v>
      </c>
      <c r="AN657" s="185"/>
      <c r="AO657" s="185"/>
      <c r="AP657" s="180"/>
      <c r="AQ657" s="180" t="s">
        <v>348</v>
      </c>
      <c r="AR657" s="173"/>
      <c r="AS657" s="173"/>
      <c r="AT657" s="174"/>
      <c r="AU657" s="138" t="s">
        <v>253</v>
      </c>
      <c r="AV657" s="138"/>
      <c r="AW657" s="138"/>
      <c r="AX657" s="139"/>
    </row>
    <row r="658" spans="1:50" ht="18.75" hidden="1" customHeight="1" x14ac:dyDescent="0.15">
      <c r="A658" s="1004"/>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349</v>
      </c>
      <c r="AH658" s="176"/>
      <c r="AI658" s="186"/>
      <c r="AJ658" s="186"/>
      <c r="AK658" s="186"/>
      <c r="AL658" s="181"/>
      <c r="AM658" s="186"/>
      <c r="AN658" s="186"/>
      <c r="AO658" s="186"/>
      <c r="AP658" s="181"/>
      <c r="AQ658" s="222"/>
      <c r="AR658" s="140"/>
      <c r="AS658" s="141" t="s">
        <v>349</v>
      </c>
      <c r="AT658" s="176"/>
      <c r="AU658" s="140"/>
      <c r="AV658" s="140"/>
      <c r="AW658" s="141" t="s">
        <v>300</v>
      </c>
      <c r="AX658" s="142"/>
    </row>
    <row r="659" spans="1:50" ht="23.25" hidden="1" customHeight="1" x14ac:dyDescent="0.15">
      <c r="A659" s="1004"/>
      <c r="B659" s="257"/>
      <c r="C659" s="256"/>
      <c r="D659" s="257"/>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27"/>
    </row>
    <row r="660" spans="1:50" ht="23.25" hidden="1" customHeight="1" x14ac:dyDescent="0.15">
      <c r="A660" s="1004"/>
      <c r="B660" s="257"/>
      <c r="C660" s="256"/>
      <c r="D660" s="257"/>
      <c r="E660" s="170"/>
      <c r="F660" s="171"/>
      <c r="G660" s="237"/>
      <c r="H660" s="238"/>
      <c r="I660" s="238"/>
      <c r="J660" s="238"/>
      <c r="K660" s="238"/>
      <c r="L660" s="238"/>
      <c r="M660" s="238"/>
      <c r="N660" s="238"/>
      <c r="O660" s="238"/>
      <c r="P660" s="238"/>
      <c r="Q660" s="238"/>
      <c r="R660" s="238"/>
      <c r="S660" s="238"/>
      <c r="T660" s="238"/>
      <c r="U660" s="238"/>
      <c r="V660" s="238"/>
      <c r="W660" s="238"/>
      <c r="X660" s="239"/>
      <c r="Y660" s="23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27"/>
    </row>
    <row r="661" spans="1:50" ht="23.25" hidden="1" customHeight="1" x14ac:dyDescent="0.15">
      <c r="A661" s="1004"/>
      <c r="B661" s="257"/>
      <c r="C661" s="256"/>
      <c r="D661" s="257"/>
      <c r="E661" s="170"/>
      <c r="F661" s="171"/>
      <c r="G661" s="240"/>
      <c r="H661" s="168"/>
      <c r="I661" s="168"/>
      <c r="J661" s="168"/>
      <c r="K661" s="168"/>
      <c r="L661" s="168"/>
      <c r="M661" s="168"/>
      <c r="N661" s="168"/>
      <c r="O661" s="168"/>
      <c r="P661" s="168"/>
      <c r="Q661" s="168"/>
      <c r="R661" s="168"/>
      <c r="S661" s="168"/>
      <c r="T661" s="168"/>
      <c r="U661" s="168"/>
      <c r="V661" s="168"/>
      <c r="W661" s="168"/>
      <c r="X661" s="241"/>
      <c r="Y661" s="23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27"/>
    </row>
    <row r="662" spans="1:50" ht="18.75" hidden="1" customHeight="1" x14ac:dyDescent="0.15">
      <c r="A662" s="1004"/>
      <c r="B662" s="257"/>
      <c r="C662" s="256"/>
      <c r="D662" s="257"/>
      <c r="E662" s="170" t="s">
        <v>366</v>
      </c>
      <c r="F662" s="171"/>
      <c r="G662" s="172" t="s">
        <v>363</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365</v>
      </c>
      <c r="AF662" s="183"/>
      <c r="AG662" s="183"/>
      <c r="AH662" s="184"/>
      <c r="AI662" s="185" t="s">
        <v>460</v>
      </c>
      <c r="AJ662" s="185"/>
      <c r="AK662" s="185"/>
      <c r="AL662" s="180"/>
      <c r="AM662" s="185" t="s">
        <v>522</v>
      </c>
      <c r="AN662" s="185"/>
      <c r="AO662" s="185"/>
      <c r="AP662" s="180"/>
      <c r="AQ662" s="180" t="s">
        <v>348</v>
      </c>
      <c r="AR662" s="173"/>
      <c r="AS662" s="173"/>
      <c r="AT662" s="174"/>
      <c r="AU662" s="138" t="s">
        <v>253</v>
      </c>
      <c r="AV662" s="138"/>
      <c r="AW662" s="138"/>
      <c r="AX662" s="139"/>
    </row>
    <row r="663" spans="1:50" ht="18.75" hidden="1" customHeight="1" x14ac:dyDescent="0.15">
      <c r="A663" s="1004"/>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349</v>
      </c>
      <c r="AH663" s="176"/>
      <c r="AI663" s="186"/>
      <c r="AJ663" s="186"/>
      <c r="AK663" s="186"/>
      <c r="AL663" s="181"/>
      <c r="AM663" s="186"/>
      <c r="AN663" s="186"/>
      <c r="AO663" s="186"/>
      <c r="AP663" s="181"/>
      <c r="AQ663" s="222"/>
      <c r="AR663" s="140"/>
      <c r="AS663" s="141" t="s">
        <v>349</v>
      </c>
      <c r="AT663" s="176"/>
      <c r="AU663" s="140"/>
      <c r="AV663" s="140"/>
      <c r="AW663" s="141" t="s">
        <v>300</v>
      </c>
      <c r="AX663" s="142"/>
    </row>
    <row r="664" spans="1:50" ht="23.25" hidden="1" customHeight="1" x14ac:dyDescent="0.15">
      <c r="A664" s="1004"/>
      <c r="B664" s="257"/>
      <c r="C664" s="256"/>
      <c r="D664" s="257"/>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27"/>
    </row>
    <row r="665" spans="1:50" ht="23.25" hidden="1" customHeight="1" x14ac:dyDescent="0.15">
      <c r="A665" s="1004"/>
      <c r="B665" s="257"/>
      <c r="C665" s="256"/>
      <c r="D665" s="257"/>
      <c r="E665" s="170"/>
      <c r="F665" s="171"/>
      <c r="G665" s="237"/>
      <c r="H665" s="238"/>
      <c r="I665" s="238"/>
      <c r="J665" s="238"/>
      <c r="K665" s="238"/>
      <c r="L665" s="238"/>
      <c r="M665" s="238"/>
      <c r="N665" s="238"/>
      <c r="O665" s="238"/>
      <c r="P665" s="238"/>
      <c r="Q665" s="238"/>
      <c r="R665" s="238"/>
      <c r="S665" s="238"/>
      <c r="T665" s="238"/>
      <c r="U665" s="238"/>
      <c r="V665" s="238"/>
      <c r="W665" s="238"/>
      <c r="X665" s="239"/>
      <c r="Y665" s="23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27"/>
    </row>
    <row r="666" spans="1:50" ht="23.25" hidden="1" customHeight="1" x14ac:dyDescent="0.15">
      <c r="A666" s="1004"/>
      <c r="B666" s="257"/>
      <c r="C666" s="256"/>
      <c r="D666" s="257"/>
      <c r="E666" s="170"/>
      <c r="F666" s="171"/>
      <c r="G666" s="240"/>
      <c r="H666" s="168"/>
      <c r="I666" s="168"/>
      <c r="J666" s="168"/>
      <c r="K666" s="168"/>
      <c r="L666" s="168"/>
      <c r="M666" s="168"/>
      <c r="N666" s="168"/>
      <c r="O666" s="168"/>
      <c r="P666" s="168"/>
      <c r="Q666" s="168"/>
      <c r="R666" s="168"/>
      <c r="S666" s="168"/>
      <c r="T666" s="168"/>
      <c r="U666" s="168"/>
      <c r="V666" s="168"/>
      <c r="W666" s="168"/>
      <c r="X666" s="241"/>
      <c r="Y666" s="23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27"/>
    </row>
    <row r="667" spans="1:50" ht="18.75" hidden="1" customHeight="1" x14ac:dyDescent="0.15">
      <c r="A667" s="1004"/>
      <c r="B667" s="257"/>
      <c r="C667" s="256"/>
      <c r="D667" s="257"/>
      <c r="E667" s="170" t="s">
        <v>366</v>
      </c>
      <c r="F667" s="171"/>
      <c r="G667" s="172" t="s">
        <v>363</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365</v>
      </c>
      <c r="AF667" s="183"/>
      <c r="AG667" s="183"/>
      <c r="AH667" s="184"/>
      <c r="AI667" s="185" t="s">
        <v>460</v>
      </c>
      <c r="AJ667" s="185"/>
      <c r="AK667" s="185"/>
      <c r="AL667" s="180"/>
      <c r="AM667" s="185" t="s">
        <v>522</v>
      </c>
      <c r="AN667" s="185"/>
      <c r="AO667" s="185"/>
      <c r="AP667" s="180"/>
      <c r="AQ667" s="180" t="s">
        <v>348</v>
      </c>
      <c r="AR667" s="173"/>
      <c r="AS667" s="173"/>
      <c r="AT667" s="174"/>
      <c r="AU667" s="138" t="s">
        <v>253</v>
      </c>
      <c r="AV667" s="138"/>
      <c r="AW667" s="138"/>
      <c r="AX667" s="139"/>
    </row>
    <row r="668" spans="1:50" ht="18.75" hidden="1" customHeight="1" x14ac:dyDescent="0.15">
      <c r="A668" s="1004"/>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349</v>
      </c>
      <c r="AH668" s="176"/>
      <c r="AI668" s="186"/>
      <c r="AJ668" s="186"/>
      <c r="AK668" s="186"/>
      <c r="AL668" s="181"/>
      <c r="AM668" s="186"/>
      <c r="AN668" s="186"/>
      <c r="AO668" s="186"/>
      <c r="AP668" s="181"/>
      <c r="AQ668" s="222"/>
      <c r="AR668" s="140"/>
      <c r="AS668" s="141" t="s">
        <v>349</v>
      </c>
      <c r="AT668" s="176"/>
      <c r="AU668" s="140"/>
      <c r="AV668" s="140"/>
      <c r="AW668" s="141" t="s">
        <v>300</v>
      </c>
      <c r="AX668" s="142"/>
    </row>
    <row r="669" spans="1:50" ht="23.25" hidden="1" customHeight="1" x14ac:dyDescent="0.15">
      <c r="A669" s="1004"/>
      <c r="B669" s="257"/>
      <c r="C669" s="256"/>
      <c r="D669" s="257"/>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27"/>
    </row>
    <row r="670" spans="1:50" ht="23.25" hidden="1" customHeight="1" x14ac:dyDescent="0.15">
      <c r="A670" s="1004"/>
      <c r="B670" s="257"/>
      <c r="C670" s="256"/>
      <c r="D670" s="257"/>
      <c r="E670" s="170"/>
      <c r="F670" s="171"/>
      <c r="G670" s="237"/>
      <c r="H670" s="238"/>
      <c r="I670" s="238"/>
      <c r="J670" s="238"/>
      <c r="K670" s="238"/>
      <c r="L670" s="238"/>
      <c r="M670" s="238"/>
      <c r="N670" s="238"/>
      <c r="O670" s="238"/>
      <c r="P670" s="238"/>
      <c r="Q670" s="238"/>
      <c r="R670" s="238"/>
      <c r="S670" s="238"/>
      <c r="T670" s="238"/>
      <c r="U670" s="238"/>
      <c r="V670" s="238"/>
      <c r="W670" s="238"/>
      <c r="X670" s="239"/>
      <c r="Y670" s="23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27"/>
    </row>
    <row r="671" spans="1:50" ht="23.25" hidden="1" customHeight="1" x14ac:dyDescent="0.15">
      <c r="A671" s="1004"/>
      <c r="B671" s="257"/>
      <c r="C671" s="256"/>
      <c r="D671" s="257"/>
      <c r="E671" s="170"/>
      <c r="F671" s="171"/>
      <c r="G671" s="240"/>
      <c r="H671" s="168"/>
      <c r="I671" s="168"/>
      <c r="J671" s="168"/>
      <c r="K671" s="168"/>
      <c r="L671" s="168"/>
      <c r="M671" s="168"/>
      <c r="N671" s="168"/>
      <c r="O671" s="168"/>
      <c r="P671" s="168"/>
      <c r="Q671" s="168"/>
      <c r="R671" s="168"/>
      <c r="S671" s="168"/>
      <c r="T671" s="168"/>
      <c r="U671" s="168"/>
      <c r="V671" s="168"/>
      <c r="W671" s="168"/>
      <c r="X671" s="241"/>
      <c r="Y671" s="23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27"/>
    </row>
    <row r="672" spans="1:50" ht="18.75" hidden="1" customHeight="1" x14ac:dyDescent="0.15">
      <c r="A672" s="1004"/>
      <c r="B672" s="257"/>
      <c r="C672" s="256"/>
      <c r="D672" s="257"/>
      <c r="E672" s="170" t="s">
        <v>367</v>
      </c>
      <c r="F672" s="171"/>
      <c r="G672" s="172" t="s">
        <v>364</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365</v>
      </c>
      <c r="AF672" s="183"/>
      <c r="AG672" s="183"/>
      <c r="AH672" s="184"/>
      <c r="AI672" s="185" t="s">
        <v>460</v>
      </c>
      <c r="AJ672" s="185"/>
      <c r="AK672" s="185"/>
      <c r="AL672" s="180"/>
      <c r="AM672" s="185" t="s">
        <v>522</v>
      </c>
      <c r="AN672" s="185"/>
      <c r="AO672" s="185"/>
      <c r="AP672" s="180"/>
      <c r="AQ672" s="180" t="s">
        <v>348</v>
      </c>
      <c r="AR672" s="173"/>
      <c r="AS672" s="173"/>
      <c r="AT672" s="174"/>
      <c r="AU672" s="138" t="s">
        <v>253</v>
      </c>
      <c r="AV672" s="138"/>
      <c r="AW672" s="138"/>
      <c r="AX672" s="139"/>
    </row>
    <row r="673" spans="1:50" ht="18.75" hidden="1" customHeight="1" x14ac:dyDescent="0.15">
      <c r="A673" s="1004"/>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349</v>
      </c>
      <c r="AH673" s="176"/>
      <c r="AI673" s="186"/>
      <c r="AJ673" s="186"/>
      <c r="AK673" s="186"/>
      <c r="AL673" s="181"/>
      <c r="AM673" s="186"/>
      <c r="AN673" s="186"/>
      <c r="AO673" s="186"/>
      <c r="AP673" s="181"/>
      <c r="AQ673" s="222"/>
      <c r="AR673" s="140"/>
      <c r="AS673" s="141" t="s">
        <v>349</v>
      </c>
      <c r="AT673" s="176"/>
      <c r="AU673" s="140"/>
      <c r="AV673" s="140"/>
      <c r="AW673" s="141" t="s">
        <v>300</v>
      </c>
      <c r="AX673" s="142"/>
    </row>
    <row r="674" spans="1:50" ht="23.25" hidden="1" customHeight="1" x14ac:dyDescent="0.15">
      <c r="A674" s="1004"/>
      <c r="B674" s="257"/>
      <c r="C674" s="256"/>
      <c r="D674" s="257"/>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27"/>
    </row>
    <row r="675" spans="1:50" ht="23.25" hidden="1" customHeight="1" x14ac:dyDescent="0.15">
      <c r="A675" s="1004"/>
      <c r="B675" s="257"/>
      <c r="C675" s="256"/>
      <c r="D675" s="257"/>
      <c r="E675" s="170"/>
      <c r="F675" s="171"/>
      <c r="G675" s="237"/>
      <c r="H675" s="238"/>
      <c r="I675" s="238"/>
      <c r="J675" s="238"/>
      <c r="K675" s="238"/>
      <c r="L675" s="238"/>
      <c r="M675" s="238"/>
      <c r="N675" s="238"/>
      <c r="O675" s="238"/>
      <c r="P675" s="238"/>
      <c r="Q675" s="238"/>
      <c r="R675" s="238"/>
      <c r="S675" s="238"/>
      <c r="T675" s="238"/>
      <c r="U675" s="238"/>
      <c r="V675" s="238"/>
      <c r="W675" s="238"/>
      <c r="X675" s="239"/>
      <c r="Y675" s="23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27"/>
    </row>
    <row r="676" spans="1:50" ht="23.25" hidden="1" customHeight="1" x14ac:dyDescent="0.15">
      <c r="A676" s="1004"/>
      <c r="B676" s="257"/>
      <c r="C676" s="256"/>
      <c r="D676" s="257"/>
      <c r="E676" s="170"/>
      <c r="F676" s="171"/>
      <c r="G676" s="240"/>
      <c r="H676" s="168"/>
      <c r="I676" s="168"/>
      <c r="J676" s="168"/>
      <c r="K676" s="168"/>
      <c r="L676" s="168"/>
      <c r="M676" s="168"/>
      <c r="N676" s="168"/>
      <c r="O676" s="168"/>
      <c r="P676" s="168"/>
      <c r="Q676" s="168"/>
      <c r="R676" s="168"/>
      <c r="S676" s="168"/>
      <c r="T676" s="168"/>
      <c r="U676" s="168"/>
      <c r="V676" s="168"/>
      <c r="W676" s="168"/>
      <c r="X676" s="241"/>
      <c r="Y676" s="23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27"/>
    </row>
    <row r="677" spans="1:50" ht="18.75" hidden="1" customHeight="1" x14ac:dyDescent="0.15">
      <c r="A677" s="1004"/>
      <c r="B677" s="257"/>
      <c r="C677" s="256"/>
      <c r="D677" s="257"/>
      <c r="E677" s="170" t="s">
        <v>367</v>
      </c>
      <c r="F677" s="171"/>
      <c r="G677" s="172" t="s">
        <v>364</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365</v>
      </c>
      <c r="AF677" s="183"/>
      <c r="AG677" s="183"/>
      <c r="AH677" s="184"/>
      <c r="AI677" s="185" t="s">
        <v>460</v>
      </c>
      <c r="AJ677" s="185"/>
      <c r="AK677" s="185"/>
      <c r="AL677" s="180"/>
      <c r="AM677" s="185" t="s">
        <v>522</v>
      </c>
      <c r="AN677" s="185"/>
      <c r="AO677" s="185"/>
      <c r="AP677" s="180"/>
      <c r="AQ677" s="180" t="s">
        <v>348</v>
      </c>
      <c r="AR677" s="173"/>
      <c r="AS677" s="173"/>
      <c r="AT677" s="174"/>
      <c r="AU677" s="138" t="s">
        <v>253</v>
      </c>
      <c r="AV677" s="138"/>
      <c r="AW677" s="138"/>
      <c r="AX677" s="139"/>
    </row>
    <row r="678" spans="1:50" ht="18.75" hidden="1" customHeight="1" x14ac:dyDescent="0.15">
      <c r="A678" s="1004"/>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349</v>
      </c>
      <c r="AH678" s="176"/>
      <c r="AI678" s="186"/>
      <c r="AJ678" s="186"/>
      <c r="AK678" s="186"/>
      <c r="AL678" s="181"/>
      <c r="AM678" s="186"/>
      <c r="AN678" s="186"/>
      <c r="AO678" s="186"/>
      <c r="AP678" s="181"/>
      <c r="AQ678" s="222"/>
      <c r="AR678" s="140"/>
      <c r="AS678" s="141" t="s">
        <v>349</v>
      </c>
      <c r="AT678" s="176"/>
      <c r="AU678" s="140"/>
      <c r="AV678" s="140"/>
      <c r="AW678" s="141" t="s">
        <v>300</v>
      </c>
      <c r="AX678" s="142"/>
    </row>
    <row r="679" spans="1:50" ht="23.25" hidden="1" customHeight="1" x14ac:dyDescent="0.15">
      <c r="A679" s="1004"/>
      <c r="B679" s="257"/>
      <c r="C679" s="256"/>
      <c r="D679" s="257"/>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27"/>
    </row>
    <row r="680" spans="1:50" ht="23.25" hidden="1" customHeight="1" x14ac:dyDescent="0.15">
      <c r="A680" s="1004"/>
      <c r="B680" s="257"/>
      <c r="C680" s="256"/>
      <c r="D680" s="257"/>
      <c r="E680" s="170"/>
      <c r="F680" s="171"/>
      <c r="G680" s="237"/>
      <c r="H680" s="238"/>
      <c r="I680" s="238"/>
      <c r="J680" s="238"/>
      <c r="K680" s="238"/>
      <c r="L680" s="238"/>
      <c r="M680" s="238"/>
      <c r="N680" s="238"/>
      <c r="O680" s="238"/>
      <c r="P680" s="238"/>
      <c r="Q680" s="238"/>
      <c r="R680" s="238"/>
      <c r="S680" s="238"/>
      <c r="T680" s="238"/>
      <c r="U680" s="238"/>
      <c r="V680" s="238"/>
      <c r="W680" s="238"/>
      <c r="X680" s="239"/>
      <c r="Y680" s="23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27"/>
    </row>
    <row r="681" spans="1:50" ht="23.25" hidden="1" customHeight="1" x14ac:dyDescent="0.15">
      <c r="A681" s="1004"/>
      <c r="B681" s="257"/>
      <c r="C681" s="256"/>
      <c r="D681" s="257"/>
      <c r="E681" s="170"/>
      <c r="F681" s="171"/>
      <c r="G681" s="240"/>
      <c r="H681" s="168"/>
      <c r="I681" s="168"/>
      <c r="J681" s="168"/>
      <c r="K681" s="168"/>
      <c r="L681" s="168"/>
      <c r="M681" s="168"/>
      <c r="N681" s="168"/>
      <c r="O681" s="168"/>
      <c r="P681" s="168"/>
      <c r="Q681" s="168"/>
      <c r="R681" s="168"/>
      <c r="S681" s="168"/>
      <c r="T681" s="168"/>
      <c r="U681" s="168"/>
      <c r="V681" s="168"/>
      <c r="W681" s="168"/>
      <c r="X681" s="241"/>
      <c r="Y681" s="23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27"/>
    </row>
    <row r="682" spans="1:50" ht="18.75" hidden="1" customHeight="1" x14ac:dyDescent="0.15">
      <c r="A682" s="1004"/>
      <c r="B682" s="257"/>
      <c r="C682" s="256"/>
      <c r="D682" s="257"/>
      <c r="E682" s="170" t="s">
        <v>367</v>
      </c>
      <c r="F682" s="171"/>
      <c r="G682" s="172" t="s">
        <v>364</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365</v>
      </c>
      <c r="AF682" s="183"/>
      <c r="AG682" s="183"/>
      <c r="AH682" s="184"/>
      <c r="AI682" s="185" t="s">
        <v>460</v>
      </c>
      <c r="AJ682" s="185"/>
      <c r="AK682" s="185"/>
      <c r="AL682" s="180"/>
      <c r="AM682" s="185" t="s">
        <v>522</v>
      </c>
      <c r="AN682" s="185"/>
      <c r="AO682" s="185"/>
      <c r="AP682" s="180"/>
      <c r="AQ682" s="180" t="s">
        <v>348</v>
      </c>
      <c r="AR682" s="173"/>
      <c r="AS682" s="173"/>
      <c r="AT682" s="174"/>
      <c r="AU682" s="138" t="s">
        <v>253</v>
      </c>
      <c r="AV682" s="138"/>
      <c r="AW682" s="138"/>
      <c r="AX682" s="139"/>
    </row>
    <row r="683" spans="1:50" ht="18.75" hidden="1" customHeight="1" x14ac:dyDescent="0.15">
      <c r="A683" s="1004"/>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349</v>
      </c>
      <c r="AH683" s="176"/>
      <c r="AI683" s="186"/>
      <c r="AJ683" s="186"/>
      <c r="AK683" s="186"/>
      <c r="AL683" s="181"/>
      <c r="AM683" s="186"/>
      <c r="AN683" s="186"/>
      <c r="AO683" s="186"/>
      <c r="AP683" s="181"/>
      <c r="AQ683" s="222"/>
      <c r="AR683" s="140"/>
      <c r="AS683" s="141" t="s">
        <v>349</v>
      </c>
      <c r="AT683" s="176"/>
      <c r="AU683" s="140"/>
      <c r="AV683" s="140"/>
      <c r="AW683" s="141" t="s">
        <v>300</v>
      </c>
      <c r="AX683" s="142"/>
    </row>
    <row r="684" spans="1:50" ht="23.25" hidden="1" customHeight="1" x14ac:dyDescent="0.15">
      <c r="A684" s="1004"/>
      <c r="B684" s="257"/>
      <c r="C684" s="256"/>
      <c r="D684" s="257"/>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27"/>
    </row>
    <row r="685" spans="1:50" ht="23.25" hidden="1" customHeight="1" x14ac:dyDescent="0.15">
      <c r="A685" s="1004"/>
      <c r="B685" s="257"/>
      <c r="C685" s="256"/>
      <c r="D685" s="257"/>
      <c r="E685" s="170"/>
      <c r="F685" s="171"/>
      <c r="G685" s="237"/>
      <c r="H685" s="238"/>
      <c r="I685" s="238"/>
      <c r="J685" s="238"/>
      <c r="K685" s="238"/>
      <c r="L685" s="238"/>
      <c r="M685" s="238"/>
      <c r="N685" s="238"/>
      <c r="O685" s="238"/>
      <c r="P685" s="238"/>
      <c r="Q685" s="238"/>
      <c r="R685" s="238"/>
      <c r="S685" s="238"/>
      <c r="T685" s="238"/>
      <c r="U685" s="238"/>
      <c r="V685" s="238"/>
      <c r="W685" s="238"/>
      <c r="X685" s="239"/>
      <c r="Y685" s="23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27"/>
    </row>
    <row r="686" spans="1:50" ht="23.25" hidden="1" customHeight="1" x14ac:dyDescent="0.15">
      <c r="A686" s="1004"/>
      <c r="B686" s="257"/>
      <c r="C686" s="256"/>
      <c r="D686" s="257"/>
      <c r="E686" s="170"/>
      <c r="F686" s="171"/>
      <c r="G686" s="240"/>
      <c r="H686" s="168"/>
      <c r="I686" s="168"/>
      <c r="J686" s="168"/>
      <c r="K686" s="168"/>
      <c r="L686" s="168"/>
      <c r="M686" s="168"/>
      <c r="N686" s="168"/>
      <c r="O686" s="168"/>
      <c r="P686" s="168"/>
      <c r="Q686" s="168"/>
      <c r="R686" s="168"/>
      <c r="S686" s="168"/>
      <c r="T686" s="168"/>
      <c r="U686" s="168"/>
      <c r="V686" s="168"/>
      <c r="W686" s="168"/>
      <c r="X686" s="241"/>
      <c r="Y686" s="23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27"/>
    </row>
    <row r="687" spans="1:50" ht="18.75" hidden="1" customHeight="1" x14ac:dyDescent="0.15">
      <c r="A687" s="1004"/>
      <c r="B687" s="257"/>
      <c r="C687" s="256"/>
      <c r="D687" s="257"/>
      <c r="E687" s="170" t="s">
        <v>367</v>
      </c>
      <c r="F687" s="171"/>
      <c r="G687" s="172" t="s">
        <v>364</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365</v>
      </c>
      <c r="AF687" s="183"/>
      <c r="AG687" s="183"/>
      <c r="AH687" s="184"/>
      <c r="AI687" s="185" t="s">
        <v>460</v>
      </c>
      <c r="AJ687" s="185"/>
      <c r="AK687" s="185"/>
      <c r="AL687" s="180"/>
      <c r="AM687" s="185" t="s">
        <v>522</v>
      </c>
      <c r="AN687" s="185"/>
      <c r="AO687" s="185"/>
      <c r="AP687" s="180"/>
      <c r="AQ687" s="180" t="s">
        <v>348</v>
      </c>
      <c r="AR687" s="173"/>
      <c r="AS687" s="173"/>
      <c r="AT687" s="174"/>
      <c r="AU687" s="138" t="s">
        <v>253</v>
      </c>
      <c r="AV687" s="138"/>
      <c r="AW687" s="138"/>
      <c r="AX687" s="139"/>
    </row>
    <row r="688" spans="1:50" ht="18.75" hidden="1" customHeight="1" x14ac:dyDescent="0.15">
      <c r="A688" s="1004"/>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349</v>
      </c>
      <c r="AH688" s="176"/>
      <c r="AI688" s="186"/>
      <c r="AJ688" s="186"/>
      <c r="AK688" s="186"/>
      <c r="AL688" s="181"/>
      <c r="AM688" s="186"/>
      <c r="AN688" s="186"/>
      <c r="AO688" s="186"/>
      <c r="AP688" s="181"/>
      <c r="AQ688" s="222"/>
      <c r="AR688" s="140"/>
      <c r="AS688" s="141" t="s">
        <v>349</v>
      </c>
      <c r="AT688" s="176"/>
      <c r="AU688" s="140"/>
      <c r="AV688" s="140"/>
      <c r="AW688" s="141" t="s">
        <v>300</v>
      </c>
      <c r="AX688" s="142"/>
    </row>
    <row r="689" spans="1:50" ht="23.25" hidden="1" customHeight="1" x14ac:dyDescent="0.15">
      <c r="A689" s="1004"/>
      <c r="B689" s="257"/>
      <c r="C689" s="256"/>
      <c r="D689" s="257"/>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27"/>
    </row>
    <row r="690" spans="1:50" ht="23.25" hidden="1" customHeight="1" x14ac:dyDescent="0.15">
      <c r="A690" s="1004"/>
      <c r="B690" s="257"/>
      <c r="C690" s="256"/>
      <c r="D690" s="257"/>
      <c r="E690" s="170"/>
      <c r="F690" s="171"/>
      <c r="G690" s="237"/>
      <c r="H690" s="238"/>
      <c r="I690" s="238"/>
      <c r="J690" s="238"/>
      <c r="K690" s="238"/>
      <c r="L690" s="238"/>
      <c r="M690" s="238"/>
      <c r="N690" s="238"/>
      <c r="O690" s="238"/>
      <c r="P690" s="238"/>
      <c r="Q690" s="238"/>
      <c r="R690" s="238"/>
      <c r="S690" s="238"/>
      <c r="T690" s="238"/>
      <c r="U690" s="238"/>
      <c r="V690" s="238"/>
      <c r="W690" s="238"/>
      <c r="X690" s="239"/>
      <c r="Y690" s="23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27"/>
    </row>
    <row r="691" spans="1:50" ht="23.25" hidden="1" customHeight="1" x14ac:dyDescent="0.15">
      <c r="A691" s="1004"/>
      <c r="B691" s="257"/>
      <c r="C691" s="256"/>
      <c r="D691" s="257"/>
      <c r="E691" s="170"/>
      <c r="F691" s="171"/>
      <c r="G691" s="240"/>
      <c r="H691" s="168"/>
      <c r="I691" s="168"/>
      <c r="J691" s="168"/>
      <c r="K691" s="168"/>
      <c r="L691" s="168"/>
      <c r="M691" s="168"/>
      <c r="N691" s="168"/>
      <c r="O691" s="168"/>
      <c r="P691" s="168"/>
      <c r="Q691" s="168"/>
      <c r="R691" s="168"/>
      <c r="S691" s="168"/>
      <c r="T691" s="168"/>
      <c r="U691" s="168"/>
      <c r="V691" s="168"/>
      <c r="W691" s="168"/>
      <c r="X691" s="241"/>
      <c r="Y691" s="23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27"/>
    </row>
    <row r="692" spans="1:50" ht="18.75" hidden="1" customHeight="1" x14ac:dyDescent="0.15">
      <c r="A692" s="1004"/>
      <c r="B692" s="257"/>
      <c r="C692" s="256"/>
      <c r="D692" s="257"/>
      <c r="E692" s="170" t="s">
        <v>367</v>
      </c>
      <c r="F692" s="171"/>
      <c r="G692" s="172" t="s">
        <v>364</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365</v>
      </c>
      <c r="AF692" s="183"/>
      <c r="AG692" s="183"/>
      <c r="AH692" s="184"/>
      <c r="AI692" s="185" t="s">
        <v>460</v>
      </c>
      <c r="AJ692" s="185"/>
      <c r="AK692" s="185"/>
      <c r="AL692" s="180"/>
      <c r="AM692" s="185" t="s">
        <v>522</v>
      </c>
      <c r="AN692" s="185"/>
      <c r="AO692" s="185"/>
      <c r="AP692" s="180"/>
      <c r="AQ692" s="180" t="s">
        <v>348</v>
      </c>
      <c r="AR692" s="173"/>
      <c r="AS692" s="173"/>
      <c r="AT692" s="174"/>
      <c r="AU692" s="138" t="s">
        <v>253</v>
      </c>
      <c r="AV692" s="138"/>
      <c r="AW692" s="138"/>
      <c r="AX692" s="139"/>
    </row>
    <row r="693" spans="1:50" ht="18.75" hidden="1" customHeight="1" x14ac:dyDescent="0.15">
      <c r="A693" s="1004"/>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349</v>
      </c>
      <c r="AH693" s="176"/>
      <c r="AI693" s="186"/>
      <c r="AJ693" s="186"/>
      <c r="AK693" s="186"/>
      <c r="AL693" s="181"/>
      <c r="AM693" s="186"/>
      <c r="AN693" s="186"/>
      <c r="AO693" s="186"/>
      <c r="AP693" s="181"/>
      <c r="AQ693" s="222"/>
      <c r="AR693" s="140"/>
      <c r="AS693" s="141" t="s">
        <v>349</v>
      </c>
      <c r="AT693" s="176"/>
      <c r="AU693" s="140"/>
      <c r="AV693" s="140"/>
      <c r="AW693" s="141" t="s">
        <v>300</v>
      </c>
      <c r="AX693" s="142"/>
    </row>
    <row r="694" spans="1:50" ht="23.25" hidden="1" customHeight="1" x14ac:dyDescent="0.15">
      <c r="A694" s="1004"/>
      <c r="B694" s="257"/>
      <c r="C694" s="256"/>
      <c r="D694" s="257"/>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27"/>
    </row>
    <row r="695" spans="1:50" ht="23.25" hidden="1" customHeight="1" x14ac:dyDescent="0.15">
      <c r="A695" s="1004"/>
      <c r="B695" s="257"/>
      <c r="C695" s="256"/>
      <c r="D695" s="257"/>
      <c r="E695" s="170"/>
      <c r="F695" s="171"/>
      <c r="G695" s="237"/>
      <c r="H695" s="238"/>
      <c r="I695" s="238"/>
      <c r="J695" s="238"/>
      <c r="K695" s="238"/>
      <c r="L695" s="238"/>
      <c r="M695" s="238"/>
      <c r="N695" s="238"/>
      <c r="O695" s="238"/>
      <c r="P695" s="238"/>
      <c r="Q695" s="238"/>
      <c r="R695" s="238"/>
      <c r="S695" s="238"/>
      <c r="T695" s="238"/>
      <c r="U695" s="238"/>
      <c r="V695" s="238"/>
      <c r="W695" s="238"/>
      <c r="X695" s="239"/>
      <c r="Y695" s="23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27"/>
    </row>
    <row r="696" spans="1:50" ht="23.25" hidden="1" customHeight="1" x14ac:dyDescent="0.15">
      <c r="A696" s="1004"/>
      <c r="B696" s="257"/>
      <c r="C696" s="256"/>
      <c r="D696" s="257"/>
      <c r="E696" s="170"/>
      <c r="F696" s="171"/>
      <c r="G696" s="240"/>
      <c r="H696" s="168"/>
      <c r="I696" s="168"/>
      <c r="J696" s="168"/>
      <c r="K696" s="168"/>
      <c r="L696" s="168"/>
      <c r="M696" s="168"/>
      <c r="N696" s="168"/>
      <c r="O696" s="168"/>
      <c r="P696" s="168"/>
      <c r="Q696" s="168"/>
      <c r="R696" s="168"/>
      <c r="S696" s="168"/>
      <c r="T696" s="168"/>
      <c r="U696" s="168"/>
      <c r="V696" s="168"/>
      <c r="W696" s="168"/>
      <c r="X696" s="241"/>
      <c r="Y696" s="23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27"/>
    </row>
    <row r="697" spans="1:50" ht="23.85" hidden="1" customHeight="1" x14ac:dyDescent="0.15">
      <c r="A697" s="1004"/>
      <c r="B697" s="257"/>
      <c r="C697" s="256"/>
      <c r="D697" s="257"/>
      <c r="E697" s="161" t="s">
        <v>385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540</v>
      </c>
      <c r="AE702" s="906"/>
      <c r="AF702" s="906"/>
      <c r="AG702" s="895" t="s">
        <v>548</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8" t="s">
        <v>540</v>
      </c>
      <c r="AE703" s="159"/>
      <c r="AF703" s="159"/>
      <c r="AG703" s="671" t="s">
        <v>548</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540</v>
      </c>
      <c r="AE704" s="593"/>
      <c r="AF704" s="593"/>
      <c r="AG704" s="436" t="s">
        <v>548</v>
      </c>
      <c r="AH704" s="238"/>
      <c r="AI704" s="238"/>
      <c r="AJ704" s="238"/>
      <c r="AK704" s="238"/>
      <c r="AL704" s="238"/>
      <c r="AM704" s="238"/>
      <c r="AN704" s="238"/>
      <c r="AO704" s="238"/>
      <c r="AP704" s="238"/>
      <c r="AQ704" s="238"/>
      <c r="AR704" s="238"/>
      <c r="AS704" s="238"/>
      <c r="AT704" s="238"/>
      <c r="AU704" s="238"/>
      <c r="AV704" s="238"/>
      <c r="AW704" s="238"/>
      <c r="AX704" s="437"/>
    </row>
    <row r="705" spans="1:50" ht="27"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540</v>
      </c>
      <c r="AE705" s="740"/>
      <c r="AF705" s="740"/>
      <c r="AG705" s="164" t="s">
        <v>657</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21"/>
      <c r="D706" s="622"/>
      <c r="E706" s="690" t="s">
        <v>515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640</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26.25" customHeight="1" x14ac:dyDescent="0.15">
      <c r="A707" s="662"/>
      <c r="B707" s="777"/>
      <c r="C707" s="623"/>
      <c r="D707" s="624"/>
      <c r="E707" s="693" t="s">
        <v>445</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640</v>
      </c>
      <c r="AE707" s="591"/>
      <c r="AF707" s="591"/>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549</v>
      </c>
      <c r="AE708" s="675"/>
      <c r="AF708" s="675"/>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540</v>
      </c>
      <c r="AE709" s="159"/>
      <c r="AF709" s="159"/>
      <c r="AG709" s="671" t="s">
        <v>550</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549</v>
      </c>
      <c r="AE710" s="159"/>
      <c r="AF710" s="159"/>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540</v>
      </c>
      <c r="AE711" s="159"/>
      <c r="AF711" s="159"/>
      <c r="AG711" s="671" t="s">
        <v>551</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5" t="s">
        <v>476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549</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2"/>
      <c r="B713" s="663"/>
      <c r="C713" s="155" t="s">
        <v>477</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549</v>
      </c>
      <c r="AE713" s="159"/>
      <c r="AF713" s="160"/>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540</v>
      </c>
      <c r="AE714" s="599"/>
      <c r="AF714" s="600"/>
      <c r="AG714" s="696" t="s">
        <v>550</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450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540</v>
      </c>
      <c r="AE715" s="675"/>
      <c r="AF715" s="784"/>
      <c r="AG715" s="533" t="s">
        <v>552</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549</v>
      </c>
      <c r="AE716" s="766"/>
      <c r="AF716" s="766"/>
      <c r="AG716" s="671"/>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5" t="s">
        <v>368</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540</v>
      </c>
      <c r="AE717" s="159"/>
      <c r="AF717" s="159"/>
      <c r="AG717" s="671" t="s">
        <v>553</v>
      </c>
      <c r="AH717" s="672"/>
      <c r="AI717" s="672"/>
      <c r="AJ717" s="672"/>
      <c r="AK717" s="672"/>
      <c r="AL717" s="672"/>
      <c r="AM717" s="672"/>
      <c r="AN717" s="672"/>
      <c r="AO717" s="672"/>
      <c r="AP717" s="672"/>
      <c r="AQ717" s="672"/>
      <c r="AR717" s="672"/>
      <c r="AS717" s="672"/>
      <c r="AT717" s="672"/>
      <c r="AU717" s="672"/>
      <c r="AV717" s="672"/>
      <c r="AW717" s="672"/>
      <c r="AX717" s="673"/>
    </row>
    <row r="718" spans="1:50" ht="92.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540</v>
      </c>
      <c r="AE718" s="159"/>
      <c r="AF718" s="159"/>
      <c r="AG718" s="167" t="s">
        <v>554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549</v>
      </c>
      <c r="AE719" s="675"/>
      <c r="AF719" s="675"/>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45" t="s">
        <v>468</v>
      </c>
      <c r="D720" s="943"/>
      <c r="E720" s="943"/>
      <c r="F720" s="946"/>
      <c r="G720" s="942" t="s">
        <v>469</v>
      </c>
      <c r="H720" s="943"/>
      <c r="I720" s="943"/>
      <c r="J720" s="943"/>
      <c r="K720" s="943"/>
      <c r="L720" s="943"/>
      <c r="M720" s="943"/>
      <c r="N720" s="942" t="s">
        <v>473</v>
      </c>
      <c r="O720" s="943"/>
      <c r="P720" s="943"/>
      <c r="Q720" s="943"/>
      <c r="R720" s="943"/>
      <c r="S720" s="943"/>
      <c r="T720" s="943"/>
      <c r="U720" s="943"/>
      <c r="V720" s="943"/>
      <c r="W720" s="943"/>
      <c r="X720" s="943"/>
      <c r="Y720" s="943"/>
      <c r="Z720" s="943"/>
      <c r="AA720" s="943"/>
      <c r="AB720" s="943"/>
      <c r="AC720" s="943"/>
      <c r="AD720" s="943"/>
      <c r="AE720" s="943"/>
      <c r="AF720" s="944"/>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57"/>
      <c r="B721" s="658"/>
      <c r="C721" s="927"/>
      <c r="D721" s="928"/>
      <c r="E721" s="928"/>
      <c r="F721" s="929"/>
      <c r="G721" s="947"/>
      <c r="H721" s="948"/>
      <c r="I721" s="82" t="str">
        <f>IF(OR(G721="　", G721=""), "", "-")</f>
        <v/>
      </c>
      <c r="J721" s="926"/>
      <c r="K721" s="926"/>
      <c r="L721" s="82" t="str">
        <f>IF(M721="","","-")</f>
        <v/>
      </c>
      <c r="M721" s="83"/>
      <c r="N721" s="923"/>
      <c r="O721" s="924"/>
      <c r="P721" s="924"/>
      <c r="Q721" s="924"/>
      <c r="R721" s="924"/>
      <c r="S721" s="924"/>
      <c r="T721" s="924"/>
      <c r="U721" s="924"/>
      <c r="V721" s="924"/>
      <c r="W721" s="924"/>
      <c r="X721" s="924"/>
      <c r="Y721" s="924"/>
      <c r="Z721" s="924"/>
      <c r="AA721" s="924"/>
      <c r="AB721" s="924"/>
      <c r="AC721" s="924"/>
      <c r="AD721" s="924"/>
      <c r="AE721" s="924"/>
      <c r="AF721" s="925"/>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hidden="1" customHeight="1" x14ac:dyDescent="0.15">
      <c r="A722" s="657"/>
      <c r="B722" s="658"/>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hidden="1" customHeight="1" x14ac:dyDescent="0.15">
      <c r="A723" s="657"/>
      <c r="B723" s="658"/>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hidden="1" customHeight="1" x14ac:dyDescent="0.15">
      <c r="A724" s="657"/>
      <c r="B724" s="658"/>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hidden="1" customHeight="1" x14ac:dyDescent="0.15">
      <c r="A725" s="659"/>
      <c r="B725" s="660"/>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8" t="s">
        <v>48</v>
      </c>
      <c r="B726" s="629"/>
      <c r="C726" s="451" t="s">
        <v>53</v>
      </c>
      <c r="D726" s="588"/>
      <c r="E726" s="588"/>
      <c r="F726" s="589"/>
      <c r="G726" s="804" t="s">
        <v>648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555</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483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424</v>
      </c>
      <c r="B737" s="124"/>
      <c r="C737" s="124"/>
      <c r="D737" s="125"/>
      <c r="E737" s="118" t="s">
        <v>556</v>
      </c>
      <c r="F737" s="118"/>
      <c r="G737" s="118"/>
      <c r="H737" s="118"/>
      <c r="I737" s="118"/>
      <c r="J737" s="118"/>
      <c r="K737" s="118"/>
      <c r="L737" s="118"/>
      <c r="M737" s="118"/>
      <c r="N737" s="119" t="s">
        <v>351</v>
      </c>
      <c r="O737" s="119"/>
      <c r="P737" s="119"/>
      <c r="Q737" s="119"/>
      <c r="R737" s="118" t="s">
        <v>557</v>
      </c>
      <c r="S737" s="118"/>
      <c r="T737" s="118"/>
      <c r="U737" s="118"/>
      <c r="V737" s="118"/>
      <c r="W737" s="118"/>
      <c r="X737" s="118"/>
      <c r="Y737" s="118"/>
      <c r="Z737" s="118"/>
      <c r="AA737" s="119" t="s">
        <v>352</v>
      </c>
      <c r="AB737" s="119"/>
      <c r="AC737" s="119"/>
      <c r="AD737" s="119"/>
      <c r="AE737" s="118" t="s">
        <v>558</v>
      </c>
      <c r="AF737" s="118"/>
      <c r="AG737" s="118"/>
      <c r="AH737" s="118"/>
      <c r="AI737" s="118"/>
      <c r="AJ737" s="118"/>
      <c r="AK737" s="118"/>
      <c r="AL737" s="118"/>
      <c r="AM737" s="118"/>
      <c r="AN737" s="119" t="s">
        <v>353</v>
      </c>
      <c r="AO737" s="119"/>
      <c r="AP737" s="119"/>
      <c r="AQ737" s="119"/>
      <c r="AR737" s="120" t="s">
        <v>559</v>
      </c>
      <c r="AS737" s="121"/>
      <c r="AT737" s="121"/>
      <c r="AU737" s="121"/>
      <c r="AV737" s="121"/>
      <c r="AW737" s="121"/>
      <c r="AX737" s="122"/>
      <c r="AY737" s="88"/>
      <c r="AZ737" s="88"/>
    </row>
    <row r="738" spans="1:52" ht="24.75" customHeight="1" x14ac:dyDescent="0.15">
      <c r="A738" s="123" t="s">
        <v>354</v>
      </c>
      <c r="B738" s="124"/>
      <c r="C738" s="124"/>
      <c r="D738" s="125"/>
      <c r="E738" s="118" t="s">
        <v>560</v>
      </c>
      <c r="F738" s="118"/>
      <c r="G738" s="118"/>
      <c r="H738" s="118"/>
      <c r="I738" s="118"/>
      <c r="J738" s="118"/>
      <c r="K738" s="118"/>
      <c r="L738" s="118"/>
      <c r="M738" s="118"/>
      <c r="N738" s="119" t="s">
        <v>355</v>
      </c>
      <c r="O738" s="119"/>
      <c r="P738" s="119"/>
      <c r="Q738" s="119"/>
      <c r="R738" s="118" t="s">
        <v>561</v>
      </c>
      <c r="S738" s="118"/>
      <c r="T738" s="118"/>
      <c r="U738" s="118"/>
      <c r="V738" s="118"/>
      <c r="W738" s="118"/>
      <c r="X738" s="118"/>
      <c r="Y738" s="118"/>
      <c r="Z738" s="118"/>
      <c r="AA738" s="119" t="s">
        <v>470</v>
      </c>
      <c r="AB738" s="119"/>
      <c r="AC738" s="119"/>
      <c r="AD738" s="119"/>
      <c r="AE738" s="118" t="s">
        <v>562</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529</v>
      </c>
      <c r="B739" s="130"/>
      <c r="C739" s="130"/>
      <c r="D739" s="131"/>
      <c r="E739" s="132" t="s">
        <v>634</v>
      </c>
      <c r="F739" s="133"/>
      <c r="G739" s="133"/>
      <c r="H739" s="90" t="str">
        <f>IF(E739="", "", "(")</f>
        <v>(</v>
      </c>
      <c r="I739" s="113"/>
      <c r="J739" s="113"/>
      <c r="K739" s="90" t="str">
        <f>IF(OR(I739="　", I739=""), "", "-")</f>
        <v/>
      </c>
      <c r="L739" s="114">
        <v>74</v>
      </c>
      <c r="M739" s="114"/>
      <c r="N739" s="91" t="str">
        <f>IF(O739="", "", "-")</f>
        <v/>
      </c>
      <c r="O739" s="92"/>
      <c r="P739" s="91" t="str">
        <f>IF(E739="", "", ")")</f>
        <v>)</v>
      </c>
      <c r="Q739" s="132"/>
      <c r="R739" s="133"/>
      <c r="S739" s="133"/>
      <c r="T739" s="90" t="str">
        <f>IF(Q739="", "", "(")</f>
        <v/>
      </c>
      <c r="U739" s="113"/>
      <c r="V739" s="113"/>
      <c r="W739" s="90" t="str">
        <f>IF(OR(U739="　", U739=""), "", "-")</f>
        <v/>
      </c>
      <c r="X739" s="114"/>
      <c r="Y739" s="114"/>
      <c r="Z739" s="91" t="str">
        <f>IF(AA739="", "", "-")</f>
        <v/>
      </c>
      <c r="AA739" s="92"/>
      <c r="AB739" s="91" t="str">
        <f>IF(Q739="", "", ")")</f>
        <v/>
      </c>
      <c r="AC739" s="132"/>
      <c r="AD739" s="133"/>
      <c r="AE739" s="133"/>
      <c r="AF739" s="90" t="str">
        <f>IF(AC739="", "", "(")</f>
        <v/>
      </c>
      <c r="AG739" s="113"/>
      <c r="AH739" s="113"/>
      <c r="AI739" s="90" t="str">
        <f>IF(OR(AG739="　", AG739=""), "", "-")</f>
        <v/>
      </c>
      <c r="AJ739" s="114"/>
      <c r="AK739" s="114"/>
      <c r="AL739" s="91" t="str">
        <f>IF(AM739="", "", "-")</f>
        <v/>
      </c>
      <c r="AM739" s="92"/>
      <c r="AN739" s="91" t="str">
        <f>IF(AC739="", "", ")")</f>
        <v/>
      </c>
      <c r="AO739" s="115"/>
      <c r="AP739" s="116"/>
      <c r="AQ739" s="116"/>
      <c r="AR739" s="116"/>
      <c r="AS739" s="116"/>
      <c r="AT739" s="116"/>
      <c r="AU739" s="116"/>
      <c r="AV739" s="116"/>
      <c r="AW739" s="116"/>
      <c r="AX739" s="117"/>
    </row>
    <row r="740" spans="1:52" ht="28.35" customHeight="1" x14ac:dyDescent="0.15">
      <c r="A740" s="146" t="s">
        <v>518</v>
      </c>
      <c r="B740" s="147"/>
      <c r="C740" s="147"/>
      <c r="D740" s="147"/>
      <c r="E740" s="147"/>
      <c r="F740" s="148"/>
      <c r="G740" s="89" t="s">
        <v>533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520</v>
      </c>
      <c r="B779" s="768"/>
      <c r="C779" s="768"/>
      <c r="D779" s="768"/>
      <c r="E779" s="768"/>
      <c r="F779" s="769"/>
      <c r="G779" s="447" t="s">
        <v>632</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662</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70"/>
      <c r="C780" s="770"/>
      <c r="D780" s="770"/>
      <c r="E780" s="770"/>
      <c r="F780" s="771"/>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70"/>
      <c r="C781" s="770"/>
      <c r="D781" s="770"/>
      <c r="E781" s="770"/>
      <c r="F781" s="771"/>
      <c r="G781" s="456" t="s">
        <v>630</v>
      </c>
      <c r="H781" s="457"/>
      <c r="I781" s="457"/>
      <c r="J781" s="457"/>
      <c r="K781" s="458"/>
      <c r="L781" s="459" t="s">
        <v>631</v>
      </c>
      <c r="M781" s="460"/>
      <c r="N781" s="460"/>
      <c r="O781" s="460"/>
      <c r="P781" s="460"/>
      <c r="Q781" s="460"/>
      <c r="R781" s="460"/>
      <c r="S781" s="460"/>
      <c r="T781" s="460"/>
      <c r="U781" s="460"/>
      <c r="V781" s="460"/>
      <c r="W781" s="460"/>
      <c r="X781" s="461"/>
      <c r="Y781" s="462">
        <v>23</v>
      </c>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70"/>
      <c r="C782" s="770"/>
      <c r="D782" s="770"/>
      <c r="E782" s="770"/>
      <c r="F782" s="771"/>
      <c r="G782" s="354"/>
      <c r="H782" s="355"/>
      <c r="I782" s="355"/>
      <c r="J782" s="355"/>
      <c r="K782" s="356"/>
      <c r="L782" s="407"/>
      <c r="M782" s="408"/>
      <c r="N782" s="408"/>
      <c r="O782" s="408"/>
      <c r="P782" s="408"/>
      <c r="Q782" s="408"/>
      <c r="R782" s="408"/>
      <c r="S782" s="408"/>
      <c r="T782" s="408"/>
      <c r="U782" s="408"/>
      <c r="V782" s="408"/>
      <c r="W782" s="408"/>
      <c r="X782" s="409"/>
      <c r="Y782" s="404"/>
      <c r="Z782" s="405"/>
      <c r="AA782" s="405"/>
      <c r="AB782" s="411"/>
      <c r="AC782" s="354"/>
      <c r="AD782" s="355"/>
      <c r="AE782" s="355"/>
      <c r="AF782" s="355"/>
      <c r="AG782" s="356"/>
      <c r="AH782" s="407"/>
      <c r="AI782" s="408"/>
      <c r="AJ782" s="408"/>
      <c r="AK782" s="408"/>
      <c r="AL782" s="408"/>
      <c r="AM782" s="408"/>
      <c r="AN782" s="408"/>
      <c r="AO782" s="408"/>
      <c r="AP782" s="408"/>
      <c r="AQ782" s="408"/>
      <c r="AR782" s="408"/>
      <c r="AS782" s="408"/>
      <c r="AT782" s="409"/>
      <c r="AU782" s="404"/>
      <c r="AV782" s="405"/>
      <c r="AW782" s="405"/>
      <c r="AX782" s="406"/>
    </row>
    <row r="783" spans="1:50" ht="24.75" hidden="1" customHeight="1" x14ac:dyDescent="0.15">
      <c r="A783" s="563"/>
      <c r="B783" s="770"/>
      <c r="C783" s="770"/>
      <c r="D783" s="770"/>
      <c r="E783" s="770"/>
      <c r="F783" s="771"/>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hidden="1" customHeight="1" x14ac:dyDescent="0.15">
      <c r="A784" s="563"/>
      <c r="B784" s="770"/>
      <c r="C784" s="770"/>
      <c r="D784" s="770"/>
      <c r="E784" s="770"/>
      <c r="F784" s="771"/>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3"/>
      <c r="B785" s="770"/>
      <c r="C785" s="770"/>
      <c r="D785" s="770"/>
      <c r="E785" s="770"/>
      <c r="F785" s="771"/>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3"/>
      <c r="B786" s="770"/>
      <c r="C786" s="770"/>
      <c r="D786" s="770"/>
      <c r="E786" s="770"/>
      <c r="F786" s="771"/>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3"/>
      <c r="B787" s="770"/>
      <c r="C787" s="770"/>
      <c r="D787" s="770"/>
      <c r="E787" s="770"/>
      <c r="F787" s="771"/>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3"/>
      <c r="B788" s="770"/>
      <c r="C788" s="770"/>
      <c r="D788" s="770"/>
      <c r="E788" s="770"/>
      <c r="F788" s="771"/>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3"/>
      <c r="B789" s="770"/>
      <c r="C789" s="770"/>
      <c r="D789" s="770"/>
      <c r="E789" s="770"/>
      <c r="F789" s="771"/>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3"/>
      <c r="B790" s="770"/>
      <c r="C790" s="770"/>
      <c r="D790" s="770"/>
      <c r="E790" s="770"/>
      <c r="F790" s="771"/>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3"/>
      <c r="B791" s="770"/>
      <c r="C791" s="770"/>
      <c r="D791" s="770"/>
      <c r="E791" s="770"/>
      <c r="F791" s="771"/>
      <c r="G791" s="415" t="s">
        <v>20</v>
      </c>
      <c r="H791" s="416"/>
      <c r="I791" s="416"/>
      <c r="J791" s="416"/>
      <c r="K791" s="416"/>
      <c r="L791" s="417"/>
      <c r="M791" s="418"/>
      <c r="N791" s="418"/>
      <c r="O791" s="418"/>
      <c r="P791" s="418"/>
      <c r="Q791" s="418"/>
      <c r="R791" s="418"/>
      <c r="S791" s="418"/>
      <c r="T791" s="418"/>
      <c r="U791" s="418"/>
      <c r="V791" s="418"/>
      <c r="W791" s="418"/>
      <c r="X791" s="419"/>
      <c r="Y791" s="420">
        <f>SUM(Y781:AB790)</f>
        <v>23</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customHeight="1" x14ac:dyDescent="0.15">
      <c r="A792" s="563"/>
      <c r="B792" s="770"/>
      <c r="C792" s="770"/>
      <c r="D792" s="770"/>
      <c r="E792" s="770"/>
      <c r="F792" s="771"/>
      <c r="G792" s="447" t="s">
        <v>663</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658</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customHeight="1" x14ac:dyDescent="0.15">
      <c r="A793" s="563"/>
      <c r="B793" s="770"/>
      <c r="C793" s="770"/>
      <c r="D793" s="770"/>
      <c r="E793" s="770"/>
      <c r="F793" s="771"/>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customHeight="1" x14ac:dyDescent="0.15">
      <c r="A794" s="563"/>
      <c r="B794" s="770"/>
      <c r="C794" s="770"/>
      <c r="D794" s="770"/>
      <c r="E794" s="770"/>
      <c r="F794" s="771"/>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t="s">
        <v>542</v>
      </c>
      <c r="AD794" s="457"/>
      <c r="AE794" s="457"/>
      <c r="AF794" s="457"/>
      <c r="AG794" s="458"/>
      <c r="AH794" s="459" t="s">
        <v>659</v>
      </c>
      <c r="AI794" s="460"/>
      <c r="AJ794" s="460"/>
      <c r="AK794" s="460"/>
      <c r="AL794" s="460"/>
      <c r="AM794" s="460"/>
      <c r="AN794" s="460"/>
      <c r="AO794" s="460"/>
      <c r="AP794" s="460"/>
      <c r="AQ794" s="460"/>
      <c r="AR794" s="460"/>
      <c r="AS794" s="460"/>
      <c r="AT794" s="461"/>
      <c r="AU794" s="462">
        <v>38</v>
      </c>
      <c r="AV794" s="463"/>
      <c r="AW794" s="463"/>
      <c r="AX794" s="464"/>
    </row>
    <row r="795" spans="1:50" ht="24.75" customHeight="1" x14ac:dyDescent="0.15">
      <c r="A795" s="563"/>
      <c r="B795" s="770"/>
      <c r="C795" s="770"/>
      <c r="D795" s="770"/>
      <c r="E795" s="770"/>
      <c r="F795" s="771"/>
      <c r="G795" s="354"/>
      <c r="H795" s="355"/>
      <c r="I795" s="355"/>
      <c r="J795" s="355"/>
      <c r="K795" s="356"/>
      <c r="L795" s="407"/>
      <c r="M795" s="408"/>
      <c r="N795" s="408"/>
      <c r="O795" s="408"/>
      <c r="P795" s="408"/>
      <c r="Q795" s="408"/>
      <c r="R795" s="408"/>
      <c r="S795" s="408"/>
      <c r="T795" s="408"/>
      <c r="U795" s="408"/>
      <c r="V795" s="408"/>
      <c r="W795" s="408"/>
      <c r="X795" s="409"/>
      <c r="Y795" s="404"/>
      <c r="Z795" s="405"/>
      <c r="AA795" s="405"/>
      <c r="AB795" s="411"/>
      <c r="AC795" s="354"/>
      <c r="AD795" s="355"/>
      <c r="AE795" s="355"/>
      <c r="AF795" s="355"/>
      <c r="AG795" s="356"/>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3"/>
      <c r="B796" s="770"/>
      <c r="C796" s="770"/>
      <c r="D796" s="770"/>
      <c r="E796" s="770"/>
      <c r="F796" s="771"/>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3"/>
      <c r="B797" s="770"/>
      <c r="C797" s="770"/>
      <c r="D797" s="770"/>
      <c r="E797" s="770"/>
      <c r="F797" s="771"/>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3"/>
      <c r="B798" s="770"/>
      <c r="C798" s="770"/>
      <c r="D798" s="770"/>
      <c r="E798" s="770"/>
      <c r="F798" s="771"/>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3"/>
      <c r="B799" s="770"/>
      <c r="C799" s="770"/>
      <c r="D799" s="770"/>
      <c r="E799" s="770"/>
      <c r="F799" s="771"/>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3"/>
      <c r="B800" s="770"/>
      <c r="C800" s="770"/>
      <c r="D800" s="770"/>
      <c r="E800" s="770"/>
      <c r="F800" s="771"/>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3"/>
      <c r="B801" s="770"/>
      <c r="C801" s="770"/>
      <c r="D801" s="770"/>
      <c r="E801" s="770"/>
      <c r="F801" s="771"/>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3"/>
      <c r="B802" s="770"/>
      <c r="C802" s="770"/>
      <c r="D802" s="770"/>
      <c r="E802" s="770"/>
      <c r="F802" s="771"/>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3"/>
      <c r="B803" s="770"/>
      <c r="C803" s="770"/>
      <c r="D803" s="770"/>
      <c r="E803" s="770"/>
      <c r="F803" s="771"/>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3"/>
      <c r="B804" s="770"/>
      <c r="C804" s="770"/>
      <c r="D804" s="770"/>
      <c r="E804" s="770"/>
      <c r="F804" s="771"/>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38</v>
      </c>
      <c r="AV804" s="421"/>
      <c r="AW804" s="421"/>
      <c r="AX804" s="423"/>
    </row>
    <row r="805" spans="1:50" ht="24.75" customHeight="1" x14ac:dyDescent="0.15">
      <c r="A805" s="563"/>
      <c r="B805" s="770"/>
      <c r="C805" s="770"/>
      <c r="D805" s="770"/>
      <c r="E805" s="770"/>
      <c r="F805" s="771"/>
      <c r="G805" s="447" t="s">
        <v>660</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664</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customHeight="1" x14ac:dyDescent="0.15">
      <c r="A806" s="563"/>
      <c r="B806" s="770"/>
      <c r="C806" s="770"/>
      <c r="D806" s="770"/>
      <c r="E806" s="770"/>
      <c r="F806" s="771"/>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customHeight="1" x14ac:dyDescent="0.15">
      <c r="A807" s="563"/>
      <c r="B807" s="770"/>
      <c r="C807" s="770"/>
      <c r="D807" s="770"/>
      <c r="E807" s="770"/>
      <c r="F807" s="771"/>
      <c r="G807" s="456" t="s">
        <v>630</v>
      </c>
      <c r="H807" s="457"/>
      <c r="I807" s="457"/>
      <c r="J807" s="457"/>
      <c r="K807" s="458"/>
      <c r="L807" s="459" t="s">
        <v>661</v>
      </c>
      <c r="M807" s="460"/>
      <c r="N807" s="460"/>
      <c r="O807" s="460"/>
      <c r="P807" s="460"/>
      <c r="Q807" s="460"/>
      <c r="R807" s="460"/>
      <c r="S807" s="460"/>
      <c r="T807" s="460"/>
      <c r="U807" s="460"/>
      <c r="V807" s="460"/>
      <c r="W807" s="460"/>
      <c r="X807" s="461"/>
      <c r="Y807" s="462">
        <v>27</v>
      </c>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customHeight="1" x14ac:dyDescent="0.15">
      <c r="A808" s="563"/>
      <c r="B808" s="770"/>
      <c r="C808" s="770"/>
      <c r="D808" s="770"/>
      <c r="E808" s="770"/>
      <c r="F808" s="771"/>
      <c r="G808" s="354"/>
      <c r="H808" s="355"/>
      <c r="I808" s="355"/>
      <c r="J808" s="355"/>
      <c r="K808" s="356"/>
      <c r="L808" s="407"/>
      <c r="M808" s="408"/>
      <c r="N808" s="408"/>
      <c r="O808" s="408"/>
      <c r="P808" s="408"/>
      <c r="Q808" s="408"/>
      <c r="R808" s="408"/>
      <c r="S808" s="408"/>
      <c r="T808" s="408"/>
      <c r="U808" s="408"/>
      <c r="V808" s="408"/>
      <c r="W808" s="408"/>
      <c r="X808" s="409"/>
      <c r="Y808" s="404"/>
      <c r="Z808" s="405"/>
      <c r="AA808" s="405"/>
      <c r="AB808" s="411"/>
      <c r="AC808" s="354"/>
      <c r="AD808" s="355"/>
      <c r="AE808" s="355"/>
      <c r="AF808" s="355"/>
      <c r="AG808" s="356"/>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3"/>
      <c r="B809" s="770"/>
      <c r="C809" s="770"/>
      <c r="D809" s="770"/>
      <c r="E809" s="770"/>
      <c r="F809" s="771"/>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3"/>
      <c r="B810" s="770"/>
      <c r="C810" s="770"/>
      <c r="D810" s="770"/>
      <c r="E810" s="770"/>
      <c r="F810" s="771"/>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3"/>
      <c r="B811" s="770"/>
      <c r="C811" s="770"/>
      <c r="D811" s="770"/>
      <c r="E811" s="770"/>
      <c r="F811" s="771"/>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3"/>
      <c r="B812" s="770"/>
      <c r="C812" s="770"/>
      <c r="D812" s="770"/>
      <c r="E812" s="770"/>
      <c r="F812" s="771"/>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3"/>
      <c r="B813" s="770"/>
      <c r="C813" s="770"/>
      <c r="D813" s="770"/>
      <c r="E813" s="770"/>
      <c r="F813" s="771"/>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3"/>
      <c r="B814" s="770"/>
      <c r="C814" s="770"/>
      <c r="D814" s="770"/>
      <c r="E814" s="770"/>
      <c r="F814" s="771"/>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3"/>
      <c r="B815" s="770"/>
      <c r="C815" s="770"/>
      <c r="D815" s="770"/>
      <c r="E815" s="770"/>
      <c r="F815" s="771"/>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3"/>
      <c r="B816" s="770"/>
      <c r="C816" s="770"/>
      <c r="D816" s="770"/>
      <c r="E816" s="770"/>
      <c r="F816" s="771"/>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x14ac:dyDescent="0.15">
      <c r="A817" s="563"/>
      <c r="B817" s="770"/>
      <c r="C817" s="770"/>
      <c r="D817" s="770"/>
      <c r="E817" s="770"/>
      <c r="F817" s="771"/>
      <c r="G817" s="415" t="s">
        <v>20</v>
      </c>
      <c r="H817" s="416"/>
      <c r="I817" s="416"/>
      <c r="J817" s="416"/>
      <c r="K817" s="416"/>
      <c r="L817" s="417"/>
      <c r="M817" s="418"/>
      <c r="N817" s="418"/>
      <c r="O817" s="418"/>
      <c r="P817" s="418"/>
      <c r="Q817" s="418"/>
      <c r="R817" s="418"/>
      <c r="S817" s="418"/>
      <c r="T817" s="418"/>
      <c r="U817" s="418"/>
      <c r="V817" s="418"/>
      <c r="W817" s="418"/>
      <c r="X817" s="419"/>
      <c r="Y817" s="420">
        <f>SUM(Y807:AB816)</f>
        <v>27</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3"/>
      <c r="B818" s="770"/>
      <c r="C818" s="770"/>
      <c r="D818" s="770"/>
      <c r="E818" s="770"/>
      <c r="F818" s="771"/>
      <c r="G818" s="447" t="s">
        <v>393</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647</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70"/>
      <c r="C819" s="770"/>
      <c r="D819" s="770"/>
      <c r="E819" s="770"/>
      <c r="F819" s="771"/>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70"/>
      <c r="C820" s="770"/>
      <c r="D820" s="770"/>
      <c r="E820" s="770"/>
      <c r="F820" s="771"/>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70"/>
      <c r="C821" s="770"/>
      <c r="D821" s="770"/>
      <c r="E821" s="770"/>
      <c r="F821" s="771"/>
      <c r="G821" s="354"/>
      <c r="H821" s="355"/>
      <c r="I821" s="355"/>
      <c r="J821" s="355"/>
      <c r="K821" s="356"/>
      <c r="L821" s="407"/>
      <c r="M821" s="408"/>
      <c r="N821" s="408"/>
      <c r="O821" s="408"/>
      <c r="P821" s="408"/>
      <c r="Q821" s="408"/>
      <c r="R821" s="408"/>
      <c r="S821" s="408"/>
      <c r="T821" s="408"/>
      <c r="U821" s="408"/>
      <c r="V821" s="408"/>
      <c r="W821" s="408"/>
      <c r="X821" s="409"/>
      <c r="Y821" s="404"/>
      <c r="Z821" s="405"/>
      <c r="AA821" s="405"/>
      <c r="AB821" s="411"/>
      <c r="AC821" s="354"/>
      <c r="AD821" s="355"/>
      <c r="AE821" s="355"/>
      <c r="AF821" s="355"/>
      <c r="AG821" s="356"/>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3"/>
      <c r="B822" s="770"/>
      <c r="C822" s="770"/>
      <c r="D822" s="770"/>
      <c r="E822" s="770"/>
      <c r="F822" s="771"/>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3"/>
      <c r="B823" s="770"/>
      <c r="C823" s="770"/>
      <c r="D823" s="770"/>
      <c r="E823" s="770"/>
      <c r="F823" s="771"/>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3"/>
      <c r="B824" s="770"/>
      <c r="C824" s="770"/>
      <c r="D824" s="770"/>
      <c r="E824" s="770"/>
      <c r="F824" s="771"/>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3"/>
      <c r="B825" s="770"/>
      <c r="C825" s="770"/>
      <c r="D825" s="770"/>
      <c r="E825" s="770"/>
      <c r="F825" s="771"/>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3"/>
      <c r="B826" s="770"/>
      <c r="C826" s="770"/>
      <c r="D826" s="770"/>
      <c r="E826" s="770"/>
      <c r="F826" s="771"/>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3"/>
      <c r="B827" s="770"/>
      <c r="C827" s="770"/>
      <c r="D827" s="770"/>
      <c r="E827" s="770"/>
      <c r="F827" s="771"/>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3"/>
      <c r="B828" s="770"/>
      <c r="C828" s="770"/>
      <c r="D828" s="770"/>
      <c r="E828" s="770"/>
      <c r="F828" s="771"/>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3"/>
      <c r="B829" s="770"/>
      <c r="C829" s="770"/>
      <c r="D829" s="770"/>
      <c r="E829" s="770"/>
      <c r="F829" s="771"/>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3"/>
      <c r="B830" s="770"/>
      <c r="C830" s="770"/>
      <c r="D830" s="770"/>
      <c r="E830" s="770"/>
      <c r="F830" s="771"/>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5" t="s">
        <v>474</v>
      </c>
      <c r="AM831" s="966"/>
      <c r="AN831" s="966"/>
      <c r="AO831" s="81" t="s">
        <v>472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93" t="s">
        <v>635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82" t="s">
        <v>425</v>
      </c>
      <c r="K836" s="119"/>
      <c r="L836" s="119"/>
      <c r="M836" s="119"/>
      <c r="N836" s="119"/>
      <c r="O836" s="119"/>
      <c r="P836" s="353" t="s">
        <v>369</v>
      </c>
      <c r="Q836" s="353"/>
      <c r="R836" s="353"/>
      <c r="S836" s="353"/>
      <c r="T836" s="353"/>
      <c r="U836" s="353"/>
      <c r="V836" s="353"/>
      <c r="W836" s="353"/>
      <c r="X836" s="353"/>
      <c r="Y836" s="350" t="s">
        <v>422</v>
      </c>
      <c r="Z836" s="351"/>
      <c r="AA836" s="351"/>
      <c r="AB836" s="351"/>
      <c r="AC836" s="282" t="s">
        <v>467</v>
      </c>
      <c r="AD836" s="282"/>
      <c r="AE836" s="282"/>
      <c r="AF836" s="282"/>
      <c r="AG836" s="282"/>
      <c r="AH836" s="350" t="s">
        <v>501</v>
      </c>
      <c r="AI836" s="352"/>
      <c r="AJ836" s="352"/>
      <c r="AK836" s="352"/>
      <c r="AL836" s="352" t="s">
        <v>21</v>
      </c>
      <c r="AM836" s="352"/>
      <c r="AN836" s="352"/>
      <c r="AO836" s="434"/>
      <c r="AP836" s="435" t="s">
        <v>426</v>
      </c>
      <c r="AQ836" s="435"/>
      <c r="AR836" s="435"/>
      <c r="AS836" s="435"/>
      <c r="AT836" s="435"/>
      <c r="AU836" s="435"/>
      <c r="AV836" s="435"/>
      <c r="AW836" s="435"/>
      <c r="AX836" s="435"/>
    </row>
    <row r="837" spans="1:50" ht="30" customHeight="1" x14ac:dyDescent="0.15">
      <c r="A837" s="410">
        <v>1</v>
      </c>
      <c r="B837" s="410">
        <v>1</v>
      </c>
      <c r="C837" s="424" t="s">
        <v>563</v>
      </c>
      <c r="D837" s="424"/>
      <c r="E837" s="424"/>
      <c r="F837" s="424"/>
      <c r="G837" s="424"/>
      <c r="H837" s="424"/>
      <c r="I837" s="424"/>
      <c r="J837" s="425">
        <v>3013301008369</v>
      </c>
      <c r="K837" s="426"/>
      <c r="L837" s="426"/>
      <c r="M837" s="426"/>
      <c r="N837" s="426"/>
      <c r="O837" s="426"/>
      <c r="P837" s="322" t="s">
        <v>574</v>
      </c>
      <c r="Q837" s="322"/>
      <c r="R837" s="322"/>
      <c r="S837" s="322"/>
      <c r="T837" s="322"/>
      <c r="U837" s="322"/>
      <c r="V837" s="322"/>
      <c r="W837" s="322"/>
      <c r="X837" s="322"/>
      <c r="Y837" s="324">
        <v>23</v>
      </c>
      <c r="Z837" s="325"/>
      <c r="AA837" s="325"/>
      <c r="AB837" s="326"/>
      <c r="AC837" s="334" t="s">
        <v>507</v>
      </c>
      <c r="AD837" s="432"/>
      <c r="AE837" s="432"/>
      <c r="AF837" s="432"/>
      <c r="AG837" s="432"/>
      <c r="AH837" s="427">
        <v>8</v>
      </c>
      <c r="AI837" s="428"/>
      <c r="AJ837" s="428"/>
      <c r="AK837" s="428"/>
      <c r="AL837" s="331">
        <v>79.594898724000004</v>
      </c>
      <c r="AM837" s="332"/>
      <c r="AN837" s="332"/>
      <c r="AO837" s="333"/>
      <c r="AP837" s="327"/>
      <c r="AQ837" s="327"/>
      <c r="AR837" s="327"/>
      <c r="AS837" s="327"/>
      <c r="AT837" s="327"/>
      <c r="AU837" s="327"/>
      <c r="AV837" s="327"/>
      <c r="AW837" s="327"/>
      <c r="AX837" s="327"/>
    </row>
    <row r="838" spans="1:50" ht="30" customHeight="1" x14ac:dyDescent="0.15">
      <c r="A838" s="410">
        <v>2</v>
      </c>
      <c r="B838" s="410">
        <v>1</v>
      </c>
      <c r="C838" s="424" t="s">
        <v>564</v>
      </c>
      <c r="D838" s="424"/>
      <c r="E838" s="424"/>
      <c r="F838" s="424"/>
      <c r="G838" s="424"/>
      <c r="H838" s="424"/>
      <c r="I838" s="424"/>
      <c r="J838" s="425"/>
      <c r="K838" s="426"/>
      <c r="L838" s="426"/>
      <c r="M838" s="426"/>
      <c r="N838" s="426"/>
      <c r="O838" s="426"/>
      <c r="P838" s="322" t="s">
        <v>575</v>
      </c>
      <c r="Q838" s="322"/>
      <c r="R838" s="322"/>
      <c r="S838" s="322"/>
      <c r="T838" s="322"/>
      <c r="U838" s="322"/>
      <c r="V838" s="322"/>
      <c r="W838" s="322"/>
      <c r="X838" s="322"/>
      <c r="Y838" s="324">
        <v>20</v>
      </c>
      <c r="Z838" s="325"/>
      <c r="AA838" s="325"/>
      <c r="AB838" s="326"/>
      <c r="AC838" s="334" t="s">
        <v>507</v>
      </c>
      <c r="AD838" s="334"/>
      <c r="AE838" s="334"/>
      <c r="AF838" s="334"/>
      <c r="AG838" s="334"/>
      <c r="AH838" s="427">
        <v>2</v>
      </c>
      <c r="AI838" s="428"/>
      <c r="AJ838" s="428"/>
      <c r="AK838" s="428"/>
      <c r="AL838" s="331">
        <v>94.488188976000004</v>
      </c>
      <c r="AM838" s="332"/>
      <c r="AN838" s="332"/>
      <c r="AO838" s="333"/>
      <c r="AP838" s="327"/>
      <c r="AQ838" s="327"/>
      <c r="AR838" s="327"/>
      <c r="AS838" s="327"/>
      <c r="AT838" s="327"/>
      <c r="AU838" s="327"/>
      <c r="AV838" s="327"/>
      <c r="AW838" s="327"/>
      <c r="AX838" s="327"/>
    </row>
    <row r="839" spans="1:50" ht="30" customHeight="1" x14ac:dyDescent="0.15">
      <c r="A839" s="410">
        <v>3</v>
      </c>
      <c r="B839" s="410">
        <v>1</v>
      </c>
      <c r="C839" s="433" t="s">
        <v>565</v>
      </c>
      <c r="D839" s="424"/>
      <c r="E839" s="424"/>
      <c r="F839" s="424"/>
      <c r="G839" s="424"/>
      <c r="H839" s="424"/>
      <c r="I839" s="424"/>
      <c r="J839" s="425">
        <v>2120001053207</v>
      </c>
      <c r="K839" s="426"/>
      <c r="L839" s="426"/>
      <c r="M839" s="426"/>
      <c r="N839" s="426"/>
      <c r="O839" s="426"/>
      <c r="P839" s="323" t="s">
        <v>576</v>
      </c>
      <c r="Q839" s="322"/>
      <c r="R839" s="322"/>
      <c r="S839" s="322"/>
      <c r="T839" s="322"/>
      <c r="U839" s="322"/>
      <c r="V839" s="322"/>
      <c r="W839" s="322"/>
      <c r="X839" s="322"/>
      <c r="Y839" s="324">
        <v>19</v>
      </c>
      <c r="Z839" s="325"/>
      <c r="AA839" s="325"/>
      <c r="AB839" s="326"/>
      <c r="AC839" s="334" t="s">
        <v>507</v>
      </c>
      <c r="AD839" s="334"/>
      <c r="AE839" s="334"/>
      <c r="AF839" s="334"/>
      <c r="AG839" s="334"/>
      <c r="AH839" s="329">
        <v>10</v>
      </c>
      <c r="AI839" s="330"/>
      <c r="AJ839" s="330"/>
      <c r="AK839" s="330"/>
      <c r="AL839" s="331">
        <v>80.645161290000004</v>
      </c>
      <c r="AM839" s="332"/>
      <c r="AN839" s="332"/>
      <c r="AO839" s="333"/>
      <c r="AP839" s="327"/>
      <c r="AQ839" s="327"/>
      <c r="AR839" s="327"/>
      <c r="AS839" s="327"/>
      <c r="AT839" s="327"/>
      <c r="AU839" s="327"/>
      <c r="AV839" s="327"/>
      <c r="AW839" s="327"/>
      <c r="AX839" s="327"/>
    </row>
    <row r="840" spans="1:50" ht="45" customHeight="1" x14ac:dyDescent="0.15">
      <c r="A840" s="410">
        <v>4</v>
      </c>
      <c r="B840" s="410">
        <v>1</v>
      </c>
      <c r="C840" s="433" t="s">
        <v>566</v>
      </c>
      <c r="D840" s="424"/>
      <c r="E840" s="424"/>
      <c r="F840" s="424"/>
      <c r="G840" s="424"/>
      <c r="H840" s="424"/>
      <c r="I840" s="424"/>
      <c r="J840" s="425">
        <v>9010401028746</v>
      </c>
      <c r="K840" s="426"/>
      <c r="L840" s="426"/>
      <c r="M840" s="426"/>
      <c r="N840" s="426"/>
      <c r="O840" s="426"/>
      <c r="P840" s="323" t="s">
        <v>577</v>
      </c>
      <c r="Q840" s="322"/>
      <c r="R840" s="322"/>
      <c r="S840" s="322"/>
      <c r="T840" s="322"/>
      <c r="U840" s="322"/>
      <c r="V840" s="322"/>
      <c r="W840" s="322"/>
      <c r="X840" s="322"/>
      <c r="Y840" s="324">
        <v>3</v>
      </c>
      <c r="Z840" s="325"/>
      <c r="AA840" s="325"/>
      <c r="AB840" s="326"/>
      <c r="AC840" s="334" t="s">
        <v>511</v>
      </c>
      <c r="AD840" s="334"/>
      <c r="AE840" s="334"/>
      <c r="AF840" s="334"/>
      <c r="AG840" s="334"/>
      <c r="AH840" s="329">
        <v>1</v>
      </c>
      <c r="AI840" s="330"/>
      <c r="AJ840" s="330"/>
      <c r="AK840" s="330"/>
      <c r="AL840" s="331">
        <v>99.669966995999999</v>
      </c>
      <c r="AM840" s="332"/>
      <c r="AN840" s="332"/>
      <c r="AO840" s="333"/>
      <c r="AP840" s="327"/>
      <c r="AQ840" s="327"/>
      <c r="AR840" s="327"/>
      <c r="AS840" s="327"/>
      <c r="AT840" s="327"/>
      <c r="AU840" s="327"/>
      <c r="AV840" s="327"/>
      <c r="AW840" s="327"/>
      <c r="AX840" s="327"/>
    </row>
    <row r="841" spans="1:50" ht="30" customHeight="1" x14ac:dyDescent="0.15">
      <c r="A841" s="410">
        <v>5</v>
      </c>
      <c r="B841" s="410">
        <v>1</v>
      </c>
      <c r="C841" s="424" t="s">
        <v>567</v>
      </c>
      <c r="D841" s="424"/>
      <c r="E841" s="424"/>
      <c r="F841" s="424"/>
      <c r="G841" s="424"/>
      <c r="H841" s="424"/>
      <c r="I841" s="424"/>
      <c r="J841" s="425">
        <v>9010401028746</v>
      </c>
      <c r="K841" s="426"/>
      <c r="L841" s="426"/>
      <c r="M841" s="426"/>
      <c r="N841" s="426"/>
      <c r="O841" s="426"/>
      <c r="P841" s="322" t="s">
        <v>578</v>
      </c>
      <c r="Q841" s="322"/>
      <c r="R841" s="322"/>
      <c r="S841" s="322"/>
      <c r="T841" s="322"/>
      <c r="U841" s="322"/>
      <c r="V841" s="322"/>
      <c r="W841" s="322"/>
      <c r="X841" s="322"/>
      <c r="Y841" s="324">
        <v>12</v>
      </c>
      <c r="Z841" s="325"/>
      <c r="AA841" s="325"/>
      <c r="AB841" s="326"/>
      <c r="AC841" s="328" t="s">
        <v>588</v>
      </c>
      <c r="AD841" s="328"/>
      <c r="AE841" s="328"/>
      <c r="AF841" s="328"/>
      <c r="AG841" s="328"/>
      <c r="AH841" s="329">
        <v>1</v>
      </c>
      <c r="AI841" s="330"/>
      <c r="AJ841" s="330"/>
      <c r="AK841" s="330"/>
      <c r="AL841" s="331">
        <v>99.901668215000001</v>
      </c>
      <c r="AM841" s="332"/>
      <c r="AN841" s="332"/>
      <c r="AO841" s="333"/>
      <c r="AP841" s="327"/>
      <c r="AQ841" s="327"/>
      <c r="AR841" s="327"/>
      <c r="AS841" s="327"/>
      <c r="AT841" s="327"/>
      <c r="AU841" s="327"/>
      <c r="AV841" s="327"/>
      <c r="AW841" s="327"/>
      <c r="AX841" s="327"/>
    </row>
    <row r="842" spans="1:50" ht="30" customHeight="1" x14ac:dyDescent="0.15">
      <c r="A842" s="410">
        <v>6</v>
      </c>
      <c r="B842" s="410">
        <v>1</v>
      </c>
      <c r="C842" s="424" t="s">
        <v>567</v>
      </c>
      <c r="D842" s="424"/>
      <c r="E842" s="424"/>
      <c r="F842" s="424"/>
      <c r="G842" s="424"/>
      <c r="H842" s="424"/>
      <c r="I842" s="424"/>
      <c r="J842" s="425">
        <v>9010401028746</v>
      </c>
      <c r="K842" s="426"/>
      <c r="L842" s="426"/>
      <c r="M842" s="426"/>
      <c r="N842" s="426"/>
      <c r="O842" s="426"/>
      <c r="P842" s="322" t="s">
        <v>579</v>
      </c>
      <c r="Q842" s="322"/>
      <c r="R842" s="322"/>
      <c r="S842" s="322"/>
      <c r="T842" s="322"/>
      <c r="U842" s="322"/>
      <c r="V842" s="322"/>
      <c r="W842" s="322"/>
      <c r="X842" s="322"/>
      <c r="Y842" s="324">
        <v>0.68400000000000005</v>
      </c>
      <c r="Z842" s="325"/>
      <c r="AA842" s="325"/>
      <c r="AB842" s="326"/>
      <c r="AC842" s="328" t="s">
        <v>588</v>
      </c>
      <c r="AD842" s="328"/>
      <c r="AE842" s="328"/>
      <c r="AF842" s="328"/>
      <c r="AG842" s="328"/>
      <c r="AH842" s="329">
        <v>2</v>
      </c>
      <c r="AI842" s="330"/>
      <c r="AJ842" s="330"/>
      <c r="AK842" s="330"/>
      <c r="AL842" s="331">
        <v>81.279317329999998</v>
      </c>
      <c r="AM842" s="332"/>
      <c r="AN842" s="332"/>
      <c r="AO842" s="333"/>
      <c r="AP842" s="327"/>
      <c r="AQ842" s="327"/>
      <c r="AR842" s="327"/>
      <c r="AS842" s="327"/>
      <c r="AT842" s="327"/>
      <c r="AU842" s="327"/>
      <c r="AV842" s="327"/>
      <c r="AW842" s="327"/>
      <c r="AX842" s="327"/>
    </row>
    <row r="843" spans="1:50" ht="30" customHeight="1" x14ac:dyDescent="0.15">
      <c r="A843" s="410">
        <v>7</v>
      </c>
      <c r="B843" s="410">
        <v>1</v>
      </c>
      <c r="C843" s="424" t="s">
        <v>568</v>
      </c>
      <c r="D843" s="424"/>
      <c r="E843" s="424"/>
      <c r="F843" s="424"/>
      <c r="G843" s="424"/>
      <c r="H843" s="424"/>
      <c r="I843" s="424"/>
      <c r="J843" s="425">
        <v>5100001013829</v>
      </c>
      <c r="K843" s="426"/>
      <c r="L843" s="426"/>
      <c r="M843" s="426"/>
      <c r="N843" s="426"/>
      <c r="O843" s="426"/>
      <c r="P843" s="322" t="s">
        <v>580</v>
      </c>
      <c r="Q843" s="322"/>
      <c r="R843" s="322"/>
      <c r="S843" s="322"/>
      <c r="T843" s="322"/>
      <c r="U843" s="322"/>
      <c r="V843" s="322"/>
      <c r="W843" s="322"/>
      <c r="X843" s="322"/>
      <c r="Y843" s="324">
        <v>12</v>
      </c>
      <c r="Z843" s="325"/>
      <c r="AA843" s="325"/>
      <c r="AB843" s="326"/>
      <c r="AC843" s="328" t="s">
        <v>507</v>
      </c>
      <c r="AD843" s="328"/>
      <c r="AE843" s="328"/>
      <c r="AF843" s="328"/>
      <c r="AG843" s="328"/>
      <c r="AH843" s="329">
        <v>10</v>
      </c>
      <c r="AI843" s="330"/>
      <c r="AJ843" s="330"/>
      <c r="AK843" s="330"/>
      <c r="AL843" s="331">
        <v>81.312410841000002</v>
      </c>
      <c r="AM843" s="332"/>
      <c r="AN843" s="332"/>
      <c r="AO843" s="333"/>
      <c r="AP843" s="327"/>
      <c r="AQ843" s="327"/>
      <c r="AR843" s="327"/>
      <c r="AS843" s="327"/>
      <c r="AT843" s="327"/>
      <c r="AU843" s="327"/>
      <c r="AV843" s="327"/>
      <c r="AW843" s="327"/>
      <c r="AX843" s="327"/>
    </row>
    <row r="844" spans="1:50" ht="30" customHeight="1" x14ac:dyDescent="0.15">
      <c r="A844" s="410">
        <v>8</v>
      </c>
      <c r="B844" s="410">
        <v>1</v>
      </c>
      <c r="C844" s="424" t="s">
        <v>569</v>
      </c>
      <c r="D844" s="424"/>
      <c r="E844" s="424"/>
      <c r="F844" s="424"/>
      <c r="G844" s="424"/>
      <c r="H844" s="424"/>
      <c r="I844" s="424"/>
      <c r="J844" s="425">
        <v>6010001089530</v>
      </c>
      <c r="K844" s="426"/>
      <c r="L844" s="426"/>
      <c r="M844" s="426"/>
      <c r="N844" s="426"/>
      <c r="O844" s="426"/>
      <c r="P844" s="322" t="s">
        <v>581</v>
      </c>
      <c r="Q844" s="322"/>
      <c r="R844" s="322"/>
      <c r="S844" s="322"/>
      <c r="T844" s="322"/>
      <c r="U844" s="322"/>
      <c r="V844" s="322"/>
      <c r="W844" s="322"/>
      <c r="X844" s="322"/>
      <c r="Y844" s="324">
        <v>10.016999999999999</v>
      </c>
      <c r="Z844" s="325"/>
      <c r="AA844" s="325"/>
      <c r="AB844" s="326"/>
      <c r="AC844" s="328" t="s">
        <v>588</v>
      </c>
      <c r="AD844" s="328"/>
      <c r="AE844" s="328"/>
      <c r="AF844" s="328"/>
      <c r="AG844" s="328"/>
      <c r="AH844" s="329">
        <v>1</v>
      </c>
      <c r="AI844" s="330"/>
      <c r="AJ844" s="330"/>
      <c r="AK844" s="330"/>
      <c r="AL844" s="331">
        <v>99.197998884</v>
      </c>
      <c r="AM844" s="332"/>
      <c r="AN844" s="332"/>
      <c r="AO844" s="333"/>
      <c r="AP844" s="327"/>
      <c r="AQ844" s="327"/>
      <c r="AR844" s="327"/>
      <c r="AS844" s="327"/>
      <c r="AT844" s="327"/>
      <c r="AU844" s="327"/>
      <c r="AV844" s="327"/>
      <c r="AW844" s="327"/>
      <c r="AX844" s="327"/>
    </row>
    <row r="845" spans="1:50" ht="30" customHeight="1" x14ac:dyDescent="0.15">
      <c r="A845" s="410">
        <v>9</v>
      </c>
      <c r="B845" s="410">
        <v>1</v>
      </c>
      <c r="C845" s="424" t="s">
        <v>570</v>
      </c>
      <c r="D845" s="424"/>
      <c r="E845" s="424"/>
      <c r="F845" s="424"/>
      <c r="G845" s="424"/>
      <c r="H845" s="424"/>
      <c r="I845" s="424"/>
      <c r="J845" s="425">
        <v>9010501012393</v>
      </c>
      <c r="K845" s="426"/>
      <c r="L845" s="426"/>
      <c r="M845" s="426"/>
      <c r="N845" s="426"/>
      <c r="O845" s="426"/>
      <c r="P845" s="322" t="s">
        <v>582</v>
      </c>
      <c r="Q845" s="322"/>
      <c r="R845" s="322"/>
      <c r="S845" s="322"/>
      <c r="T845" s="322"/>
      <c r="U845" s="322"/>
      <c r="V845" s="322"/>
      <c r="W845" s="322"/>
      <c r="X845" s="322"/>
      <c r="Y845" s="324">
        <v>2.96136</v>
      </c>
      <c r="Z845" s="325"/>
      <c r="AA845" s="325"/>
      <c r="AB845" s="326"/>
      <c r="AC845" s="328" t="s">
        <v>588</v>
      </c>
      <c r="AD845" s="328"/>
      <c r="AE845" s="328"/>
      <c r="AF845" s="328"/>
      <c r="AG845" s="328"/>
      <c r="AH845" s="329">
        <v>1</v>
      </c>
      <c r="AI845" s="330"/>
      <c r="AJ845" s="330"/>
      <c r="AK845" s="330"/>
      <c r="AL845" s="331">
        <v>100</v>
      </c>
      <c r="AM845" s="332"/>
      <c r="AN845" s="332"/>
      <c r="AO845" s="333"/>
      <c r="AP845" s="327"/>
      <c r="AQ845" s="327"/>
      <c r="AR845" s="327"/>
      <c r="AS845" s="327"/>
      <c r="AT845" s="327"/>
      <c r="AU845" s="327"/>
      <c r="AV845" s="327"/>
      <c r="AW845" s="327"/>
      <c r="AX845" s="327"/>
    </row>
    <row r="846" spans="1:50" ht="30" customHeight="1" x14ac:dyDescent="0.15">
      <c r="A846" s="410">
        <v>10</v>
      </c>
      <c r="B846" s="410">
        <v>1</v>
      </c>
      <c r="C846" s="424" t="s">
        <v>570</v>
      </c>
      <c r="D846" s="424"/>
      <c r="E846" s="424"/>
      <c r="F846" s="424"/>
      <c r="G846" s="424"/>
      <c r="H846" s="424"/>
      <c r="I846" s="424"/>
      <c r="J846" s="425">
        <v>9010501012393</v>
      </c>
      <c r="K846" s="426"/>
      <c r="L846" s="426"/>
      <c r="M846" s="426"/>
      <c r="N846" s="426"/>
      <c r="O846" s="426"/>
      <c r="P846" s="322" t="s">
        <v>583</v>
      </c>
      <c r="Q846" s="322"/>
      <c r="R846" s="322"/>
      <c r="S846" s="322"/>
      <c r="T846" s="322"/>
      <c r="U846" s="322"/>
      <c r="V846" s="322"/>
      <c r="W846" s="322"/>
      <c r="X846" s="322"/>
      <c r="Y846" s="324">
        <v>5</v>
      </c>
      <c r="Z846" s="325"/>
      <c r="AA846" s="325"/>
      <c r="AB846" s="326"/>
      <c r="AC846" s="328" t="s">
        <v>588</v>
      </c>
      <c r="AD846" s="328"/>
      <c r="AE846" s="328"/>
      <c r="AF846" s="328"/>
      <c r="AG846" s="328"/>
      <c r="AH846" s="329">
        <v>2</v>
      </c>
      <c r="AI846" s="330"/>
      <c r="AJ846" s="330"/>
      <c r="AK846" s="330"/>
      <c r="AL846" s="331">
        <v>95.840521371999998</v>
      </c>
      <c r="AM846" s="332"/>
      <c r="AN846" s="332"/>
      <c r="AO846" s="333"/>
      <c r="AP846" s="327"/>
      <c r="AQ846" s="327"/>
      <c r="AR846" s="327"/>
      <c r="AS846" s="327"/>
      <c r="AT846" s="327"/>
      <c r="AU846" s="327"/>
      <c r="AV846" s="327"/>
      <c r="AW846" s="327"/>
      <c r="AX846" s="327"/>
    </row>
    <row r="847" spans="1:50" ht="30" customHeight="1" x14ac:dyDescent="0.15">
      <c r="A847" s="410">
        <v>11</v>
      </c>
      <c r="B847" s="410">
        <v>1</v>
      </c>
      <c r="C847" s="424" t="s">
        <v>570</v>
      </c>
      <c r="D847" s="424"/>
      <c r="E847" s="424"/>
      <c r="F847" s="424"/>
      <c r="G847" s="424"/>
      <c r="H847" s="424"/>
      <c r="I847" s="424"/>
      <c r="J847" s="425">
        <v>9010501012393</v>
      </c>
      <c r="K847" s="426"/>
      <c r="L847" s="426"/>
      <c r="M847" s="426"/>
      <c r="N847" s="426"/>
      <c r="O847" s="426"/>
      <c r="P847" s="322" t="s">
        <v>583</v>
      </c>
      <c r="Q847" s="322"/>
      <c r="R847" s="322"/>
      <c r="S847" s="322"/>
      <c r="T847" s="322"/>
      <c r="U847" s="322"/>
      <c r="V847" s="322"/>
      <c r="W847" s="322"/>
      <c r="X847" s="322"/>
      <c r="Y847" s="324">
        <v>2</v>
      </c>
      <c r="Z847" s="325"/>
      <c r="AA847" s="325"/>
      <c r="AB847" s="326"/>
      <c r="AC847" s="328" t="s">
        <v>588</v>
      </c>
      <c r="AD847" s="328"/>
      <c r="AE847" s="328"/>
      <c r="AF847" s="328"/>
      <c r="AG847" s="328"/>
      <c r="AH847" s="329">
        <v>4</v>
      </c>
      <c r="AI847" s="330"/>
      <c r="AJ847" s="330"/>
      <c r="AK847" s="330"/>
      <c r="AL847" s="331">
        <v>95.253164556000002</v>
      </c>
      <c r="AM847" s="332"/>
      <c r="AN847" s="332"/>
      <c r="AO847" s="333"/>
      <c r="AP847" s="327"/>
      <c r="AQ847" s="327"/>
      <c r="AR847" s="327"/>
      <c r="AS847" s="327"/>
      <c r="AT847" s="327"/>
      <c r="AU847" s="327"/>
      <c r="AV847" s="327"/>
      <c r="AW847" s="327"/>
      <c r="AX847" s="327"/>
    </row>
    <row r="848" spans="1:50" ht="54.95" customHeight="1" x14ac:dyDescent="0.15">
      <c r="A848" s="410">
        <v>12</v>
      </c>
      <c r="B848" s="410">
        <v>1</v>
      </c>
      <c r="C848" s="424" t="s">
        <v>571</v>
      </c>
      <c r="D848" s="424"/>
      <c r="E848" s="424"/>
      <c r="F848" s="424"/>
      <c r="G848" s="424"/>
      <c r="H848" s="424"/>
      <c r="I848" s="424"/>
      <c r="J848" s="425">
        <v>5011101016383</v>
      </c>
      <c r="K848" s="426"/>
      <c r="L848" s="426"/>
      <c r="M848" s="426"/>
      <c r="N848" s="426"/>
      <c r="O848" s="426"/>
      <c r="P848" s="323" t="s">
        <v>649</v>
      </c>
      <c r="Q848" s="322"/>
      <c r="R848" s="322"/>
      <c r="S848" s="322"/>
      <c r="T848" s="322"/>
      <c r="U848" s="322"/>
      <c r="V848" s="322"/>
      <c r="W848" s="322"/>
      <c r="X848" s="322"/>
      <c r="Y848" s="324">
        <v>5</v>
      </c>
      <c r="Z848" s="325"/>
      <c r="AA848" s="325"/>
      <c r="AB848" s="326"/>
      <c r="AC848" s="328" t="s">
        <v>588</v>
      </c>
      <c r="AD848" s="328"/>
      <c r="AE848" s="328"/>
      <c r="AF848" s="328"/>
      <c r="AG848" s="328"/>
      <c r="AH848" s="329">
        <v>1</v>
      </c>
      <c r="AI848" s="330"/>
      <c r="AJ848" s="330"/>
      <c r="AK848" s="330"/>
      <c r="AL848" s="331">
        <v>100</v>
      </c>
      <c r="AM848" s="332"/>
      <c r="AN848" s="332"/>
      <c r="AO848" s="333"/>
      <c r="AP848" s="327"/>
      <c r="AQ848" s="327"/>
      <c r="AR848" s="327"/>
      <c r="AS848" s="327"/>
      <c r="AT848" s="327"/>
      <c r="AU848" s="327"/>
      <c r="AV848" s="327"/>
      <c r="AW848" s="327"/>
      <c r="AX848" s="327"/>
    </row>
    <row r="849" spans="1:50" ht="45" customHeight="1" x14ac:dyDescent="0.15">
      <c r="A849" s="410">
        <v>13</v>
      </c>
      <c r="B849" s="410">
        <v>1</v>
      </c>
      <c r="C849" s="424" t="s">
        <v>572</v>
      </c>
      <c r="D849" s="424"/>
      <c r="E849" s="424"/>
      <c r="F849" s="424"/>
      <c r="G849" s="424"/>
      <c r="H849" s="424"/>
      <c r="I849" s="424"/>
      <c r="J849" s="425">
        <v>7050001003222</v>
      </c>
      <c r="K849" s="426"/>
      <c r="L849" s="426"/>
      <c r="M849" s="426"/>
      <c r="N849" s="426"/>
      <c r="O849" s="426"/>
      <c r="P849" s="322" t="s">
        <v>584</v>
      </c>
      <c r="Q849" s="322"/>
      <c r="R849" s="322"/>
      <c r="S849" s="322"/>
      <c r="T849" s="322"/>
      <c r="U849" s="322"/>
      <c r="V849" s="322"/>
      <c r="W849" s="322"/>
      <c r="X849" s="322"/>
      <c r="Y849" s="324">
        <v>5</v>
      </c>
      <c r="Z849" s="325"/>
      <c r="AA849" s="325"/>
      <c r="AB849" s="326"/>
      <c r="AC849" s="328" t="s">
        <v>588</v>
      </c>
      <c r="AD849" s="328"/>
      <c r="AE849" s="328"/>
      <c r="AF849" s="328"/>
      <c r="AG849" s="328"/>
      <c r="AH849" s="329">
        <v>1</v>
      </c>
      <c r="AI849" s="330"/>
      <c r="AJ849" s="330"/>
      <c r="AK849" s="330"/>
      <c r="AL849" s="331">
        <v>92.887029287999994</v>
      </c>
      <c r="AM849" s="332"/>
      <c r="AN849" s="332"/>
      <c r="AO849" s="333"/>
      <c r="AP849" s="327"/>
      <c r="AQ849" s="327"/>
      <c r="AR849" s="327"/>
      <c r="AS849" s="327"/>
      <c r="AT849" s="327"/>
      <c r="AU849" s="327"/>
      <c r="AV849" s="327"/>
      <c r="AW849" s="327"/>
      <c r="AX849" s="327"/>
    </row>
    <row r="850" spans="1:50" ht="30" customHeight="1" x14ac:dyDescent="0.15">
      <c r="A850" s="410">
        <v>14</v>
      </c>
      <c r="B850" s="410">
        <v>1</v>
      </c>
      <c r="C850" s="424" t="s">
        <v>573</v>
      </c>
      <c r="D850" s="424"/>
      <c r="E850" s="424"/>
      <c r="F850" s="424"/>
      <c r="G850" s="424"/>
      <c r="H850" s="424"/>
      <c r="I850" s="424"/>
      <c r="J850" s="425">
        <v>5122001006463</v>
      </c>
      <c r="K850" s="426"/>
      <c r="L850" s="426"/>
      <c r="M850" s="426"/>
      <c r="N850" s="426"/>
      <c r="O850" s="426"/>
      <c r="P850" s="322" t="s">
        <v>585</v>
      </c>
      <c r="Q850" s="322"/>
      <c r="R850" s="322"/>
      <c r="S850" s="322"/>
      <c r="T850" s="322"/>
      <c r="U850" s="322"/>
      <c r="V850" s="322"/>
      <c r="W850" s="322"/>
      <c r="X850" s="322"/>
      <c r="Y850" s="324">
        <v>3</v>
      </c>
      <c r="Z850" s="325"/>
      <c r="AA850" s="325"/>
      <c r="AB850" s="326"/>
      <c r="AC850" s="328" t="s">
        <v>589</v>
      </c>
      <c r="AD850" s="328"/>
      <c r="AE850" s="328"/>
      <c r="AF850" s="328"/>
      <c r="AG850" s="328"/>
      <c r="AH850" s="329">
        <v>1</v>
      </c>
      <c r="AI850" s="330"/>
      <c r="AJ850" s="330"/>
      <c r="AK850" s="330"/>
      <c r="AL850" s="331">
        <v>97.9</v>
      </c>
      <c r="AM850" s="332"/>
      <c r="AN850" s="332"/>
      <c r="AO850" s="333"/>
      <c r="AP850" s="327"/>
      <c r="AQ850" s="327"/>
      <c r="AR850" s="327"/>
      <c r="AS850" s="327"/>
      <c r="AT850" s="327"/>
      <c r="AU850" s="327"/>
      <c r="AV850" s="327"/>
      <c r="AW850" s="327"/>
      <c r="AX850" s="327"/>
    </row>
    <row r="851" spans="1:50" ht="45" customHeight="1" x14ac:dyDescent="0.15">
      <c r="A851" s="410">
        <v>15</v>
      </c>
      <c r="B851" s="410">
        <v>1</v>
      </c>
      <c r="C851" s="424" t="s">
        <v>573</v>
      </c>
      <c r="D851" s="424"/>
      <c r="E851" s="424"/>
      <c r="F851" s="424"/>
      <c r="G851" s="424"/>
      <c r="H851" s="424"/>
      <c r="I851" s="424"/>
      <c r="J851" s="425">
        <v>5122001006463</v>
      </c>
      <c r="K851" s="426"/>
      <c r="L851" s="426"/>
      <c r="M851" s="426"/>
      <c r="N851" s="426"/>
      <c r="O851" s="426"/>
      <c r="P851" s="322" t="s">
        <v>586</v>
      </c>
      <c r="Q851" s="322"/>
      <c r="R851" s="322"/>
      <c r="S851" s="322"/>
      <c r="T851" s="322"/>
      <c r="U851" s="322"/>
      <c r="V851" s="322"/>
      <c r="W851" s="322"/>
      <c r="X851" s="322"/>
      <c r="Y851" s="324">
        <v>0.74519999999999997</v>
      </c>
      <c r="Z851" s="325"/>
      <c r="AA851" s="325"/>
      <c r="AB851" s="326"/>
      <c r="AC851" s="328" t="s">
        <v>590</v>
      </c>
      <c r="AD851" s="328"/>
      <c r="AE851" s="328"/>
      <c r="AF851" s="328"/>
      <c r="AG851" s="328"/>
      <c r="AH851" s="329" t="s">
        <v>591</v>
      </c>
      <c r="AI851" s="330"/>
      <c r="AJ851" s="330"/>
      <c r="AK851" s="330"/>
      <c r="AL851" s="331" t="s">
        <v>591</v>
      </c>
      <c r="AM851" s="332"/>
      <c r="AN851" s="332"/>
      <c r="AO851" s="333"/>
      <c r="AP851" s="327"/>
      <c r="AQ851" s="327"/>
      <c r="AR851" s="327"/>
      <c r="AS851" s="327"/>
      <c r="AT851" s="327"/>
      <c r="AU851" s="327"/>
      <c r="AV851" s="327"/>
      <c r="AW851" s="327"/>
      <c r="AX851" s="327"/>
    </row>
    <row r="852" spans="1:50" ht="30" customHeight="1" x14ac:dyDescent="0.15">
      <c r="A852" s="410">
        <v>16</v>
      </c>
      <c r="B852" s="410">
        <v>1</v>
      </c>
      <c r="C852" s="424" t="s">
        <v>573</v>
      </c>
      <c r="D852" s="424"/>
      <c r="E852" s="424"/>
      <c r="F852" s="424"/>
      <c r="G852" s="424"/>
      <c r="H852" s="424"/>
      <c r="I852" s="424"/>
      <c r="J852" s="425">
        <v>5122001006463</v>
      </c>
      <c r="K852" s="426"/>
      <c r="L852" s="426"/>
      <c r="M852" s="426"/>
      <c r="N852" s="426"/>
      <c r="O852" s="426"/>
      <c r="P852" s="322" t="s">
        <v>587</v>
      </c>
      <c r="Q852" s="322"/>
      <c r="R852" s="322"/>
      <c r="S852" s="322"/>
      <c r="T852" s="322"/>
      <c r="U852" s="322"/>
      <c r="V852" s="322"/>
      <c r="W852" s="322"/>
      <c r="X852" s="322"/>
      <c r="Y852" s="324">
        <v>0.47520000000000001</v>
      </c>
      <c r="Z852" s="325"/>
      <c r="AA852" s="325"/>
      <c r="AB852" s="326"/>
      <c r="AC852" s="328" t="s">
        <v>590</v>
      </c>
      <c r="AD852" s="328"/>
      <c r="AE852" s="328"/>
      <c r="AF852" s="328"/>
      <c r="AG852" s="328"/>
      <c r="AH852" s="329" t="s">
        <v>591</v>
      </c>
      <c r="AI852" s="330"/>
      <c r="AJ852" s="330"/>
      <c r="AK852" s="330"/>
      <c r="AL852" s="331" t="s">
        <v>591</v>
      </c>
      <c r="AM852" s="332"/>
      <c r="AN852" s="332"/>
      <c r="AO852" s="333"/>
      <c r="AP852" s="327"/>
      <c r="AQ852" s="327"/>
      <c r="AR852" s="327"/>
      <c r="AS852" s="327"/>
      <c r="AT852" s="327"/>
      <c r="AU852" s="327"/>
      <c r="AV852" s="327"/>
      <c r="AW852" s="327"/>
      <c r="AX852" s="327"/>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94" t="s">
        <v>636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2"/>
      <c r="B869" s="352"/>
      <c r="C869" s="352" t="s">
        <v>26</v>
      </c>
      <c r="D869" s="352"/>
      <c r="E869" s="352"/>
      <c r="F869" s="352"/>
      <c r="G869" s="352"/>
      <c r="H869" s="352"/>
      <c r="I869" s="352"/>
      <c r="J869" s="282" t="s">
        <v>425</v>
      </c>
      <c r="K869" s="119"/>
      <c r="L869" s="119"/>
      <c r="M869" s="119"/>
      <c r="N869" s="119"/>
      <c r="O869" s="119"/>
      <c r="P869" s="353" t="s">
        <v>369</v>
      </c>
      <c r="Q869" s="353"/>
      <c r="R869" s="353"/>
      <c r="S869" s="353"/>
      <c r="T869" s="353"/>
      <c r="U869" s="353"/>
      <c r="V869" s="353"/>
      <c r="W869" s="353"/>
      <c r="X869" s="353"/>
      <c r="Y869" s="350" t="s">
        <v>422</v>
      </c>
      <c r="Z869" s="351"/>
      <c r="AA869" s="351"/>
      <c r="AB869" s="351"/>
      <c r="AC869" s="282" t="s">
        <v>467</v>
      </c>
      <c r="AD869" s="282"/>
      <c r="AE869" s="282"/>
      <c r="AF869" s="282"/>
      <c r="AG869" s="282"/>
      <c r="AH869" s="350" t="s">
        <v>501</v>
      </c>
      <c r="AI869" s="352"/>
      <c r="AJ869" s="352"/>
      <c r="AK869" s="352"/>
      <c r="AL869" s="352" t="s">
        <v>21</v>
      </c>
      <c r="AM869" s="352"/>
      <c r="AN869" s="352"/>
      <c r="AO869" s="434"/>
      <c r="AP869" s="435" t="s">
        <v>426</v>
      </c>
      <c r="AQ869" s="435"/>
      <c r="AR869" s="435"/>
      <c r="AS869" s="435"/>
      <c r="AT869" s="435"/>
      <c r="AU869" s="435"/>
      <c r="AV869" s="435"/>
      <c r="AW869" s="435"/>
      <c r="AX869" s="435"/>
    </row>
    <row r="870" spans="1:50" ht="45" customHeight="1" x14ac:dyDescent="0.15">
      <c r="A870" s="410">
        <v>1</v>
      </c>
      <c r="B870" s="410">
        <v>1</v>
      </c>
      <c r="C870" s="424" t="s">
        <v>592</v>
      </c>
      <c r="D870" s="424"/>
      <c r="E870" s="424"/>
      <c r="F870" s="424"/>
      <c r="G870" s="424"/>
      <c r="H870" s="424"/>
      <c r="I870" s="424"/>
      <c r="J870" s="425">
        <v>8010005013468</v>
      </c>
      <c r="K870" s="426"/>
      <c r="L870" s="426"/>
      <c r="M870" s="426"/>
      <c r="N870" s="426"/>
      <c r="O870" s="426"/>
      <c r="P870" s="322" t="s">
        <v>595</v>
      </c>
      <c r="Q870" s="322"/>
      <c r="R870" s="322"/>
      <c r="S870" s="322"/>
      <c r="T870" s="322"/>
      <c r="U870" s="322"/>
      <c r="V870" s="322"/>
      <c r="W870" s="322"/>
      <c r="X870" s="322"/>
      <c r="Y870" s="324">
        <v>0.14580000000000001</v>
      </c>
      <c r="Z870" s="325"/>
      <c r="AA870" s="325"/>
      <c r="AB870" s="326"/>
      <c r="AC870" s="334" t="s">
        <v>590</v>
      </c>
      <c r="AD870" s="432"/>
      <c r="AE870" s="432"/>
      <c r="AF870" s="432"/>
      <c r="AG870" s="432"/>
      <c r="AH870" s="427" t="s">
        <v>598</v>
      </c>
      <c r="AI870" s="428"/>
      <c r="AJ870" s="428"/>
      <c r="AK870" s="428"/>
      <c r="AL870" s="331" t="s">
        <v>598</v>
      </c>
      <c r="AM870" s="332"/>
      <c r="AN870" s="332"/>
      <c r="AO870" s="333"/>
      <c r="AP870" s="327"/>
      <c r="AQ870" s="327"/>
      <c r="AR870" s="327"/>
      <c r="AS870" s="327"/>
      <c r="AT870" s="327"/>
      <c r="AU870" s="327"/>
      <c r="AV870" s="327"/>
      <c r="AW870" s="327"/>
      <c r="AX870" s="327"/>
    </row>
    <row r="871" spans="1:50" ht="45" customHeight="1" x14ac:dyDescent="0.15">
      <c r="A871" s="410">
        <v>2</v>
      </c>
      <c r="B871" s="410">
        <v>1</v>
      </c>
      <c r="C871" s="424" t="s">
        <v>593</v>
      </c>
      <c r="D871" s="424"/>
      <c r="E871" s="424"/>
      <c r="F871" s="424"/>
      <c r="G871" s="424"/>
      <c r="H871" s="424"/>
      <c r="I871" s="424"/>
      <c r="J871" s="425"/>
      <c r="K871" s="426"/>
      <c r="L871" s="426"/>
      <c r="M871" s="426"/>
      <c r="N871" s="426"/>
      <c r="O871" s="426"/>
      <c r="P871" s="322" t="s">
        <v>596</v>
      </c>
      <c r="Q871" s="322"/>
      <c r="R871" s="322"/>
      <c r="S871" s="322"/>
      <c r="T871" s="322"/>
      <c r="U871" s="322"/>
      <c r="V871" s="322"/>
      <c r="W871" s="322"/>
      <c r="X871" s="322"/>
      <c r="Y871" s="324">
        <v>0.13500000000000001</v>
      </c>
      <c r="Z871" s="325"/>
      <c r="AA871" s="325"/>
      <c r="AB871" s="326"/>
      <c r="AC871" s="334" t="s">
        <v>590</v>
      </c>
      <c r="AD871" s="334"/>
      <c r="AE871" s="334"/>
      <c r="AF871" s="334"/>
      <c r="AG871" s="334"/>
      <c r="AH871" s="427" t="s">
        <v>598</v>
      </c>
      <c r="AI871" s="428"/>
      <c r="AJ871" s="428"/>
      <c r="AK871" s="428"/>
      <c r="AL871" s="331" t="s">
        <v>598</v>
      </c>
      <c r="AM871" s="332"/>
      <c r="AN871" s="332"/>
      <c r="AO871" s="333"/>
      <c r="AP871" s="327"/>
      <c r="AQ871" s="327"/>
      <c r="AR871" s="327"/>
      <c r="AS871" s="327"/>
      <c r="AT871" s="327"/>
      <c r="AU871" s="327"/>
      <c r="AV871" s="327"/>
      <c r="AW871" s="327"/>
      <c r="AX871" s="327"/>
    </row>
    <row r="872" spans="1:50" ht="45" customHeight="1" x14ac:dyDescent="0.15">
      <c r="A872" s="410">
        <v>3</v>
      </c>
      <c r="B872" s="410">
        <v>1</v>
      </c>
      <c r="C872" s="433" t="s">
        <v>593</v>
      </c>
      <c r="D872" s="424"/>
      <c r="E872" s="424"/>
      <c r="F872" s="424"/>
      <c r="G872" s="424"/>
      <c r="H872" s="424"/>
      <c r="I872" s="424"/>
      <c r="J872" s="425"/>
      <c r="K872" s="426"/>
      <c r="L872" s="426"/>
      <c r="M872" s="426"/>
      <c r="N872" s="426"/>
      <c r="O872" s="426"/>
      <c r="P872" s="323" t="s">
        <v>596</v>
      </c>
      <c r="Q872" s="322"/>
      <c r="R872" s="322"/>
      <c r="S872" s="322"/>
      <c r="T872" s="322"/>
      <c r="U872" s="322"/>
      <c r="V872" s="322"/>
      <c r="W872" s="322"/>
      <c r="X872" s="322"/>
      <c r="Y872" s="324">
        <v>5.5E-2</v>
      </c>
      <c r="Z872" s="325"/>
      <c r="AA872" s="325"/>
      <c r="AB872" s="326"/>
      <c r="AC872" s="334" t="s">
        <v>590</v>
      </c>
      <c r="AD872" s="334"/>
      <c r="AE872" s="334"/>
      <c r="AF872" s="334"/>
      <c r="AG872" s="334"/>
      <c r="AH872" s="427" t="s">
        <v>598</v>
      </c>
      <c r="AI872" s="428"/>
      <c r="AJ872" s="428"/>
      <c r="AK872" s="428"/>
      <c r="AL872" s="331" t="s">
        <v>598</v>
      </c>
      <c r="AM872" s="332"/>
      <c r="AN872" s="332"/>
      <c r="AO872" s="333"/>
      <c r="AP872" s="327"/>
      <c r="AQ872" s="327"/>
      <c r="AR872" s="327"/>
      <c r="AS872" s="327"/>
      <c r="AT872" s="327"/>
      <c r="AU872" s="327"/>
      <c r="AV872" s="327"/>
      <c r="AW872" s="327"/>
      <c r="AX872" s="327"/>
    </row>
    <row r="873" spans="1:50" ht="30" customHeight="1" x14ac:dyDescent="0.15">
      <c r="A873" s="410">
        <v>4</v>
      </c>
      <c r="B873" s="410">
        <v>1</v>
      </c>
      <c r="C873" s="433" t="s">
        <v>594</v>
      </c>
      <c r="D873" s="424"/>
      <c r="E873" s="424"/>
      <c r="F873" s="424"/>
      <c r="G873" s="424"/>
      <c r="H873" s="424"/>
      <c r="I873" s="424"/>
      <c r="J873" s="425">
        <v>1000020222119</v>
      </c>
      <c r="K873" s="426"/>
      <c r="L873" s="426"/>
      <c r="M873" s="426"/>
      <c r="N873" s="426"/>
      <c r="O873" s="426"/>
      <c r="P873" s="323" t="s">
        <v>597</v>
      </c>
      <c r="Q873" s="322"/>
      <c r="R873" s="322"/>
      <c r="S873" s="322"/>
      <c r="T873" s="322"/>
      <c r="U873" s="322"/>
      <c r="V873" s="322"/>
      <c r="W873" s="322"/>
      <c r="X873" s="322"/>
      <c r="Y873" s="324">
        <v>2.8909999999999999E-3</v>
      </c>
      <c r="Z873" s="325"/>
      <c r="AA873" s="325"/>
      <c r="AB873" s="326"/>
      <c r="AC873" s="334" t="s">
        <v>590</v>
      </c>
      <c r="AD873" s="334"/>
      <c r="AE873" s="334"/>
      <c r="AF873" s="334"/>
      <c r="AG873" s="334"/>
      <c r="AH873" s="427" t="s">
        <v>598</v>
      </c>
      <c r="AI873" s="428"/>
      <c r="AJ873" s="428"/>
      <c r="AK873" s="428"/>
      <c r="AL873" s="331" t="s">
        <v>598</v>
      </c>
      <c r="AM873" s="332"/>
      <c r="AN873" s="332"/>
      <c r="AO873" s="333"/>
      <c r="AP873" s="327"/>
      <c r="AQ873" s="327"/>
      <c r="AR873" s="327"/>
      <c r="AS873" s="327"/>
      <c r="AT873" s="327"/>
      <c r="AU873" s="327"/>
      <c r="AV873" s="327"/>
      <c r="AW873" s="327"/>
      <c r="AX873" s="327"/>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9"/>
      <c r="B901" s="95" t="s">
        <v>637</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52"/>
      <c r="B902" s="352"/>
      <c r="C902" s="352" t="s">
        <v>26</v>
      </c>
      <c r="D902" s="352"/>
      <c r="E902" s="352"/>
      <c r="F902" s="352"/>
      <c r="G902" s="352"/>
      <c r="H902" s="352"/>
      <c r="I902" s="352"/>
      <c r="J902" s="282" t="s">
        <v>425</v>
      </c>
      <c r="K902" s="119"/>
      <c r="L902" s="119"/>
      <c r="M902" s="119"/>
      <c r="N902" s="119"/>
      <c r="O902" s="119"/>
      <c r="P902" s="353" t="s">
        <v>369</v>
      </c>
      <c r="Q902" s="353"/>
      <c r="R902" s="353"/>
      <c r="S902" s="353"/>
      <c r="T902" s="353"/>
      <c r="U902" s="353"/>
      <c r="V902" s="353"/>
      <c r="W902" s="353"/>
      <c r="X902" s="353"/>
      <c r="Y902" s="350" t="s">
        <v>422</v>
      </c>
      <c r="Z902" s="351"/>
      <c r="AA902" s="351"/>
      <c r="AB902" s="351"/>
      <c r="AC902" s="282" t="s">
        <v>467</v>
      </c>
      <c r="AD902" s="282"/>
      <c r="AE902" s="282"/>
      <c r="AF902" s="282"/>
      <c r="AG902" s="282"/>
      <c r="AH902" s="350" t="s">
        <v>501</v>
      </c>
      <c r="AI902" s="352"/>
      <c r="AJ902" s="352"/>
      <c r="AK902" s="352"/>
      <c r="AL902" s="352" t="s">
        <v>21</v>
      </c>
      <c r="AM902" s="352"/>
      <c r="AN902" s="352"/>
      <c r="AO902" s="434"/>
      <c r="AP902" s="435" t="s">
        <v>426</v>
      </c>
      <c r="AQ902" s="435"/>
      <c r="AR902" s="435"/>
      <c r="AS902" s="435"/>
      <c r="AT902" s="435"/>
      <c r="AU902" s="435"/>
      <c r="AV902" s="435"/>
      <c r="AW902" s="435"/>
      <c r="AX902" s="435"/>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4"/>
      <c r="Z903" s="325"/>
      <c r="AA903" s="325"/>
      <c r="AB903" s="326"/>
      <c r="AC903" s="334"/>
      <c r="AD903" s="432"/>
      <c r="AE903" s="432"/>
      <c r="AF903" s="432"/>
      <c r="AG903" s="432"/>
      <c r="AH903" s="427"/>
      <c r="AI903" s="428"/>
      <c r="AJ903" s="428"/>
      <c r="AK903" s="428"/>
      <c r="AL903" s="331"/>
      <c r="AM903" s="332"/>
      <c r="AN903" s="332"/>
      <c r="AO903" s="333"/>
      <c r="AP903" s="327"/>
      <c r="AQ903" s="327"/>
      <c r="AR903" s="327"/>
      <c r="AS903" s="327"/>
      <c r="AT903" s="327"/>
      <c r="AU903" s="327"/>
      <c r="AV903" s="327"/>
      <c r="AW903" s="327"/>
      <c r="AX903" s="327"/>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4"/>
      <c r="Z904" s="325"/>
      <c r="AA904" s="325"/>
      <c r="AB904" s="326"/>
      <c r="AC904" s="334"/>
      <c r="AD904" s="334"/>
      <c r="AE904" s="334"/>
      <c r="AF904" s="334"/>
      <c r="AG904" s="334"/>
      <c r="AH904" s="427"/>
      <c r="AI904" s="428"/>
      <c r="AJ904" s="428"/>
      <c r="AK904" s="428"/>
      <c r="AL904" s="429"/>
      <c r="AM904" s="430"/>
      <c r="AN904" s="430"/>
      <c r="AO904" s="431"/>
      <c r="AP904" s="327"/>
      <c r="AQ904" s="327"/>
      <c r="AR904" s="327"/>
      <c r="AS904" s="327"/>
      <c r="AT904" s="327"/>
      <c r="AU904" s="327"/>
      <c r="AV904" s="327"/>
      <c r="AW904" s="327"/>
      <c r="AX904" s="327"/>
    </row>
    <row r="905" spans="1:50" ht="30" hidden="1" customHeight="1" x14ac:dyDescent="0.15">
      <c r="A905" s="410">
        <v>3</v>
      </c>
      <c r="B905" s="410">
        <v>1</v>
      </c>
      <c r="C905" s="433"/>
      <c r="D905" s="424"/>
      <c r="E905" s="424"/>
      <c r="F905" s="424"/>
      <c r="G905" s="424"/>
      <c r="H905" s="424"/>
      <c r="I905" s="424"/>
      <c r="J905" s="425"/>
      <c r="K905" s="426"/>
      <c r="L905" s="426"/>
      <c r="M905" s="426"/>
      <c r="N905" s="426"/>
      <c r="O905" s="426"/>
      <c r="P905" s="323"/>
      <c r="Q905" s="322"/>
      <c r="R905" s="322"/>
      <c r="S905" s="322"/>
      <c r="T905" s="322"/>
      <c r="U905" s="322"/>
      <c r="V905" s="322"/>
      <c r="W905" s="322"/>
      <c r="X905" s="322"/>
      <c r="Y905" s="324"/>
      <c r="Z905" s="325"/>
      <c r="AA905" s="325"/>
      <c r="AB905" s="326"/>
      <c r="AC905" s="334"/>
      <c r="AD905" s="334"/>
      <c r="AE905" s="334"/>
      <c r="AF905" s="334"/>
      <c r="AG905" s="334"/>
      <c r="AH905" s="329"/>
      <c r="AI905" s="330"/>
      <c r="AJ905" s="330"/>
      <c r="AK905" s="330"/>
      <c r="AL905" s="331"/>
      <c r="AM905" s="332"/>
      <c r="AN905" s="332"/>
      <c r="AO905" s="333"/>
      <c r="AP905" s="327"/>
      <c r="AQ905" s="327"/>
      <c r="AR905" s="327"/>
      <c r="AS905" s="327"/>
      <c r="AT905" s="327"/>
      <c r="AU905" s="327"/>
      <c r="AV905" s="327"/>
      <c r="AW905" s="327"/>
      <c r="AX905" s="327"/>
    </row>
    <row r="906" spans="1:50" ht="30" hidden="1" customHeight="1" x14ac:dyDescent="0.15">
      <c r="A906" s="410">
        <v>4</v>
      </c>
      <c r="B906" s="410">
        <v>1</v>
      </c>
      <c r="C906" s="433"/>
      <c r="D906" s="424"/>
      <c r="E906" s="424"/>
      <c r="F906" s="424"/>
      <c r="G906" s="424"/>
      <c r="H906" s="424"/>
      <c r="I906" s="424"/>
      <c r="J906" s="425"/>
      <c r="K906" s="426"/>
      <c r="L906" s="426"/>
      <c r="M906" s="426"/>
      <c r="N906" s="426"/>
      <c r="O906" s="426"/>
      <c r="P906" s="323"/>
      <c r="Q906" s="322"/>
      <c r="R906" s="322"/>
      <c r="S906" s="322"/>
      <c r="T906" s="322"/>
      <c r="U906" s="322"/>
      <c r="V906" s="322"/>
      <c r="W906" s="322"/>
      <c r="X906" s="322"/>
      <c r="Y906" s="324"/>
      <c r="Z906" s="325"/>
      <c r="AA906" s="325"/>
      <c r="AB906" s="326"/>
      <c r="AC906" s="334"/>
      <c r="AD906" s="334"/>
      <c r="AE906" s="334"/>
      <c r="AF906" s="334"/>
      <c r="AG906" s="334"/>
      <c r="AH906" s="329"/>
      <c r="AI906" s="330"/>
      <c r="AJ906" s="330"/>
      <c r="AK906" s="330"/>
      <c r="AL906" s="331"/>
      <c r="AM906" s="332"/>
      <c r="AN906" s="332"/>
      <c r="AO906" s="333"/>
      <c r="AP906" s="327"/>
      <c r="AQ906" s="327"/>
      <c r="AR906" s="327"/>
      <c r="AS906" s="327"/>
      <c r="AT906" s="327"/>
      <c r="AU906" s="327"/>
      <c r="AV906" s="327"/>
      <c r="AW906" s="327"/>
      <c r="AX906" s="327"/>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96" t="s">
        <v>665</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2"/>
      <c r="B935" s="352"/>
      <c r="C935" s="352" t="s">
        <v>26</v>
      </c>
      <c r="D935" s="352"/>
      <c r="E935" s="352"/>
      <c r="F935" s="352"/>
      <c r="G935" s="352"/>
      <c r="H935" s="352"/>
      <c r="I935" s="352"/>
      <c r="J935" s="282" t="s">
        <v>425</v>
      </c>
      <c r="K935" s="119"/>
      <c r="L935" s="119"/>
      <c r="M935" s="119"/>
      <c r="N935" s="119"/>
      <c r="O935" s="119"/>
      <c r="P935" s="353" t="s">
        <v>369</v>
      </c>
      <c r="Q935" s="353"/>
      <c r="R935" s="353"/>
      <c r="S935" s="353"/>
      <c r="T935" s="353"/>
      <c r="U935" s="353"/>
      <c r="V935" s="353"/>
      <c r="W935" s="353"/>
      <c r="X935" s="353"/>
      <c r="Y935" s="350" t="s">
        <v>422</v>
      </c>
      <c r="Z935" s="351"/>
      <c r="AA935" s="351"/>
      <c r="AB935" s="351"/>
      <c r="AC935" s="282" t="s">
        <v>467</v>
      </c>
      <c r="AD935" s="282"/>
      <c r="AE935" s="282"/>
      <c r="AF935" s="282"/>
      <c r="AG935" s="282"/>
      <c r="AH935" s="350" t="s">
        <v>501</v>
      </c>
      <c r="AI935" s="352"/>
      <c r="AJ935" s="352"/>
      <c r="AK935" s="352"/>
      <c r="AL935" s="352" t="s">
        <v>21</v>
      </c>
      <c r="AM935" s="352"/>
      <c r="AN935" s="352"/>
      <c r="AO935" s="434"/>
      <c r="AP935" s="435" t="s">
        <v>426</v>
      </c>
      <c r="AQ935" s="435"/>
      <c r="AR935" s="435"/>
      <c r="AS935" s="435"/>
      <c r="AT935" s="435"/>
      <c r="AU935" s="435"/>
      <c r="AV935" s="435"/>
      <c r="AW935" s="435"/>
      <c r="AX935" s="435"/>
    </row>
    <row r="936" spans="1:50" ht="30" customHeight="1" x14ac:dyDescent="0.15">
      <c r="A936" s="410">
        <v>1</v>
      </c>
      <c r="B936" s="410">
        <v>1</v>
      </c>
      <c r="C936" s="433" t="s">
        <v>599</v>
      </c>
      <c r="D936" s="424"/>
      <c r="E936" s="424"/>
      <c r="F936" s="424"/>
      <c r="G936" s="424"/>
      <c r="H936" s="424"/>
      <c r="I936" s="424"/>
      <c r="J936" s="425">
        <v>8000020190004</v>
      </c>
      <c r="K936" s="426"/>
      <c r="L936" s="426"/>
      <c r="M936" s="426"/>
      <c r="N936" s="426"/>
      <c r="O936" s="426"/>
      <c r="P936" s="322" t="s">
        <v>597</v>
      </c>
      <c r="Q936" s="322"/>
      <c r="R936" s="322"/>
      <c r="S936" s="322"/>
      <c r="T936" s="322"/>
      <c r="U936" s="322"/>
      <c r="V936" s="322"/>
      <c r="W936" s="322"/>
      <c r="X936" s="322"/>
      <c r="Y936" s="324">
        <v>3.375E-3</v>
      </c>
      <c r="Z936" s="325"/>
      <c r="AA936" s="325"/>
      <c r="AB936" s="326"/>
      <c r="AC936" s="334" t="s">
        <v>590</v>
      </c>
      <c r="AD936" s="432"/>
      <c r="AE936" s="432"/>
      <c r="AF936" s="432"/>
      <c r="AG936" s="432"/>
      <c r="AH936" s="427" t="s">
        <v>598</v>
      </c>
      <c r="AI936" s="428"/>
      <c r="AJ936" s="428"/>
      <c r="AK936" s="428"/>
      <c r="AL936" s="331" t="s">
        <v>598</v>
      </c>
      <c r="AM936" s="332"/>
      <c r="AN936" s="332"/>
      <c r="AO936" s="333"/>
      <c r="AP936" s="327"/>
      <c r="AQ936" s="327"/>
      <c r="AR936" s="327"/>
      <c r="AS936" s="327"/>
      <c r="AT936" s="327"/>
      <c r="AU936" s="327"/>
      <c r="AV936" s="327"/>
      <c r="AW936" s="327"/>
      <c r="AX936" s="327"/>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4"/>
      <c r="Z937" s="325"/>
      <c r="AA937" s="325"/>
      <c r="AB937" s="326"/>
      <c r="AC937" s="334"/>
      <c r="AD937" s="334"/>
      <c r="AE937" s="334"/>
      <c r="AF937" s="334"/>
      <c r="AG937" s="334"/>
      <c r="AH937" s="427"/>
      <c r="AI937" s="428"/>
      <c r="AJ937" s="428"/>
      <c r="AK937" s="428"/>
      <c r="AL937" s="429"/>
      <c r="AM937" s="430"/>
      <c r="AN937" s="430"/>
      <c r="AO937" s="431"/>
      <c r="AP937" s="327"/>
      <c r="AQ937" s="327"/>
      <c r="AR937" s="327"/>
      <c r="AS937" s="327"/>
      <c r="AT937" s="327"/>
      <c r="AU937" s="327"/>
      <c r="AV937" s="327"/>
      <c r="AW937" s="327"/>
      <c r="AX937" s="327"/>
    </row>
    <row r="938" spans="1:50" ht="30" hidden="1" customHeight="1" x14ac:dyDescent="0.15">
      <c r="A938" s="410">
        <v>3</v>
      </c>
      <c r="B938" s="410">
        <v>1</v>
      </c>
      <c r="C938" s="433"/>
      <c r="D938" s="424"/>
      <c r="E938" s="424"/>
      <c r="F938" s="424"/>
      <c r="G938" s="424"/>
      <c r="H938" s="424"/>
      <c r="I938" s="424"/>
      <c r="J938" s="425"/>
      <c r="K938" s="426"/>
      <c r="L938" s="426"/>
      <c r="M938" s="426"/>
      <c r="N938" s="426"/>
      <c r="O938" s="426"/>
      <c r="P938" s="323"/>
      <c r="Q938" s="322"/>
      <c r="R938" s="322"/>
      <c r="S938" s="322"/>
      <c r="T938" s="322"/>
      <c r="U938" s="322"/>
      <c r="V938" s="322"/>
      <c r="W938" s="322"/>
      <c r="X938" s="322"/>
      <c r="Y938" s="324"/>
      <c r="Z938" s="325"/>
      <c r="AA938" s="325"/>
      <c r="AB938" s="326"/>
      <c r="AC938" s="334"/>
      <c r="AD938" s="334"/>
      <c r="AE938" s="334"/>
      <c r="AF938" s="334"/>
      <c r="AG938" s="334"/>
      <c r="AH938" s="329"/>
      <c r="AI938" s="330"/>
      <c r="AJ938" s="330"/>
      <c r="AK938" s="330"/>
      <c r="AL938" s="331"/>
      <c r="AM938" s="332"/>
      <c r="AN938" s="332"/>
      <c r="AO938" s="333"/>
      <c r="AP938" s="327"/>
      <c r="AQ938" s="327"/>
      <c r="AR938" s="327"/>
      <c r="AS938" s="327"/>
      <c r="AT938" s="327"/>
      <c r="AU938" s="327"/>
      <c r="AV938" s="327"/>
      <c r="AW938" s="327"/>
      <c r="AX938" s="327"/>
    </row>
    <row r="939" spans="1:50" ht="30" hidden="1" customHeight="1" x14ac:dyDescent="0.15">
      <c r="A939" s="410">
        <v>4</v>
      </c>
      <c r="B939" s="410">
        <v>1</v>
      </c>
      <c r="C939" s="433"/>
      <c r="D939" s="424"/>
      <c r="E939" s="424"/>
      <c r="F939" s="424"/>
      <c r="G939" s="424"/>
      <c r="H939" s="424"/>
      <c r="I939" s="424"/>
      <c r="J939" s="425"/>
      <c r="K939" s="426"/>
      <c r="L939" s="426"/>
      <c r="M939" s="426"/>
      <c r="N939" s="426"/>
      <c r="O939" s="426"/>
      <c r="P939" s="323"/>
      <c r="Q939" s="322"/>
      <c r="R939" s="322"/>
      <c r="S939" s="322"/>
      <c r="T939" s="322"/>
      <c r="U939" s="322"/>
      <c r="V939" s="322"/>
      <c r="W939" s="322"/>
      <c r="X939" s="322"/>
      <c r="Y939" s="324"/>
      <c r="Z939" s="325"/>
      <c r="AA939" s="325"/>
      <c r="AB939" s="326"/>
      <c r="AC939" s="334"/>
      <c r="AD939" s="334"/>
      <c r="AE939" s="334"/>
      <c r="AF939" s="334"/>
      <c r="AG939" s="334"/>
      <c r="AH939" s="329"/>
      <c r="AI939" s="330"/>
      <c r="AJ939" s="330"/>
      <c r="AK939" s="330"/>
      <c r="AL939" s="331"/>
      <c r="AM939" s="332"/>
      <c r="AN939" s="332"/>
      <c r="AO939" s="333"/>
      <c r="AP939" s="327"/>
      <c r="AQ939" s="327"/>
      <c r="AR939" s="327"/>
      <c r="AS939" s="327"/>
      <c r="AT939" s="327"/>
      <c r="AU939" s="327"/>
      <c r="AV939" s="327"/>
      <c r="AW939" s="327"/>
      <c r="AX939" s="327"/>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97" t="s">
        <v>666</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2"/>
      <c r="B968" s="352"/>
      <c r="C968" s="352" t="s">
        <v>26</v>
      </c>
      <c r="D968" s="352"/>
      <c r="E968" s="352"/>
      <c r="F968" s="352"/>
      <c r="G968" s="352"/>
      <c r="H968" s="352"/>
      <c r="I968" s="352"/>
      <c r="J968" s="282" t="s">
        <v>425</v>
      </c>
      <c r="K968" s="119"/>
      <c r="L968" s="119"/>
      <c r="M968" s="119"/>
      <c r="N968" s="119"/>
      <c r="O968" s="119"/>
      <c r="P968" s="353" t="s">
        <v>369</v>
      </c>
      <c r="Q968" s="353"/>
      <c r="R968" s="353"/>
      <c r="S968" s="353"/>
      <c r="T968" s="353"/>
      <c r="U968" s="353"/>
      <c r="V968" s="353"/>
      <c r="W968" s="353"/>
      <c r="X968" s="353"/>
      <c r="Y968" s="350" t="s">
        <v>422</v>
      </c>
      <c r="Z968" s="351"/>
      <c r="AA968" s="351"/>
      <c r="AB968" s="351"/>
      <c r="AC968" s="282" t="s">
        <v>467</v>
      </c>
      <c r="AD968" s="282"/>
      <c r="AE968" s="282"/>
      <c r="AF968" s="282"/>
      <c r="AG968" s="282"/>
      <c r="AH968" s="350" t="s">
        <v>501</v>
      </c>
      <c r="AI968" s="352"/>
      <c r="AJ968" s="352"/>
      <c r="AK968" s="352"/>
      <c r="AL968" s="352" t="s">
        <v>21</v>
      </c>
      <c r="AM968" s="352"/>
      <c r="AN968" s="352"/>
      <c r="AO968" s="434"/>
      <c r="AP968" s="435" t="s">
        <v>426</v>
      </c>
      <c r="AQ968" s="435"/>
      <c r="AR968" s="435"/>
      <c r="AS968" s="435"/>
      <c r="AT968" s="435"/>
      <c r="AU968" s="435"/>
      <c r="AV968" s="435"/>
      <c r="AW968" s="435"/>
      <c r="AX968" s="435"/>
    </row>
    <row r="969" spans="1:50" ht="30" customHeight="1" x14ac:dyDescent="0.15">
      <c r="A969" s="410">
        <v>1</v>
      </c>
      <c r="B969" s="410">
        <v>1</v>
      </c>
      <c r="C969" s="424" t="s">
        <v>600</v>
      </c>
      <c r="D969" s="424"/>
      <c r="E969" s="424"/>
      <c r="F969" s="424"/>
      <c r="G969" s="424"/>
      <c r="H969" s="424"/>
      <c r="I969" s="424"/>
      <c r="J969" s="425">
        <v>2000012100001</v>
      </c>
      <c r="K969" s="426"/>
      <c r="L969" s="426"/>
      <c r="M969" s="426"/>
      <c r="N969" s="426"/>
      <c r="O969" s="426"/>
      <c r="P969" s="322" t="s">
        <v>605</v>
      </c>
      <c r="Q969" s="322"/>
      <c r="R969" s="322"/>
      <c r="S969" s="322"/>
      <c r="T969" s="322"/>
      <c r="U969" s="322"/>
      <c r="V969" s="322"/>
      <c r="W969" s="322"/>
      <c r="X969" s="322"/>
      <c r="Y969" s="324">
        <v>37.982591999999997</v>
      </c>
      <c r="Z969" s="325"/>
      <c r="AA969" s="325"/>
      <c r="AB969" s="326"/>
      <c r="AC969" s="334" t="s">
        <v>606</v>
      </c>
      <c r="AD969" s="432"/>
      <c r="AE969" s="432"/>
      <c r="AF969" s="432"/>
      <c r="AG969" s="432"/>
      <c r="AH969" s="427" t="s">
        <v>591</v>
      </c>
      <c r="AI969" s="428"/>
      <c r="AJ969" s="428"/>
      <c r="AK969" s="428"/>
      <c r="AL969" s="331" t="s">
        <v>591</v>
      </c>
      <c r="AM969" s="332"/>
      <c r="AN969" s="332"/>
      <c r="AO969" s="333"/>
      <c r="AP969" s="327"/>
      <c r="AQ969" s="327"/>
      <c r="AR969" s="327"/>
      <c r="AS969" s="327"/>
      <c r="AT969" s="327"/>
      <c r="AU969" s="327"/>
      <c r="AV969" s="327"/>
      <c r="AW969" s="327"/>
      <c r="AX969" s="327"/>
    </row>
    <row r="970" spans="1:50" ht="30" customHeight="1" x14ac:dyDescent="0.15">
      <c r="A970" s="410">
        <v>2</v>
      </c>
      <c r="B970" s="410">
        <v>1</v>
      </c>
      <c r="C970" s="424" t="s">
        <v>601</v>
      </c>
      <c r="D970" s="424"/>
      <c r="E970" s="424"/>
      <c r="F970" s="424"/>
      <c r="G970" s="424"/>
      <c r="H970" s="424"/>
      <c r="I970" s="424"/>
      <c r="J970" s="425">
        <v>2000012100001</v>
      </c>
      <c r="K970" s="426"/>
      <c r="L970" s="426"/>
      <c r="M970" s="426"/>
      <c r="N970" s="426"/>
      <c r="O970" s="426"/>
      <c r="P970" s="322" t="s">
        <v>605</v>
      </c>
      <c r="Q970" s="322"/>
      <c r="R970" s="322"/>
      <c r="S970" s="322"/>
      <c r="T970" s="322"/>
      <c r="U970" s="322"/>
      <c r="V970" s="322"/>
      <c r="W970" s="322"/>
      <c r="X970" s="322"/>
      <c r="Y970" s="324">
        <v>32</v>
      </c>
      <c r="Z970" s="325"/>
      <c r="AA970" s="325"/>
      <c r="AB970" s="326"/>
      <c r="AC970" s="334" t="s">
        <v>606</v>
      </c>
      <c r="AD970" s="334"/>
      <c r="AE970" s="334"/>
      <c r="AF970" s="334"/>
      <c r="AG970" s="334"/>
      <c r="AH970" s="427" t="s">
        <v>591</v>
      </c>
      <c r="AI970" s="428"/>
      <c r="AJ970" s="428"/>
      <c r="AK970" s="428"/>
      <c r="AL970" s="331" t="s">
        <v>591</v>
      </c>
      <c r="AM970" s="332"/>
      <c r="AN970" s="332"/>
      <c r="AO970" s="333"/>
      <c r="AP970" s="327"/>
      <c r="AQ970" s="327"/>
      <c r="AR970" s="327"/>
      <c r="AS970" s="327"/>
      <c r="AT970" s="327"/>
      <c r="AU970" s="327"/>
      <c r="AV970" s="327"/>
      <c r="AW970" s="327"/>
      <c r="AX970" s="327"/>
    </row>
    <row r="971" spans="1:50" ht="30" customHeight="1" x14ac:dyDescent="0.15">
      <c r="A971" s="410">
        <v>3</v>
      </c>
      <c r="B971" s="410">
        <v>1</v>
      </c>
      <c r="C971" s="433" t="s">
        <v>602</v>
      </c>
      <c r="D971" s="424"/>
      <c r="E971" s="424"/>
      <c r="F971" s="424"/>
      <c r="G971" s="424"/>
      <c r="H971" s="424"/>
      <c r="I971" s="424"/>
      <c r="J971" s="425">
        <v>2000012100001</v>
      </c>
      <c r="K971" s="426"/>
      <c r="L971" s="426"/>
      <c r="M971" s="426"/>
      <c r="N971" s="426"/>
      <c r="O971" s="426"/>
      <c r="P971" s="323" t="s">
        <v>605</v>
      </c>
      <c r="Q971" s="322"/>
      <c r="R971" s="322"/>
      <c r="S971" s="322"/>
      <c r="T971" s="322"/>
      <c r="U971" s="322"/>
      <c r="V971" s="322"/>
      <c r="W971" s="322"/>
      <c r="X971" s="322"/>
      <c r="Y971" s="324">
        <v>26</v>
      </c>
      <c r="Z971" s="325"/>
      <c r="AA971" s="325"/>
      <c r="AB971" s="326"/>
      <c r="AC971" s="334" t="s">
        <v>606</v>
      </c>
      <c r="AD971" s="334"/>
      <c r="AE971" s="334"/>
      <c r="AF971" s="334"/>
      <c r="AG971" s="334"/>
      <c r="AH971" s="329" t="s">
        <v>591</v>
      </c>
      <c r="AI971" s="330"/>
      <c r="AJ971" s="330"/>
      <c r="AK971" s="330"/>
      <c r="AL971" s="331" t="s">
        <v>591</v>
      </c>
      <c r="AM971" s="332"/>
      <c r="AN971" s="332"/>
      <c r="AO971" s="333"/>
      <c r="AP971" s="327"/>
      <c r="AQ971" s="327"/>
      <c r="AR971" s="327"/>
      <c r="AS971" s="327"/>
      <c r="AT971" s="327"/>
      <c r="AU971" s="327"/>
      <c r="AV971" s="327"/>
      <c r="AW971" s="327"/>
      <c r="AX971" s="327"/>
    </row>
    <row r="972" spans="1:50" ht="30" customHeight="1" x14ac:dyDescent="0.15">
      <c r="A972" s="410">
        <v>4</v>
      </c>
      <c r="B972" s="410">
        <v>1</v>
      </c>
      <c r="C972" s="433" t="s">
        <v>603</v>
      </c>
      <c r="D972" s="424"/>
      <c r="E972" s="424"/>
      <c r="F972" s="424"/>
      <c r="G972" s="424"/>
      <c r="H972" s="424"/>
      <c r="I972" s="424"/>
      <c r="J972" s="425">
        <v>2000012100001</v>
      </c>
      <c r="K972" s="426"/>
      <c r="L972" s="426"/>
      <c r="M972" s="426"/>
      <c r="N972" s="426"/>
      <c r="O972" s="426"/>
      <c r="P972" s="323" t="s">
        <v>605</v>
      </c>
      <c r="Q972" s="322"/>
      <c r="R972" s="322"/>
      <c r="S972" s="322"/>
      <c r="T972" s="322"/>
      <c r="U972" s="322"/>
      <c r="V972" s="322"/>
      <c r="W972" s="322"/>
      <c r="X972" s="322"/>
      <c r="Y972" s="324">
        <v>8</v>
      </c>
      <c r="Z972" s="325"/>
      <c r="AA972" s="325"/>
      <c r="AB972" s="326"/>
      <c r="AC972" s="334" t="s">
        <v>606</v>
      </c>
      <c r="AD972" s="334"/>
      <c r="AE972" s="334"/>
      <c r="AF972" s="334"/>
      <c r="AG972" s="334"/>
      <c r="AH972" s="329" t="s">
        <v>591</v>
      </c>
      <c r="AI972" s="330"/>
      <c r="AJ972" s="330"/>
      <c r="AK972" s="330"/>
      <c r="AL972" s="331" t="s">
        <v>591</v>
      </c>
      <c r="AM972" s="332"/>
      <c r="AN972" s="332"/>
      <c r="AO972" s="333"/>
      <c r="AP972" s="327"/>
      <c r="AQ972" s="327"/>
      <c r="AR972" s="327"/>
      <c r="AS972" s="327"/>
      <c r="AT972" s="327"/>
      <c r="AU972" s="327"/>
      <c r="AV972" s="327"/>
      <c r="AW972" s="327"/>
      <c r="AX972" s="327"/>
    </row>
    <row r="973" spans="1:50" ht="30" customHeight="1" x14ac:dyDescent="0.15">
      <c r="A973" s="410">
        <v>5</v>
      </c>
      <c r="B973" s="410">
        <v>1</v>
      </c>
      <c r="C973" s="424" t="s">
        <v>604</v>
      </c>
      <c r="D973" s="424"/>
      <c r="E973" s="424"/>
      <c r="F973" s="424"/>
      <c r="G973" s="424"/>
      <c r="H973" s="424"/>
      <c r="I973" s="424"/>
      <c r="J973" s="425">
        <v>2000012100001</v>
      </c>
      <c r="K973" s="426"/>
      <c r="L973" s="426"/>
      <c r="M973" s="426"/>
      <c r="N973" s="426"/>
      <c r="O973" s="426"/>
      <c r="P973" s="322" t="s">
        <v>605</v>
      </c>
      <c r="Q973" s="322"/>
      <c r="R973" s="322"/>
      <c r="S973" s="322"/>
      <c r="T973" s="322"/>
      <c r="U973" s="322"/>
      <c r="V973" s="322"/>
      <c r="W973" s="322"/>
      <c r="X973" s="322"/>
      <c r="Y973" s="324">
        <v>5</v>
      </c>
      <c r="Z973" s="325"/>
      <c r="AA973" s="325"/>
      <c r="AB973" s="326"/>
      <c r="AC973" s="328" t="s">
        <v>606</v>
      </c>
      <c r="AD973" s="328"/>
      <c r="AE973" s="328"/>
      <c r="AF973" s="328"/>
      <c r="AG973" s="328"/>
      <c r="AH973" s="329" t="s">
        <v>591</v>
      </c>
      <c r="AI973" s="330"/>
      <c r="AJ973" s="330"/>
      <c r="AK973" s="330"/>
      <c r="AL973" s="331" t="s">
        <v>591</v>
      </c>
      <c r="AM973" s="332"/>
      <c r="AN973" s="332"/>
      <c r="AO973" s="333"/>
      <c r="AP973" s="327"/>
      <c r="AQ973" s="327"/>
      <c r="AR973" s="327"/>
      <c r="AS973" s="327"/>
      <c r="AT973" s="327"/>
      <c r="AU973" s="327"/>
      <c r="AV973" s="327"/>
      <c r="AW973" s="327"/>
      <c r="AX973" s="327"/>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98" t="s">
        <v>667</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2"/>
      <c r="B1001" s="352"/>
      <c r="C1001" s="352" t="s">
        <v>26</v>
      </c>
      <c r="D1001" s="352"/>
      <c r="E1001" s="352"/>
      <c r="F1001" s="352"/>
      <c r="G1001" s="352"/>
      <c r="H1001" s="352"/>
      <c r="I1001" s="352"/>
      <c r="J1001" s="282" t="s">
        <v>425</v>
      </c>
      <c r="K1001" s="119"/>
      <c r="L1001" s="119"/>
      <c r="M1001" s="119"/>
      <c r="N1001" s="119"/>
      <c r="O1001" s="119"/>
      <c r="P1001" s="353" t="s">
        <v>369</v>
      </c>
      <c r="Q1001" s="353"/>
      <c r="R1001" s="353"/>
      <c r="S1001" s="353"/>
      <c r="T1001" s="353"/>
      <c r="U1001" s="353"/>
      <c r="V1001" s="353"/>
      <c r="W1001" s="353"/>
      <c r="X1001" s="353"/>
      <c r="Y1001" s="350" t="s">
        <v>422</v>
      </c>
      <c r="Z1001" s="351"/>
      <c r="AA1001" s="351"/>
      <c r="AB1001" s="351"/>
      <c r="AC1001" s="282" t="s">
        <v>467</v>
      </c>
      <c r="AD1001" s="282"/>
      <c r="AE1001" s="282"/>
      <c r="AF1001" s="282"/>
      <c r="AG1001" s="282"/>
      <c r="AH1001" s="350" t="s">
        <v>501</v>
      </c>
      <c r="AI1001" s="352"/>
      <c r="AJ1001" s="352"/>
      <c r="AK1001" s="352"/>
      <c r="AL1001" s="352" t="s">
        <v>21</v>
      </c>
      <c r="AM1001" s="352"/>
      <c r="AN1001" s="352"/>
      <c r="AO1001" s="434"/>
      <c r="AP1001" s="435" t="s">
        <v>426</v>
      </c>
      <c r="AQ1001" s="435"/>
      <c r="AR1001" s="435"/>
      <c r="AS1001" s="435"/>
      <c r="AT1001" s="435"/>
      <c r="AU1001" s="435"/>
      <c r="AV1001" s="435"/>
      <c r="AW1001" s="435"/>
      <c r="AX1001" s="435"/>
    </row>
    <row r="1002" spans="1:50" ht="30" customHeight="1" x14ac:dyDescent="0.15">
      <c r="A1002" s="410">
        <v>1</v>
      </c>
      <c r="B1002" s="410">
        <v>1</v>
      </c>
      <c r="C1002" s="424" t="s">
        <v>607</v>
      </c>
      <c r="D1002" s="424"/>
      <c r="E1002" s="424"/>
      <c r="F1002" s="424"/>
      <c r="G1002" s="424"/>
      <c r="H1002" s="424"/>
      <c r="I1002" s="424"/>
      <c r="J1002" s="425"/>
      <c r="K1002" s="426"/>
      <c r="L1002" s="426"/>
      <c r="M1002" s="426"/>
      <c r="N1002" s="426"/>
      <c r="O1002" s="426"/>
      <c r="P1002" s="322" t="s">
        <v>616</v>
      </c>
      <c r="Q1002" s="322"/>
      <c r="R1002" s="322"/>
      <c r="S1002" s="322"/>
      <c r="T1002" s="322"/>
      <c r="U1002" s="322"/>
      <c r="V1002" s="322"/>
      <c r="W1002" s="322"/>
      <c r="X1002" s="322"/>
      <c r="Y1002" s="324">
        <v>27</v>
      </c>
      <c r="Z1002" s="325"/>
      <c r="AA1002" s="325"/>
      <c r="AB1002" s="326"/>
      <c r="AC1002" s="334" t="s">
        <v>626</v>
      </c>
      <c r="AD1002" s="432"/>
      <c r="AE1002" s="432"/>
      <c r="AF1002" s="432"/>
      <c r="AG1002" s="432"/>
      <c r="AH1002" s="427">
        <v>3</v>
      </c>
      <c r="AI1002" s="428"/>
      <c r="AJ1002" s="428"/>
      <c r="AK1002" s="428"/>
      <c r="AL1002" s="331">
        <v>92.108188217000006</v>
      </c>
      <c r="AM1002" s="332"/>
      <c r="AN1002" s="332"/>
      <c r="AO1002" s="333"/>
      <c r="AP1002" s="327"/>
      <c r="AQ1002" s="327"/>
      <c r="AR1002" s="327"/>
      <c r="AS1002" s="327"/>
      <c r="AT1002" s="327"/>
      <c r="AU1002" s="327"/>
      <c r="AV1002" s="327"/>
      <c r="AW1002" s="327"/>
      <c r="AX1002" s="327"/>
    </row>
    <row r="1003" spans="1:50" ht="30" customHeight="1" x14ac:dyDescent="0.15">
      <c r="A1003" s="410">
        <v>2</v>
      </c>
      <c r="B1003" s="410">
        <v>1</v>
      </c>
      <c r="C1003" s="424" t="s">
        <v>565</v>
      </c>
      <c r="D1003" s="424"/>
      <c r="E1003" s="424"/>
      <c r="F1003" s="424"/>
      <c r="G1003" s="424"/>
      <c r="H1003" s="424"/>
      <c r="I1003" s="424"/>
      <c r="J1003" s="425">
        <v>2120001053207</v>
      </c>
      <c r="K1003" s="426"/>
      <c r="L1003" s="426"/>
      <c r="M1003" s="426"/>
      <c r="N1003" s="426"/>
      <c r="O1003" s="426"/>
      <c r="P1003" s="322" t="s">
        <v>617</v>
      </c>
      <c r="Q1003" s="322"/>
      <c r="R1003" s="322"/>
      <c r="S1003" s="322"/>
      <c r="T1003" s="322"/>
      <c r="U1003" s="322"/>
      <c r="V1003" s="322"/>
      <c r="W1003" s="322"/>
      <c r="X1003" s="322"/>
      <c r="Y1003" s="324">
        <v>26</v>
      </c>
      <c r="Z1003" s="325"/>
      <c r="AA1003" s="325"/>
      <c r="AB1003" s="326"/>
      <c r="AC1003" s="334" t="s">
        <v>626</v>
      </c>
      <c r="AD1003" s="334"/>
      <c r="AE1003" s="334"/>
      <c r="AF1003" s="334"/>
      <c r="AG1003" s="334"/>
      <c r="AH1003" s="427">
        <v>4</v>
      </c>
      <c r="AI1003" s="428"/>
      <c r="AJ1003" s="428"/>
      <c r="AK1003" s="428"/>
      <c r="AL1003" s="331">
        <v>86.455331412000007</v>
      </c>
      <c r="AM1003" s="332"/>
      <c r="AN1003" s="332"/>
      <c r="AO1003" s="333"/>
      <c r="AP1003" s="327"/>
      <c r="AQ1003" s="327"/>
      <c r="AR1003" s="327"/>
      <c r="AS1003" s="327"/>
      <c r="AT1003" s="327"/>
      <c r="AU1003" s="327"/>
      <c r="AV1003" s="327"/>
      <c r="AW1003" s="327"/>
      <c r="AX1003" s="327"/>
    </row>
    <row r="1004" spans="1:50" ht="30" customHeight="1" x14ac:dyDescent="0.15">
      <c r="A1004" s="410">
        <v>3</v>
      </c>
      <c r="B1004" s="410">
        <v>1</v>
      </c>
      <c r="C1004" s="433" t="s">
        <v>608</v>
      </c>
      <c r="D1004" s="424"/>
      <c r="E1004" s="424"/>
      <c r="F1004" s="424"/>
      <c r="G1004" s="424"/>
      <c r="H1004" s="424"/>
      <c r="I1004" s="424"/>
      <c r="J1004" s="425">
        <v>3013301008369</v>
      </c>
      <c r="K1004" s="426"/>
      <c r="L1004" s="426"/>
      <c r="M1004" s="426"/>
      <c r="N1004" s="426"/>
      <c r="O1004" s="426"/>
      <c r="P1004" s="323" t="s">
        <v>618</v>
      </c>
      <c r="Q1004" s="322"/>
      <c r="R1004" s="322"/>
      <c r="S1004" s="322"/>
      <c r="T1004" s="322"/>
      <c r="U1004" s="322"/>
      <c r="V1004" s="322"/>
      <c r="W1004" s="322"/>
      <c r="X1004" s="322"/>
      <c r="Y1004" s="324">
        <v>15</v>
      </c>
      <c r="Z1004" s="325"/>
      <c r="AA1004" s="325"/>
      <c r="AB1004" s="326"/>
      <c r="AC1004" s="334" t="s">
        <v>626</v>
      </c>
      <c r="AD1004" s="334"/>
      <c r="AE1004" s="334"/>
      <c r="AF1004" s="334"/>
      <c r="AG1004" s="334"/>
      <c r="AH1004" s="329">
        <v>9</v>
      </c>
      <c r="AI1004" s="330"/>
      <c r="AJ1004" s="330"/>
      <c r="AK1004" s="330"/>
      <c r="AL1004" s="331">
        <v>89.424983475999994</v>
      </c>
      <c r="AM1004" s="332"/>
      <c r="AN1004" s="332"/>
      <c r="AO1004" s="333"/>
      <c r="AP1004" s="327"/>
      <c r="AQ1004" s="327"/>
      <c r="AR1004" s="327"/>
      <c r="AS1004" s="327"/>
      <c r="AT1004" s="327"/>
      <c r="AU1004" s="327"/>
      <c r="AV1004" s="327"/>
      <c r="AW1004" s="327"/>
      <c r="AX1004" s="327"/>
    </row>
    <row r="1005" spans="1:50" ht="30" customHeight="1" x14ac:dyDescent="0.15">
      <c r="A1005" s="410">
        <v>4</v>
      </c>
      <c r="B1005" s="410">
        <v>1</v>
      </c>
      <c r="C1005" s="433" t="s">
        <v>609</v>
      </c>
      <c r="D1005" s="424"/>
      <c r="E1005" s="424"/>
      <c r="F1005" s="424"/>
      <c r="G1005" s="424"/>
      <c r="H1005" s="424"/>
      <c r="I1005" s="424"/>
      <c r="J1005" s="425">
        <v>6011501002206</v>
      </c>
      <c r="K1005" s="426"/>
      <c r="L1005" s="426"/>
      <c r="M1005" s="426"/>
      <c r="N1005" s="426"/>
      <c r="O1005" s="426"/>
      <c r="P1005" s="323" t="s">
        <v>619</v>
      </c>
      <c r="Q1005" s="322"/>
      <c r="R1005" s="322"/>
      <c r="S1005" s="322"/>
      <c r="T1005" s="322"/>
      <c r="U1005" s="322"/>
      <c r="V1005" s="322"/>
      <c r="W1005" s="322"/>
      <c r="X1005" s="322"/>
      <c r="Y1005" s="324">
        <v>13</v>
      </c>
      <c r="Z1005" s="325"/>
      <c r="AA1005" s="325"/>
      <c r="AB1005" s="326"/>
      <c r="AC1005" s="334" t="s">
        <v>626</v>
      </c>
      <c r="AD1005" s="334"/>
      <c r="AE1005" s="334"/>
      <c r="AF1005" s="334"/>
      <c r="AG1005" s="334"/>
      <c r="AH1005" s="329">
        <v>9</v>
      </c>
      <c r="AI1005" s="330"/>
      <c r="AJ1005" s="330"/>
      <c r="AK1005" s="330"/>
      <c r="AL1005" s="331">
        <v>89.051094890000002</v>
      </c>
      <c r="AM1005" s="332"/>
      <c r="AN1005" s="332"/>
      <c r="AO1005" s="333"/>
      <c r="AP1005" s="327"/>
      <c r="AQ1005" s="327"/>
      <c r="AR1005" s="327"/>
      <c r="AS1005" s="327"/>
      <c r="AT1005" s="327"/>
      <c r="AU1005" s="327"/>
      <c r="AV1005" s="327"/>
      <c r="AW1005" s="327"/>
      <c r="AX1005" s="327"/>
    </row>
    <row r="1006" spans="1:50" ht="30" customHeight="1" x14ac:dyDescent="0.15">
      <c r="A1006" s="410">
        <v>5</v>
      </c>
      <c r="B1006" s="410">
        <v>1</v>
      </c>
      <c r="C1006" s="424" t="s">
        <v>610</v>
      </c>
      <c r="D1006" s="424"/>
      <c r="E1006" s="424"/>
      <c r="F1006" s="424"/>
      <c r="G1006" s="424"/>
      <c r="H1006" s="424"/>
      <c r="I1006" s="424"/>
      <c r="J1006" s="425">
        <v>4480001002274</v>
      </c>
      <c r="K1006" s="426"/>
      <c r="L1006" s="426"/>
      <c r="M1006" s="426"/>
      <c r="N1006" s="426"/>
      <c r="O1006" s="426"/>
      <c r="P1006" s="322" t="s">
        <v>620</v>
      </c>
      <c r="Q1006" s="322"/>
      <c r="R1006" s="322"/>
      <c r="S1006" s="322"/>
      <c r="T1006" s="322"/>
      <c r="U1006" s="322"/>
      <c r="V1006" s="322"/>
      <c r="W1006" s="322"/>
      <c r="X1006" s="322"/>
      <c r="Y1006" s="324">
        <v>10</v>
      </c>
      <c r="Z1006" s="325"/>
      <c r="AA1006" s="325"/>
      <c r="AB1006" s="326"/>
      <c r="AC1006" s="328" t="s">
        <v>626</v>
      </c>
      <c r="AD1006" s="328"/>
      <c r="AE1006" s="328"/>
      <c r="AF1006" s="328"/>
      <c r="AG1006" s="328"/>
      <c r="AH1006" s="329">
        <v>8</v>
      </c>
      <c r="AI1006" s="330"/>
      <c r="AJ1006" s="330"/>
      <c r="AK1006" s="330"/>
      <c r="AL1006" s="331">
        <v>75.21773555</v>
      </c>
      <c r="AM1006" s="332"/>
      <c r="AN1006" s="332"/>
      <c r="AO1006" s="333"/>
      <c r="AP1006" s="327"/>
      <c r="AQ1006" s="327"/>
      <c r="AR1006" s="327"/>
      <c r="AS1006" s="327"/>
      <c r="AT1006" s="327"/>
      <c r="AU1006" s="327"/>
      <c r="AV1006" s="327"/>
      <c r="AW1006" s="327"/>
      <c r="AX1006" s="327"/>
    </row>
    <row r="1007" spans="1:50" ht="45" customHeight="1" x14ac:dyDescent="0.15">
      <c r="A1007" s="410">
        <v>6</v>
      </c>
      <c r="B1007" s="410">
        <v>1</v>
      </c>
      <c r="C1007" s="424" t="s">
        <v>611</v>
      </c>
      <c r="D1007" s="424"/>
      <c r="E1007" s="424"/>
      <c r="F1007" s="424"/>
      <c r="G1007" s="424"/>
      <c r="H1007" s="424"/>
      <c r="I1007" s="424"/>
      <c r="J1007" s="425">
        <v>8290001049067</v>
      </c>
      <c r="K1007" s="426"/>
      <c r="L1007" s="426"/>
      <c r="M1007" s="426"/>
      <c r="N1007" s="426"/>
      <c r="O1007" s="426"/>
      <c r="P1007" s="322" t="s">
        <v>621</v>
      </c>
      <c r="Q1007" s="322"/>
      <c r="R1007" s="322"/>
      <c r="S1007" s="322"/>
      <c r="T1007" s="322"/>
      <c r="U1007" s="322"/>
      <c r="V1007" s="322"/>
      <c r="W1007" s="322"/>
      <c r="X1007" s="322"/>
      <c r="Y1007" s="324">
        <v>5</v>
      </c>
      <c r="Z1007" s="325"/>
      <c r="AA1007" s="325"/>
      <c r="AB1007" s="326"/>
      <c r="AC1007" s="328" t="s">
        <v>626</v>
      </c>
      <c r="AD1007" s="328"/>
      <c r="AE1007" s="328"/>
      <c r="AF1007" s="328"/>
      <c r="AG1007" s="328"/>
      <c r="AH1007" s="329">
        <v>9</v>
      </c>
      <c r="AI1007" s="330"/>
      <c r="AJ1007" s="330"/>
      <c r="AK1007" s="330"/>
      <c r="AL1007" s="331">
        <v>82.157676347999995</v>
      </c>
      <c r="AM1007" s="332"/>
      <c r="AN1007" s="332"/>
      <c r="AO1007" s="333"/>
      <c r="AP1007" s="327"/>
      <c r="AQ1007" s="327"/>
      <c r="AR1007" s="327"/>
      <c r="AS1007" s="327"/>
      <c r="AT1007" s="327"/>
      <c r="AU1007" s="327"/>
      <c r="AV1007" s="327"/>
      <c r="AW1007" s="327"/>
      <c r="AX1007" s="327"/>
    </row>
    <row r="1008" spans="1:50" ht="45" customHeight="1" x14ac:dyDescent="0.15">
      <c r="A1008" s="410">
        <v>7</v>
      </c>
      <c r="B1008" s="410">
        <v>1</v>
      </c>
      <c r="C1008" s="424" t="s">
        <v>612</v>
      </c>
      <c r="D1008" s="424"/>
      <c r="E1008" s="424"/>
      <c r="F1008" s="424"/>
      <c r="G1008" s="424"/>
      <c r="H1008" s="424"/>
      <c r="I1008" s="424"/>
      <c r="J1008" s="425">
        <v>7200001003487</v>
      </c>
      <c r="K1008" s="426"/>
      <c r="L1008" s="426"/>
      <c r="M1008" s="426"/>
      <c r="N1008" s="426"/>
      <c r="O1008" s="426"/>
      <c r="P1008" s="322" t="s">
        <v>622</v>
      </c>
      <c r="Q1008" s="322"/>
      <c r="R1008" s="322"/>
      <c r="S1008" s="322"/>
      <c r="T1008" s="322"/>
      <c r="U1008" s="322"/>
      <c r="V1008" s="322"/>
      <c r="W1008" s="322"/>
      <c r="X1008" s="322"/>
      <c r="Y1008" s="324">
        <v>4.9800000000000004</v>
      </c>
      <c r="Z1008" s="325"/>
      <c r="AA1008" s="325"/>
      <c r="AB1008" s="326"/>
      <c r="AC1008" s="328" t="s">
        <v>626</v>
      </c>
      <c r="AD1008" s="328"/>
      <c r="AE1008" s="328"/>
      <c r="AF1008" s="328"/>
      <c r="AG1008" s="328"/>
      <c r="AH1008" s="329">
        <v>3</v>
      </c>
      <c r="AI1008" s="330"/>
      <c r="AJ1008" s="330"/>
      <c r="AK1008" s="330"/>
      <c r="AL1008" s="331">
        <v>86.610486890999994</v>
      </c>
      <c r="AM1008" s="332"/>
      <c r="AN1008" s="332"/>
      <c r="AO1008" s="333"/>
      <c r="AP1008" s="327"/>
      <c r="AQ1008" s="327"/>
      <c r="AR1008" s="327"/>
      <c r="AS1008" s="327"/>
      <c r="AT1008" s="327"/>
      <c r="AU1008" s="327"/>
      <c r="AV1008" s="327"/>
      <c r="AW1008" s="327"/>
      <c r="AX1008" s="327"/>
    </row>
    <row r="1009" spans="1:50" ht="45" customHeight="1" x14ac:dyDescent="0.15">
      <c r="A1009" s="410">
        <v>8</v>
      </c>
      <c r="B1009" s="410">
        <v>1</v>
      </c>
      <c r="C1009" s="424" t="s">
        <v>613</v>
      </c>
      <c r="D1009" s="424"/>
      <c r="E1009" s="424"/>
      <c r="F1009" s="424"/>
      <c r="G1009" s="424"/>
      <c r="H1009" s="424"/>
      <c r="I1009" s="424"/>
      <c r="J1009" s="425">
        <v>1010601035005</v>
      </c>
      <c r="K1009" s="426"/>
      <c r="L1009" s="426"/>
      <c r="M1009" s="426"/>
      <c r="N1009" s="426"/>
      <c r="O1009" s="426"/>
      <c r="P1009" s="322" t="s">
        <v>623</v>
      </c>
      <c r="Q1009" s="322"/>
      <c r="R1009" s="322"/>
      <c r="S1009" s="322"/>
      <c r="T1009" s="322"/>
      <c r="U1009" s="322"/>
      <c r="V1009" s="322"/>
      <c r="W1009" s="322"/>
      <c r="X1009" s="322"/>
      <c r="Y1009" s="324">
        <v>2</v>
      </c>
      <c r="Z1009" s="325"/>
      <c r="AA1009" s="325"/>
      <c r="AB1009" s="326"/>
      <c r="AC1009" s="328" t="s">
        <v>626</v>
      </c>
      <c r="AD1009" s="328"/>
      <c r="AE1009" s="328"/>
      <c r="AF1009" s="328"/>
      <c r="AG1009" s="328"/>
      <c r="AH1009" s="329">
        <v>9</v>
      </c>
      <c r="AI1009" s="330"/>
      <c r="AJ1009" s="330"/>
      <c r="AK1009" s="330"/>
      <c r="AL1009" s="331">
        <v>80.625</v>
      </c>
      <c r="AM1009" s="332"/>
      <c r="AN1009" s="332"/>
      <c r="AO1009" s="333"/>
      <c r="AP1009" s="327"/>
      <c r="AQ1009" s="327"/>
      <c r="AR1009" s="327"/>
      <c r="AS1009" s="327"/>
      <c r="AT1009" s="327"/>
      <c r="AU1009" s="327"/>
      <c r="AV1009" s="327"/>
      <c r="AW1009" s="327"/>
      <c r="AX1009" s="327"/>
    </row>
    <row r="1010" spans="1:50" ht="30" customHeight="1" x14ac:dyDescent="0.15">
      <c r="A1010" s="410">
        <v>9</v>
      </c>
      <c r="B1010" s="410">
        <v>1</v>
      </c>
      <c r="C1010" s="424" t="s">
        <v>614</v>
      </c>
      <c r="D1010" s="424"/>
      <c r="E1010" s="424"/>
      <c r="F1010" s="424"/>
      <c r="G1010" s="424"/>
      <c r="H1010" s="424"/>
      <c r="I1010" s="424"/>
      <c r="J1010" s="425">
        <v>6050001015301</v>
      </c>
      <c r="K1010" s="426"/>
      <c r="L1010" s="426"/>
      <c r="M1010" s="426"/>
      <c r="N1010" s="426"/>
      <c r="O1010" s="426"/>
      <c r="P1010" s="322" t="s">
        <v>624</v>
      </c>
      <c r="Q1010" s="322"/>
      <c r="R1010" s="322"/>
      <c r="S1010" s="322"/>
      <c r="T1010" s="322"/>
      <c r="U1010" s="322"/>
      <c r="V1010" s="322"/>
      <c r="W1010" s="322"/>
      <c r="X1010" s="322"/>
      <c r="Y1010" s="324">
        <v>2</v>
      </c>
      <c r="Z1010" s="325"/>
      <c r="AA1010" s="325"/>
      <c r="AB1010" s="326"/>
      <c r="AC1010" s="328" t="s">
        <v>627</v>
      </c>
      <c r="AD1010" s="328"/>
      <c r="AE1010" s="328"/>
      <c r="AF1010" s="328"/>
      <c r="AG1010" s="328"/>
      <c r="AH1010" s="329">
        <v>4</v>
      </c>
      <c r="AI1010" s="330"/>
      <c r="AJ1010" s="330"/>
      <c r="AK1010" s="330"/>
      <c r="AL1010" s="331">
        <v>40.277777776999997</v>
      </c>
      <c r="AM1010" s="332"/>
      <c r="AN1010" s="332"/>
      <c r="AO1010" s="333"/>
      <c r="AP1010" s="327"/>
      <c r="AQ1010" s="327"/>
      <c r="AR1010" s="327"/>
      <c r="AS1010" s="327"/>
      <c r="AT1010" s="327"/>
      <c r="AU1010" s="327"/>
      <c r="AV1010" s="327"/>
      <c r="AW1010" s="327"/>
      <c r="AX1010" s="327"/>
    </row>
    <row r="1011" spans="1:50" ht="30" customHeight="1" x14ac:dyDescent="0.15">
      <c r="A1011" s="410">
        <v>10</v>
      </c>
      <c r="B1011" s="410">
        <v>1</v>
      </c>
      <c r="C1011" s="424" t="s">
        <v>615</v>
      </c>
      <c r="D1011" s="424"/>
      <c r="E1011" s="424"/>
      <c r="F1011" s="424"/>
      <c r="G1011" s="424"/>
      <c r="H1011" s="424"/>
      <c r="I1011" s="424"/>
      <c r="J1011" s="425">
        <v>6480001006562</v>
      </c>
      <c r="K1011" s="426"/>
      <c r="L1011" s="426"/>
      <c r="M1011" s="426"/>
      <c r="N1011" s="426"/>
      <c r="O1011" s="426"/>
      <c r="P1011" s="322" t="s">
        <v>625</v>
      </c>
      <c r="Q1011" s="322"/>
      <c r="R1011" s="322"/>
      <c r="S1011" s="322"/>
      <c r="T1011" s="322"/>
      <c r="U1011" s="322"/>
      <c r="V1011" s="322"/>
      <c r="W1011" s="322"/>
      <c r="X1011" s="322"/>
      <c r="Y1011" s="324">
        <v>0.86399999999999999</v>
      </c>
      <c r="Z1011" s="325"/>
      <c r="AA1011" s="325"/>
      <c r="AB1011" s="326"/>
      <c r="AC1011" s="328" t="s">
        <v>628</v>
      </c>
      <c r="AD1011" s="328"/>
      <c r="AE1011" s="328"/>
      <c r="AF1011" s="328"/>
      <c r="AG1011" s="328"/>
      <c r="AH1011" s="329" t="s">
        <v>591</v>
      </c>
      <c r="AI1011" s="330"/>
      <c r="AJ1011" s="330"/>
      <c r="AK1011" s="330"/>
      <c r="AL1011" s="331" t="s">
        <v>591</v>
      </c>
      <c r="AM1011" s="332"/>
      <c r="AN1011" s="332"/>
      <c r="AO1011" s="333"/>
      <c r="AP1011" s="327"/>
      <c r="AQ1011" s="327"/>
      <c r="AR1011" s="327"/>
      <c r="AS1011" s="327"/>
      <c r="AT1011" s="327"/>
      <c r="AU1011" s="327"/>
      <c r="AV1011" s="327"/>
      <c r="AW1011" s="327"/>
      <c r="AX1011" s="327"/>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9"/>
      <c r="B1033" s="99" t="s">
        <v>638</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52"/>
      <c r="B1034" s="352"/>
      <c r="C1034" s="352" t="s">
        <v>26</v>
      </c>
      <c r="D1034" s="352"/>
      <c r="E1034" s="352"/>
      <c r="F1034" s="352"/>
      <c r="G1034" s="352"/>
      <c r="H1034" s="352"/>
      <c r="I1034" s="352"/>
      <c r="J1034" s="282" t="s">
        <v>425</v>
      </c>
      <c r="K1034" s="119"/>
      <c r="L1034" s="119"/>
      <c r="M1034" s="119"/>
      <c r="N1034" s="119"/>
      <c r="O1034" s="119"/>
      <c r="P1034" s="353" t="s">
        <v>369</v>
      </c>
      <c r="Q1034" s="353"/>
      <c r="R1034" s="353"/>
      <c r="S1034" s="353"/>
      <c r="T1034" s="353"/>
      <c r="U1034" s="353"/>
      <c r="V1034" s="353"/>
      <c r="W1034" s="353"/>
      <c r="X1034" s="353"/>
      <c r="Y1034" s="350" t="s">
        <v>422</v>
      </c>
      <c r="Z1034" s="351"/>
      <c r="AA1034" s="351"/>
      <c r="AB1034" s="351"/>
      <c r="AC1034" s="282" t="s">
        <v>467</v>
      </c>
      <c r="AD1034" s="282"/>
      <c r="AE1034" s="282"/>
      <c r="AF1034" s="282"/>
      <c r="AG1034" s="282"/>
      <c r="AH1034" s="350" t="s">
        <v>501</v>
      </c>
      <c r="AI1034" s="352"/>
      <c r="AJ1034" s="352"/>
      <c r="AK1034" s="352"/>
      <c r="AL1034" s="352" t="s">
        <v>21</v>
      </c>
      <c r="AM1034" s="352"/>
      <c r="AN1034" s="352"/>
      <c r="AO1034" s="434"/>
      <c r="AP1034" s="435" t="s">
        <v>426</v>
      </c>
      <c r="AQ1034" s="435"/>
      <c r="AR1034" s="435"/>
      <c r="AS1034" s="435"/>
      <c r="AT1034" s="435"/>
      <c r="AU1034" s="435"/>
      <c r="AV1034" s="435"/>
      <c r="AW1034" s="435"/>
      <c r="AX1034" s="435"/>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4"/>
      <c r="Z1035" s="325"/>
      <c r="AA1035" s="325"/>
      <c r="AB1035" s="326"/>
      <c r="AC1035" s="334"/>
      <c r="AD1035" s="432"/>
      <c r="AE1035" s="432"/>
      <c r="AF1035" s="432"/>
      <c r="AG1035" s="432"/>
      <c r="AH1035" s="427"/>
      <c r="AI1035" s="428"/>
      <c r="AJ1035" s="428"/>
      <c r="AK1035" s="428"/>
      <c r="AL1035" s="331"/>
      <c r="AM1035" s="332"/>
      <c r="AN1035" s="332"/>
      <c r="AO1035" s="333"/>
      <c r="AP1035" s="327"/>
      <c r="AQ1035" s="327"/>
      <c r="AR1035" s="327"/>
      <c r="AS1035" s="327"/>
      <c r="AT1035" s="327"/>
      <c r="AU1035" s="327"/>
      <c r="AV1035" s="327"/>
      <c r="AW1035" s="327"/>
      <c r="AX1035" s="327"/>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4"/>
      <c r="Z1036" s="325"/>
      <c r="AA1036" s="325"/>
      <c r="AB1036" s="326"/>
      <c r="AC1036" s="334"/>
      <c r="AD1036" s="334"/>
      <c r="AE1036" s="334"/>
      <c r="AF1036" s="334"/>
      <c r="AG1036" s="334"/>
      <c r="AH1036" s="427"/>
      <c r="AI1036" s="428"/>
      <c r="AJ1036" s="428"/>
      <c r="AK1036" s="428"/>
      <c r="AL1036" s="429"/>
      <c r="AM1036" s="430"/>
      <c r="AN1036" s="430"/>
      <c r="AO1036" s="431"/>
      <c r="AP1036" s="327"/>
      <c r="AQ1036" s="327"/>
      <c r="AR1036" s="327"/>
      <c r="AS1036" s="327"/>
      <c r="AT1036" s="327"/>
      <c r="AU1036" s="327"/>
      <c r="AV1036" s="327"/>
      <c r="AW1036" s="327"/>
      <c r="AX1036" s="327"/>
    </row>
    <row r="1037" spans="1:50" ht="30" hidden="1" customHeight="1" x14ac:dyDescent="0.15">
      <c r="A1037" s="410">
        <v>3</v>
      </c>
      <c r="B1037" s="410">
        <v>1</v>
      </c>
      <c r="C1037" s="433"/>
      <c r="D1037" s="424"/>
      <c r="E1037" s="424"/>
      <c r="F1037" s="424"/>
      <c r="G1037" s="424"/>
      <c r="H1037" s="424"/>
      <c r="I1037" s="424"/>
      <c r="J1037" s="425"/>
      <c r="K1037" s="426"/>
      <c r="L1037" s="426"/>
      <c r="M1037" s="426"/>
      <c r="N1037" s="426"/>
      <c r="O1037" s="426"/>
      <c r="P1037" s="323"/>
      <c r="Q1037" s="322"/>
      <c r="R1037" s="322"/>
      <c r="S1037" s="322"/>
      <c r="T1037" s="322"/>
      <c r="U1037" s="322"/>
      <c r="V1037" s="322"/>
      <c r="W1037" s="322"/>
      <c r="X1037" s="322"/>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10">
        <v>4</v>
      </c>
      <c r="B1038" s="410">
        <v>1</v>
      </c>
      <c r="C1038" s="433"/>
      <c r="D1038" s="424"/>
      <c r="E1038" s="424"/>
      <c r="F1038" s="424"/>
      <c r="G1038" s="424"/>
      <c r="H1038" s="424"/>
      <c r="I1038" s="424"/>
      <c r="J1038" s="425"/>
      <c r="K1038" s="426"/>
      <c r="L1038" s="426"/>
      <c r="M1038" s="426"/>
      <c r="N1038" s="426"/>
      <c r="O1038" s="426"/>
      <c r="P1038" s="323"/>
      <c r="Q1038" s="322"/>
      <c r="R1038" s="322"/>
      <c r="S1038" s="322"/>
      <c r="T1038" s="322"/>
      <c r="U1038" s="322"/>
      <c r="V1038" s="322"/>
      <c r="W1038" s="322"/>
      <c r="X1038" s="322"/>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2"/>
      <c r="Q1057" s="322"/>
      <c r="R1057" s="322"/>
      <c r="S1057" s="322"/>
      <c r="T1057" s="322"/>
      <c r="U1057" s="322"/>
      <c r="V1057" s="322"/>
      <c r="W1057" s="322"/>
      <c r="X1057" s="322"/>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2"/>
      <c r="Q1058" s="322"/>
      <c r="R1058" s="322"/>
      <c r="S1058" s="322"/>
      <c r="T1058" s="322"/>
      <c r="U1058" s="322"/>
      <c r="V1058" s="322"/>
      <c r="W1058" s="322"/>
      <c r="X1058" s="322"/>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2"/>
      <c r="Q1059" s="322"/>
      <c r="R1059" s="322"/>
      <c r="S1059" s="322"/>
      <c r="T1059" s="322"/>
      <c r="U1059" s="322"/>
      <c r="V1059" s="322"/>
      <c r="W1059" s="322"/>
      <c r="X1059" s="322"/>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100" t="s">
        <v>668</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2"/>
      <c r="B1067" s="352"/>
      <c r="C1067" s="352" t="s">
        <v>26</v>
      </c>
      <c r="D1067" s="352"/>
      <c r="E1067" s="352"/>
      <c r="F1067" s="352"/>
      <c r="G1067" s="352"/>
      <c r="H1067" s="352"/>
      <c r="I1067" s="352"/>
      <c r="J1067" s="282" t="s">
        <v>425</v>
      </c>
      <c r="K1067" s="119"/>
      <c r="L1067" s="119"/>
      <c r="M1067" s="119"/>
      <c r="N1067" s="119"/>
      <c r="O1067" s="119"/>
      <c r="P1067" s="353" t="s">
        <v>369</v>
      </c>
      <c r="Q1067" s="353"/>
      <c r="R1067" s="353"/>
      <c r="S1067" s="353"/>
      <c r="T1067" s="353"/>
      <c r="U1067" s="353"/>
      <c r="V1067" s="353"/>
      <c r="W1067" s="353"/>
      <c r="X1067" s="353"/>
      <c r="Y1067" s="350" t="s">
        <v>422</v>
      </c>
      <c r="Z1067" s="351"/>
      <c r="AA1067" s="351"/>
      <c r="AB1067" s="351"/>
      <c r="AC1067" s="282" t="s">
        <v>467</v>
      </c>
      <c r="AD1067" s="282"/>
      <c r="AE1067" s="282"/>
      <c r="AF1067" s="282"/>
      <c r="AG1067" s="282"/>
      <c r="AH1067" s="350" t="s">
        <v>501</v>
      </c>
      <c r="AI1067" s="352"/>
      <c r="AJ1067" s="352"/>
      <c r="AK1067" s="352"/>
      <c r="AL1067" s="352" t="s">
        <v>21</v>
      </c>
      <c r="AM1067" s="352"/>
      <c r="AN1067" s="352"/>
      <c r="AO1067" s="434"/>
      <c r="AP1067" s="435" t="s">
        <v>426</v>
      </c>
      <c r="AQ1067" s="435"/>
      <c r="AR1067" s="435"/>
      <c r="AS1067" s="435"/>
      <c r="AT1067" s="435"/>
      <c r="AU1067" s="435"/>
      <c r="AV1067" s="435"/>
      <c r="AW1067" s="435"/>
      <c r="AX1067" s="435"/>
    </row>
    <row r="1068" spans="1:50" ht="30" customHeight="1" x14ac:dyDescent="0.15">
      <c r="A1068" s="410">
        <v>1</v>
      </c>
      <c r="B1068" s="410">
        <v>1</v>
      </c>
      <c r="C1068" s="433" t="s">
        <v>633</v>
      </c>
      <c r="D1068" s="424"/>
      <c r="E1068" s="424"/>
      <c r="F1068" s="424"/>
      <c r="G1068" s="424"/>
      <c r="H1068" s="424"/>
      <c r="I1068" s="424"/>
      <c r="J1068" s="425">
        <v>3000020222232</v>
      </c>
      <c r="K1068" s="426"/>
      <c r="L1068" s="426"/>
      <c r="M1068" s="426"/>
      <c r="N1068" s="426"/>
      <c r="O1068" s="426"/>
      <c r="P1068" s="322" t="s">
        <v>629</v>
      </c>
      <c r="Q1068" s="322"/>
      <c r="R1068" s="322"/>
      <c r="S1068" s="322"/>
      <c r="T1068" s="322"/>
      <c r="U1068" s="322"/>
      <c r="V1068" s="322"/>
      <c r="W1068" s="322"/>
      <c r="X1068" s="322"/>
      <c r="Y1068" s="324">
        <v>1.1664000000000001E-2</v>
      </c>
      <c r="Z1068" s="325"/>
      <c r="AA1068" s="325"/>
      <c r="AB1068" s="326"/>
      <c r="AC1068" s="334" t="s">
        <v>512</v>
      </c>
      <c r="AD1068" s="432"/>
      <c r="AE1068" s="432"/>
      <c r="AF1068" s="432"/>
      <c r="AG1068" s="432"/>
      <c r="AH1068" s="427" t="s">
        <v>591</v>
      </c>
      <c r="AI1068" s="428"/>
      <c r="AJ1068" s="428"/>
      <c r="AK1068" s="428"/>
      <c r="AL1068" s="331" t="s">
        <v>591</v>
      </c>
      <c r="AM1068" s="332"/>
      <c r="AN1068" s="332"/>
      <c r="AO1068" s="333"/>
      <c r="AP1068" s="327"/>
      <c r="AQ1068" s="327"/>
      <c r="AR1068" s="327"/>
      <c r="AS1068" s="327"/>
      <c r="AT1068" s="327"/>
      <c r="AU1068" s="327"/>
      <c r="AV1068" s="327"/>
      <c r="AW1068" s="327"/>
      <c r="AX1068" s="327"/>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4"/>
      <c r="Z1069" s="325"/>
      <c r="AA1069" s="325"/>
      <c r="AB1069" s="326"/>
      <c r="AC1069" s="334"/>
      <c r="AD1069" s="334"/>
      <c r="AE1069" s="334"/>
      <c r="AF1069" s="334"/>
      <c r="AG1069" s="334"/>
      <c r="AH1069" s="427"/>
      <c r="AI1069" s="428"/>
      <c r="AJ1069" s="428"/>
      <c r="AK1069" s="428"/>
      <c r="AL1069" s="429"/>
      <c r="AM1069" s="430"/>
      <c r="AN1069" s="430"/>
      <c r="AO1069" s="431"/>
      <c r="AP1069" s="327"/>
      <c r="AQ1069" s="327"/>
      <c r="AR1069" s="327"/>
      <c r="AS1069" s="327"/>
      <c r="AT1069" s="327"/>
      <c r="AU1069" s="327"/>
      <c r="AV1069" s="327"/>
      <c r="AW1069" s="327"/>
      <c r="AX1069" s="327"/>
    </row>
    <row r="1070" spans="1:50" ht="30" hidden="1" customHeight="1" x14ac:dyDescent="0.15">
      <c r="A1070" s="410">
        <v>3</v>
      </c>
      <c r="B1070" s="410">
        <v>1</v>
      </c>
      <c r="C1070" s="433"/>
      <c r="D1070" s="424"/>
      <c r="E1070" s="424"/>
      <c r="F1070" s="424"/>
      <c r="G1070" s="424"/>
      <c r="H1070" s="424"/>
      <c r="I1070" s="424"/>
      <c r="J1070" s="425"/>
      <c r="K1070" s="426"/>
      <c r="L1070" s="426"/>
      <c r="M1070" s="426"/>
      <c r="N1070" s="426"/>
      <c r="O1070" s="426"/>
      <c r="P1070" s="323"/>
      <c r="Q1070" s="322"/>
      <c r="R1070" s="322"/>
      <c r="S1070" s="322"/>
      <c r="T1070" s="322"/>
      <c r="U1070" s="322"/>
      <c r="V1070" s="322"/>
      <c r="W1070" s="322"/>
      <c r="X1070" s="322"/>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10">
        <v>4</v>
      </c>
      <c r="B1071" s="410">
        <v>1</v>
      </c>
      <c r="C1071" s="433"/>
      <c r="D1071" s="424"/>
      <c r="E1071" s="424"/>
      <c r="F1071" s="424"/>
      <c r="G1071" s="424"/>
      <c r="H1071" s="424"/>
      <c r="I1071" s="424"/>
      <c r="J1071" s="425"/>
      <c r="K1071" s="426"/>
      <c r="L1071" s="426"/>
      <c r="M1071" s="426"/>
      <c r="N1071" s="426"/>
      <c r="O1071" s="426"/>
      <c r="P1071" s="323"/>
      <c r="Q1071" s="322"/>
      <c r="R1071" s="322"/>
      <c r="S1071" s="322"/>
      <c r="T1071" s="322"/>
      <c r="U1071" s="322"/>
      <c r="V1071" s="322"/>
      <c r="W1071" s="322"/>
      <c r="X1071" s="322"/>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98" t="s">
        <v>455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474</v>
      </c>
      <c r="AM1098" s="968"/>
      <c r="AN1098" s="968"/>
      <c r="AO1098" s="79"/>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82" t="s">
        <v>390</v>
      </c>
      <c r="D1101" s="901"/>
      <c r="E1101" s="282" t="s">
        <v>389</v>
      </c>
      <c r="F1101" s="901"/>
      <c r="G1101" s="901"/>
      <c r="H1101" s="901"/>
      <c r="I1101" s="901"/>
      <c r="J1101" s="282" t="s">
        <v>425</v>
      </c>
      <c r="K1101" s="282"/>
      <c r="L1101" s="282"/>
      <c r="M1101" s="282"/>
      <c r="N1101" s="282"/>
      <c r="O1101" s="282"/>
      <c r="P1101" s="350" t="s">
        <v>27</v>
      </c>
      <c r="Q1101" s="350"/>
      <c r="R1101" s="350"/>
      <c r="S1101" s="350"/>
      <c r="T1101" s="350"/>
      <c r="U1101" s="350"/>
      <c r="V1101" s="350"/>
      <c r="W1101" s="350"/>
      <c r="X1101" s="350"/>
      <c r="Y1101" s="282" t="s">
        <v>427</v>
      </c>
      <c r="Z1101" s="901"/>
      <c r="AA1101" s="901"/>
      <c r="AB1101" s="901"/>
      <c r="AC1101" s="282" t="s">
        <v>370</v>
      </c>
      <c r="AD1101" s="282"/>
      <c r="AE1101" s="282"/>
      <c r="AF1101" s="282"/>
      <c r="AG1101" s="282"/>
      <c r="AH1101" s="350" t="s">
        <v>384</v>
      </c>
      <c r="AI1101" s="351"/>
      <c r="AJ1101" s="351"/>
      <c r="AK1101" s="351"/>
      <c r="AL1101" s="351" t="s">
        <v>21</v>
      </c>
      <c r="AM1101" s="351"/>
      <c r="AN1101" s="351"/>
      <c r="AO1101" s="904"/>
      <c r="AP1101" s="435" t="s">
        <v>456</v>
      </c>
      <c r="AQ1101" s="435"/>
      <c r="AR1101" s="435"/>
      <c r="AS1101" s="435"/>
      <c r="AT1101" s="435"/>
      <c r="AU1101" s="435"/>
      <c r="AV1101" s="435"/>
      <c r="AW1101" s="435"/>
      <c r="AX1101" s="435"/>
    </row>
    <row r="1102" spans="1:50" ht="30" customHeight="1" x14ac:dyDescent="0.15">
      <c r="A1102" s="410">
        <v>1</v>
      </c>
      <c r="B1102" s="410">
        <v>1</v>
      </c>
      <c r="C1102" s="903"/>
      <c r="D1102" s="903"/>
      <c r="E1102" s="902"/>
      <c r="F1102" s="902"/>
      <c r="G1102" s="902"/>
      <c r="H1102" s="902"/>
      <c r="I1102" s="902"/>
      <c r="J1102" s="425"/>
      <c r="K1102" s="426"/>
      <c r="L1102" s="426"/>
      <c r="M1102" s="426"/>
      <c r="N1102" s="426"/>
      <c r="O1102" s="426"/>
      <c r="P1102" s="322"/>
      <c r="Q1102" s="322"/>
      <c r="R1102" s="322"/>
      <c r="S1102" s="322"/>
      <c r="T1102" s="322"/>
      <c r="U1102" s="322"/>
      <c r="V1102" s="322"/>
      <c r="W1102" s="322"/>
      <c r="X1102" s="322"/>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30" hidden="1" customHeight="1" x14ac:dyDescent="0.15">
      <c r="A1103" s="410">
        <v>2</v>
      </c>
      <c r="B1103" s="410">
        <v>1</v>
      </c>
      <c r="C1103" s="903"/>
      <c r="D1103" s="903"/>
      <c r="E1103" s="902"/>
      <c r="F1103" s="902"/>
      <c r="G1103" s="902"/>
      <c r="H1103" s="902"/>
      <c r="I1103" s="902"/>
      <c r="J1103" s="425"/>
      <c r="K1103" s="426"/>
      <c r="L1103" s="426"/>
      <c r="M1103" s="426"/>
      <c r="N1103" s="426"/>
      <c r="O1103" s="426"/>
      <c r="P1103" s="322"/>
      <c r="Q1103" s="322"/>
      <c r="R1103" s="322"/>
      <c r="S1103" s="322"/>
      <c r="T1103" s="322"/>
      <c r="U1103" s="322"/>
      <c r="V1103" s="322"/>
      <c r="W1103" s="322"/>
      <c r="X1103" s="322"/>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10">
        <v>3</v>
      </c>
      <c r="B1104" s="410">
        <v>1</v>
      </c>
      <c r="C1104" s="903"/>
      <c r="D1104" s="903"/>
      <c r="E1104" s="902"/>
      <c r="F1104" s="902"/>
      <c r="G1104" s="902"/>
      <c r="H1104" s="902"/>
      <c r="I1104" s="902"/>
      <c r="J1104" s="425"/>
      <c r="K1104" s="426"/>
      <c r="L1104" s="426"/>
      <c r="M1104" s="426"/>
      <c r="N1104" s="426"/>
      <c r="O1104" s="426"/>
      <c r="P1104" s="322"/>
      <c r="Q1104" s="322"/>
      <c r="R1104" s="322"/>
      <c r="S1104" s="322"/>
      <c r="T1104" s="322"/>
      <c r="U1104" s="322"/>
      <c r="V1104" s="322"/>
      <c r="W1104" s="322"/>
      <c r="X1104" s="322"/>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10">
        <v>4</v>
      </c>
      <c r="B1105" s="410">
        <v>1</v>
      </c>
      <c r="C1105" s="903"/>
      <c r="D1105" s="903"/>
      <c r="E1105" s="902"/>
      <c r="F1105" s="902"/>
      <c r="G1105" s="902"/>
      <c r="H1105" s="902"/>
      <c r="I1105" s="902"/>
      <c r="J1105" s="425"/>
      <c r="K1105" s="426"/>
      <c r="L1105" s="426"/>
      <c r="M1105" s="426"/>
      <c r="N1105" s="426"/>
      <c r="O1105" s="426"/>
      <c r="P1105" s="322"/>
      <c r="Q1105" s="322"/>
      <c r="R1105" s="322"/>
      <c r="S1105" s="322"/>
      <c r="T1105" s="322"/>
      <c r="U1105" s="322"/>
      <c r="V1105" s="322"/>
      <c r="W1105" s="322"/>
      <c r="X1105" s="322"/>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10">
        <v>5</v>
      </c>
      <c r="B1106" s="410">
        <v>1</v>
      </c>
      <c r="C1106" s="903"/>
      <c r="D1106" s="903"/>
      <c r="E1106" s="902"/>
      <c r="F1106" s="902"/>
      <c r="G1106" s="902"/>
      <c r="H1106" s="902"/>
      <c r="I1106" s="902"/>
      <c r="J1106" s="425"/>
      <c r="K1106" s="426"/>
      <c r="L1106" s="426"/>
      <c r="M1106" s="426"/>
      <c r="N1106" s="426"/>
      <c r="O1106" s="426"/>
      <c r="P1106" s="322"/>
      <c r="Q1106" s="322"/>
      <c r="R1106" s="322"/>
      <c r="S1106" s="322"/>
      <c r="T1106" s="322"/>
      <c r="U1106" s="322"/>
      <c r="V1106" s="322"/>
      <c r="W1106" s="322"/>
      <c r="X1106" s="322"/>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10">
        <v>6</v>
      </c>
      <c r="B1107" s="410">
        <v>1</v>
      </c>
      <c r="C1107" s="903"/>
      <c r="D1107" s="903"/>
      <c r="E1107" s="902"/>
      <c r="F1107" s="902"/>
      <c r="G1107" s="902"/>
      <c r="H1107" s="902"/>
      <c r="I1107" s="902"/>
      <c r="J1107" s="425"/>
      <c r="K1107" s="426"/>
      <c r="L1107" s="426"/>
      <c r="M1107" s="426"/>
      <c r="N1107" s="426"/>
      <c r="O1107" s="426"/>
      <c r="P1107" s="322"/>
      <c r="Q1107" s="322"/>
      <c r="R1107" s="322"/>
      <c r="S1107" s="322"/>
      <c r="T1107" s="322"/>
      <c r="U1107" s="322"/>
      <c r="V1107" s="322"/>
      <c r="W1107" s="322"/>
      <c r="X1107" s="322"/>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10">
        <v>7</v>
      </c>
      <c r="B1108" s="410">
        <v>1</v>
      </c>
      <c r="C1108" s="903"/>
      <c r="D1108" s="903"/>
      <c r="E1108" s="902"/>
      <c r="F1108" s="902"/>
      <c r="G1108" s="902"/>
      <c r="H1108" s="902"/>
      <c r="I1108" s="902"/>
      <c r="J1108" s="425"/>
      <c r="K1108" s="426"/>
      <c r="L1108" s="426"/>
      <c r="M1108" s="426"/>
      <c r="N1108" s="426"/>
      <c r="O1108" s="426"/>
      <c r="P1108" s="322"/>
      <c r="Q1108" s="322"/>
      <c r="R1108" s="322"/>
      <c r="S1108" s="322"/>
      <c r="T1108" s="322"/>
      <c r="U1108" s="322"/>
      <c r="V1108" s="322"/>
      <c r="W1108" s="322"/>
      <c r="X1108" s="322"/>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10">
        <v>8</v>
      </c>
      <c r="B1109" s="410">
        <v>1</v>
      </c>
      <c r="C1109" s="903"/>
      <c r="D1109" s="903"/>
      <c r="E1109" s="902"/>
      <c r="F1109" s="902"/>
      <c r="G1109" s="902"/>
      <c r="H1109" s="902"/>
      <c r="I1109" s="902"/>
      <c r="J1109" s="425"/>
      <c r="K1109" s="426"/>
      <c r="L1109" s="426"/>
      <c r="M1109" s="426"/>
      <c r="N1109" s="426"/>
      <c r="O1109" s="426"/>
      <c r="P1109" s="322"/>
      <c r="Q1109" s="322"/>
      <c r="R1109" s="322"/>
      <c r="S1109" s="322"/>
      <c r="T1109" s="322"/>
      <c r="U1109" s="322"/>
      <c r="V1109" s="322"/>
      <c r="W1109" s="322"/>
      <c r="X1109" s="322"/>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10">
        <v>9</v>
      </c>
      <c r="B1110" s="410">
        <v>1</v>
      </c>
      <c r="C1110" s="903"/>
      <c r="D1110" s="903"/>
      <c r="E1110" s="902"/>
      <c r="F1110" s="902"/>
      <c r="G1110" s="902"/>
      <c r="H1110" s="902"/>
      <c r="I1110" s="902"/>
      <c r="J1110" s="425"/>
      <c r="K1110" s="426"/>
      <c r="L1110" s="426"/>
      <c r="M1110" s="426"/>
      <c r="N1110" s="426"/>
      <c r="O1110" s="426"/>
      <c r="P1110" s="322"/>
      <c r="Q1110" s="322"/>
      <c r="R1110" s="322"/>
      <c r="S1110" s="322"/>
      <c r="T1110" s="322"/>
      <c r="U1110" s="322"/>
      <c r="V1110" s="322"/>
      <c r="W1110" s="322"/>
      <c r="X1110" s="322"/>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10">
        <v>10</v>
      </c>
      <c r="B1111" s="410">
        <v>1</v>
      </c>
      <c r="C1111" s="903"/>
      <c r="D1111" s="903"/>
      <c r="E1111" s="902"/>
      <c r="F1111" s="902"/>
      <c r="G1111" s="902"/>
      <c r="H1111" s="902"/>
      <c r="I1111" s="902"/>
      <c r="J1111" s="425"/>
      <c r="K1111" s="426"/>
      <c r="L1111" s="426"/>
      <c r="M1111" s="426"/>
      <c r="N1111" s="426"/>
      <c r="O1111" s="426"/>
      <c r="P1111" s="322"/>
      <c r="Q1111" s="322"/>
      <c r="R1111" s="322"/>
      <c r="S1111" s="322"/>
      <c r="T1111" s="322"/>
      <c r="U1111" s="322"/>
      <c r="V1111" s="322"/>
      <c r="W1111" s="322"/>
      <c r="X1111" s="322"/>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10">
        <v>11</v>
      </c>
      <c r="B1112" s="410">
        <v>1</v>
      </c>
      <c r="C1112" s="903"/>
      <c r="D1112" s="903"/>
      <c r="E1112" s="902"/>
      <c r="F1112" s="902"/>
      <c r="G1112" s="902"/>
      <c r="H1112" s="902"/>
      <c r="I1112" s="902"/>
      <c r="J1112" s="425"/>
      <c r="K1112" s="426"/>
      <c r="L1112" s="426"/>
      <c r="M1112" s="426"/>
      <c r="N1112" s="426"/>
      <c r="O1112" s="426"/>
      <c r="P1112" s="322"/>
      <c r="Q1112" s="322"/>
      <c r="R1112" s="322"/>
      <c r="S1112" s="322"/>
      <c r="T1112" s="322"/>
      <c r="U1112" s="322"/>
      <c r="V1112" s="322"/>
      <c r="W1112" s="322"/>
      <c r="X1112" s="322"/>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10">
        <v>12</v>
      </c>
      <c r="B1113" s="410">
        <v>1</v>
      </c>
      <c r="C1113" s="903"/>
      <c r="D1113" s="903"/>
      <c r="E1113" s="902"/>
      <c r="F1113" s="902"/>
      <c r="G1113" s="902"/>
      <c r="H1113" s="902"/>
      <c r="I1113" s="902"/>
      <c r="J1113" s="425"/>
      <c r="K1113" s="426"/>
      <c r="L1113" s="426"/>
      <c r="M1113" s="426"/>
      <c r="N1113" s="426"/>
      <c r="O1113" s="426"/>
      <c r="P1113" s="322"/>
      <c r="Q1113" s="322"/>
      <c r="R1113" s="322"/>
      <c r="S1113" s="322"/>
      <c r="T1113" s="322"/>
      <c r="U1113" s="322"/>
      <c r="V1113" s="322"/>
      <c r="W1113" s="322"/>
      <c r="X1113" s="322"/>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10">
        <v>13</v>
      </c>
      <c r="B1114" s="410">
        <v>1</v>
      </c>
      <c r="C1114" s="903"/>
      <c r="D1114" s="903"/>
      <c r="E1114" s="902"/>
      <c r="F1114" s="902"/>
      <c r="G1114" s="902"/>
      <c r="H1114" s="902"/>
      <c r="I1114" s="902"/>
      <c r="J1114" s="425"/>
      <c r="K1114" s="426"/>
      <c r="L1114" s="426"/>
      <c r="M1114" s="426"/>
      <c r="N1114" s="426"/>
      <c r="O1114" s="426"/>
      <c r="P1114" s="322"/>
      <c r="Q1114" s="322"/>
      <c r="R1114" s="322"/>
      <c r="S1114" s="322"/>
      <c r="T1114" s="322"/>
      <c r="U1114" s="322"/>
      <c r="V1114" s="322"/>
      <c r="W1114" s="322"/>
      <c r="X1114" s="322"/>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10">
        <v>14</v>
      </c>
      <c r="B1115" s="410">
        <v>1</v>
      </c>
      <c r="C1115" s="903"/>
      <c r="D1115" s="903"/>
      <c r="E1115" s="902"/>
      <c r="F1115" s="902"/>
      <c r="G1115" s="902"/>
      <c r="H1115" s="902"/>
      <c r="I1115" s="902"/>
      <c r="J1115" s="425"/>
      <c r="K1115" s="426"/>
      <c r="L1115" s="426"/>
      <c r="M1115" s="426"/>
      <c r="N1115" s="426"/>
      <c r="O1115" s="426"/>
      <c r="P1115" s="322"/>
      <c r="Q1115" s="322"/>
      <c r="R1115" s="322"/>
      <c r="S1115" s="322"/>
      <c r="T1115" s="322"/>
      <c r="U1115" s="322"/>
      <c r="V1115" s="322"/>
      <c r="W1115" s="322"/>
      <c r="X1115" s="322"/>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10">
        <v>15</v>
      </c>
      <c r="B1116" s="410">
        <v>1</v>
      </c>
      <c r="C1116" s="903"/>
      <c r="D1116" s="903"/>
      <c r="E1116" s="902"/>
      <c r="F1116" s="902"/>
      <c r="G1116" s="902"/>
      <c r="H1116" s="902"/>
      <c r="I1116" s="902"/>
      <c r="J1116" s="425"/>
      <c r="K1116" s="426"/>
      <c r="L1116" s="426"/>
      <c r="M1116" s="426"/>
      <c r="N1116" s="426"/>
      <c r="O1116" s="426"/>
      <c r="P1116" s="322"/>
      <c r="Q1116" s="322"/>
      <c r="R1116" s="322"/>
      <c r="S1116" s="322"/>
      <c r="T1116" s="322"/>
      <c r="U1116" s="322"/>
      <c r="V1116" s="322"/>
      <c r="W1116" s="322"/>
      <c r="X1116" s="322"/>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10">
        <v>16</v>
      </c>
      <c r="B1117" s="410">
        <v>1</v>
      </c>
      <c r="C1117" s="903"/>
      <c r="D1117" s="903"/>
      <c r="E1117" s="902"/>
      <c r="F1117" s="902"/>
      <c r="G1117" s="902"/>
      <c r="H1117" s="902"/>
      <c r="I1117" s="902"/>
      <c r="J1117" s="425"/>
      <c r="K1117" s="426"/>
      <c r="L1117" s="426"/>
      <c r="M1117" s="426"/>
      <c r="N1117" s="426"/>
      <c r="O1117" s="426"/>
      <c r="P1117" s="322"/>
      <c r="Q1117" s="322"/>
      <c r="R1117" s="322"/>
      <c r="S1117" s="322"/>
      <c r="T1117" s="322"/>
      <c r="U1117" s="322"/>
      <c r="V1117" s="322"/>
      <c r="W1117" s="322"/>
      <c r="X1117" s="322"/>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10">
        <v>17</v>
      </c>
      <c r="B1118" s="410">
        <v>1</v>
      </c>
      <c r="C1118" s="903"/>
      <c r="D1118" s="903"/>
      <c r="E1118" s="902"/>
      <c r="F1118" s="902"/>
      <c r="G1118" s="902"/>
      <c r="H1118" s="902"/>
      <c r="I1118" s="902"/>
      <c r="J1118" s="425"/>
      <c r="K1118" s="426"/>
      <c r="L1118" s="426"/>
      <c r="M1118" s="426"/>
      <c r="N1118" s="426"/>
      <c r="O1118" s="426"/>
      <c r="P1118" s="322"/>
      <c r="Q1118" s="322"/>
      <c r="R1118" s="322"/>
      <c r="S1118" s="322"/>
      <c r="T1118" s="322"/>
      <c r="U1118" s="322"/>
      <c r="V1118" s="322"/>
      <c r="W1118" s="322"/>
      <c r="X1118" s="322"/>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10">
        <v>18</v>
      </c>
      <c r="B1119" s="410">
        <v>1</v>
      </c>
      <c r="C1119" s="903"/>
      <c r="D1119" s="903"/>
      <c r="E1119" s="266"/>
      <c r="F1119" s="902"/>
      <c r="G1119" s="902"/>
      <c r="H1119" s="902"/>
      <c r="I1119" s="902"/>
      <c r="J1119" s="425"/>
      <c r="K1119" s="426"/>
      <c r="L1119" s="426"/>
      <c r="M1119" s="426"/>
      <c r="N1119" s="426"/>
      <c r="O1119" s="426"/>
      <c r="P1119" s="322"/>
      <c r="Q1119" s="322"/>
      <c r="R1119" s="322"/>
      <c r="S1119" s="322"/>
      <c r="T1119" s="322"/>
      <c r="U1119" s="322"/>
      <c r="V1119" s="322"/>
      <c r="W1119" s="322"/>
      <c r="X1119" s="322"/>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10">
        <v>19</v>
      </c>
      <c r="B1120" s="410">
        <v>1</v>
      </c>
      <c r="C1120" s="903"/>
      <c r="D1120" s="903"/>
      <c r="E1120" s="902"/>
      <c r="F1120" s="902"/>
      <c r="G1120" s="902"/>
      <c r="H1120" s="902"/>
      <c r="I1120" s="902"/>
      <c r="J1120" s="425"/>
      <c r="K1120" s="426"/>
      <c r="L1120" s="426"/>
      <c r="M1120" s="426"/>
      <c r="N1120" s="426"/>
      <c r="O1120" s="426"/>
      <c r="P1120" s="322"/>
      <c r="Q1120" s="322"/>
      <c r="R1120" s="322"/>
      <c r="S1120" s="322"/>
      <c r="T1120" s="322"/>
      <c r="U1120" s="322"/>
      <c r="V1120" s="322"/>
      <c r="W1120" s="322"/>
      <c r="X1120" s="322"/>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10">
        <v>20</v>
      </c>
      <c r="B1121" s="410">
        <v>1</v>
      </c>
      <c r="C1121" s="903"/>
      <c r="D1121" s="903"/>
      <c r="E1121" s="902"/>
      <c r="F1121" s="902"/>
      <c r="G1121" s="902"/>
      <c r="H1121" s="902"/>
      <c r="I1121" s="902"/>
      <c r="J1121" s="425"/>
      <c r="K1121" s="426"/>
      <c r="L1121" s="426"/>
      <c r="M1121" s="426"/>
      <c r="N1121" s="426"/>
      <c r="O1121" s="426"/>
      <c r="P1121" s="322"/>
      <c r="Q1121" s="322"/>
      <c r="R1121" s="322"/>
      <c r="S1121" s="322"/>
      <c r="T1121" s="322"/>
      <c r="U1121" s="322"/>
      <c r="V1121" s="322"/>
      <c r="W1121" s="322"/>
      <c r="X1121" s="322"/>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10">
        <v>21</v>
      </c>
      <c r="B1122" s="410">
        <v>1</v>
      </c>
      <c r="C1122" s="903"/>
      <c r="D1122" s="903"/>
      <c r="E1122" s="902"/>
      <c r="F1122" s="902"/>
      <c r="G1122" s="902"/>
      <c r="H1122" s="902"/>
      <c r="I1122" s="902"/>
      <c r="J1122" s="425"/>
      <c r="K1122" s="426"/>
      <c r="L1122" s="426"/>
      <c r="M1122" s="426"/>
      <c r="N1122" s="426"/>
      <c r="O1122" s="426"/>
      <c r="P1122" s="322"/>
      <c r="Q1122" s="322"/>
      <c r="R1122" s="322"/>
      <c r="S1122" s="322"/>
      <c r="T1122" s="322"/>
      <c r="U1122" s="322"/>
      <c r="V1122" s="322"/>
      <c r="W1122" s="322"/>
      <c r="X1122" s="322"/>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10">
        <v>22</v>
      </c>
      <c r="B1123" s="410">
        <v>1</v>
      </c>
      <c r="C1123" s="903"/>
      <c r="D1123" s="903"/>
      <c r="E1123" s="902"/>
      <c r="F1123" s="902"/>
      <c r="G1123" s="902"/>
      <c r="H1123" s="902"/>
      <c r="I1123" s="902"/>
      <c r="J1123" s="425"/>
      <c r="K1123" s="426"/>
      <c r="L1123" s="426"/>
      <c r="M1123" s="426"/>
      <c r="N1123" s="426"/>
      <c r="O1123" s="426"/>
      <c r="P1123" s="322"/>
      <c r="Q1123" s="322"/>
      <c r="R1123" s="322"/>
      <c r="S1123" s="322"/>
      <c r="T1123" s="322"/>
      <c r="U1123" s="322"/>
      <c r="V1123" s="322"/>
      <c r="W1123" s="322"/>
      <c r="X1123" s="322"/>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10">
        <v>23</v>
      </c>
      <c r="B1124" s="410">
        <v>1</v>
      </c>
      <c r="C1124" s="903"/>
      <c r="D1124" s="903"/>
      <c r="E1124" s="902"/>
      <c r="F1124" s="902"/>
      <c r="G1124" s="902"/>
      <c r="H1124" s="902"/>
      <c r="I1124" s="902"/>
      <c r="J1124" s="425"/>
      <c r="K1124" s="426"/>
      <c r="L1124" s="426"/>
      <c r="M1124" s="426"/>
      <c r="N1124" s="426"/>
      <c r="O1124" s="426"/>
      <c r="P1124" s="322"/>
      <c r="Q1124" s="322"/>
      <c r="R1124" s="322"/>
      <c r="S1124" s="322"/>
      <c r="T1124" s="322"/>
      <c r="U1124" s="322"/>
      <c r="V1124" s="322"/>
      <c r="W1124" s="322"/>
      <c r="X1124" s="322"/>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10">
        <v>24</v>
      </c>
      <c r="B1125" s="410">
        <v>1</v>
      </c>
      <c r="C1125" s="903"/>
      <c r="D1125" s="903"/>
      <c r="E1125" s="902"/>
      <c r="F1125" s="902"/>
      <c r="G1125" s="902"/>
      <c r="H1125" s="902"/>
      <c r="I1125" s="902"/>
      <c r="J1125" s="425"/>
      <c r="K1125" s="426"/>
      <c r="L1125" s="426"/>
      <c r="M1125" s="426"/>
      <c r="N1125" s="426"/>
      <c r="O1125" s="426"/>
      <c r="P1125" s="322"/>
      <c r="Q1125" s="322"/>
      <c r="R1125" s="322"/>
      <c r="S1125" s="322"/>
      <c r="T1125" s="322"/>
      <c r="U1125" s="322"/>
      <c r="V1125" s="322"/>
      <c r="W1125" s="322"/>
      <c r="X1125" s="322"/>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10">
        <v>25</v>
      </c>
      <c r="B1126" s="410">
        <v>1</v>
      </c>
      <c r="C1126" s="903"/>
      <c r="D1126" s="903"/>
      <c r="E1126" s="902"/>
      <c r="F1126" s="902"/>
      <c r="G1126" s="902"/>
      <c r="H1126" s="902"/>
      <c r="I1126" s="902"/>
      <c r="J1126" s="425"/>
      <c r="K1126" s="426"/>
      <c r="L1126" s="426"/>
      <c r="M1126" s="426"/>
      <c r="N1126" s="426"/>
      <c r="O1126" s="426"/>
      <c r="P1126" s="322"/>
      <c r="Q1126" s="322"/>
      <c r="R1126" s="322"/>
      <c r="S1126" s="322"/>
      <c r="T1126" s="322"/>
      <c r="U1126" s="322"/>
      <c r="V1126" s="322"/>
      <c r="W1126" s="322"/>
      <c r="X1126" s="322"/>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10">
        <v>26</v>
      </c>
      <c r="B1127" s="410">
        <v>1</v>
      </c>
      <c r="C1127" s="903"/>
      <c r="D1127" s="903"/>
      <c r="E1127" s="902"/>
      <c r="F1127" s="902"/>
      <c r="G1127" s="902"/>
      <c r="H1127" s="902"/>
      <c r="I1127" s="902"/>
      <c r="J1127" s="425"/>
      <c r="K1127" s="426"/>
      <c r="L1127" s="426"/>
      <c r="M1127" s="426"/>
      <c r="N1127" s="426"/>
      <c r="O1127" s="426"/>
      <c r="P1127" s="322"/>
      <c r="Q1127" s="322"/>
      <c r="R1127" s="322"/>
      <c r="S1127" s="322"/>
      <c r="T1127" s="322"/>
      <c r="U1127" s="322"/>
      <c r="V1127" s="322"/>
      <c r="W1127" s="322"/>
      <c r="X1127" s="322"/>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10">
        <v>27</v>
      </c>
      <c r="B1128" s="410">
        <v>1</v>
      </c>
      <c r="C1128" s="903"/>
      <c r="D1128" s="903"/>
      <c r="E1128" s="902"/>
      <c r="F1128" s="902"/>
      <c r="G1128" s="902"/>
      <c r="H1128" s="902"/>
      <c r="I1128" s="902"/>
      <c r="J1128" s="425"/>
      <c r="K1128" s="426"/>
      <c r="L1128" s="426"/>
      <c r="M1128" s="426"/>
      <c r="N1128" s="426"/>
      <c r="O1128" s="426"/>
      <c r="P1128" s="322"/>
      <c r="Q1128" s="322"/>
      <c r="R1128" s="322"/>
      <c r="S1128" s="322"/>
      <c r="T1128" s="322"/>
      <c r="U1128" s="322"/>
      <c r="V1128" s="322"/>
      <c r="W1128" s="322"/>
      <c r="X1128" s="322"/>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10">
        <v>28</v>
      </c>
      <c r="B1129" s="410">
        <v>1</v>
      </c>
      <c r="C1129" s="903"/>
      <c r="D1129" s="903"/>
      <c r="E1129" s="902"/>
      <c r="F1129" s="902"/>
      <c r="G1129" s="902"/>
      <c r="H1129" s="902"/>
      <c r="I1129" s="902"/>
      <c r="J1129" s="425"/>
      <c r="K1129" s="426"/>
      <c r="L1129" s="426"/>
      <c r="M1129" s="426"/>
      <c r="N1129" s="426"/>
      <c r="O1129" s="426"/>
      <c r="P1129" s="322"/>
      <c r="Q1129" s="322"/>
      <c r="R1129" s="322"/>
      <c r="S1129" s="322"/>
      <c r="T1129" s="322"/>
      <c r="U1129" s="322"/>
      <c r="V1129" s="322"/>
      <c r="W1129" s="322"/>
      <c r="X1129" s="322"/>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10">
        <v>29</v>
      </c>
      <c r="B1130" s="410">
        <v>1</v>
      </c>
      <c r="C1130" s="903"/>
      <c r="D1130" s="903"/>
      <c r="E1130" s="902"/>
      <c r="F1130" s="902"/>
      <c r="G1130" s="902"/>
      <c r="H1130" s="902"/>
      <c r="I1130" s="902"/>
      <c r="J1130" s="425"/>
      <c r="K1130" s="426"/>
      <c r="L1130" s="426"/>
      <c r="M1130" s="426"/>
      <c r="N1130" s="426"/>
      <c r="O1130" s="426"/>
      <c r="P1130" s="322"/>
      <c r="Q1130" s="322"/>
      <c r="R1130" s="322"/>
      <c r="S1130" s="322"/>
      <c r="T1130" s="322"/>
      <c r="U1130" s="322"/>
      <c r="V1130" s="322"/>
      <c r="W1130" s="322"/>
      <c r="X1130" s="322"/>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10">
        <v>30</v>
      </c>
      <c r="B1131" s="410">
        <v>1</v>
      </c>
      <c r="C1131" s="903"/>
      <c r="D1131" s="903"/>
      <c r="E1131" s="902"/>
      <c r="F1131" s="902"/>
      <c r="G1131" s="902"/>
      <c r="H1131" s="902"/>
      <c r="I1131" s="902"/>
      <c r="J1131" s="425"/>
      <c r="K1131" s="426"/>
      <c r="L1131" s="426"/>
      <c r="M1131" s="426"/>
      <c r="N1131" s="426"/>
      <c r="O1131" s="426"/>
      <c r="P1131" s="322"/>
      <c r="Q1131" s="322"/>
      <c r="R1131" s="322"/>
      <c r="S1131" s="322"/>
      <c r="T1131" s="322"/>
      <c r="U1131" s="322"/>
      <c r="V1131" s="322"/>
      <c r="W1131" s="322"/>
      <c r="X1131" s="322"/>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3:AX13 AR15:AX15 P15:AQ17">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4:AO899">
    <cfRule type="expression" dxfId="1957" priority="2069">
      <formula>IF(AND(AL874&gt;=0, RIGHT(TEXT(AL874,"0.#"),1)&lt;&gt;"."),TRUE,FALSE)</formula>
    </cfRule>
    <cfRule type="expression" dxfId="1956" priority="2070">
      <formula>IF(AND(AL874&gt;=0, RIGHT(TEXT(AL874,"0.#"),1)="."),TRUE,FALSE)</formula>
    </cfRule>
    <cfRule type="expression" dxfId="1955" priority="2071">
      <formula>IF(AND(AL874&lt;0, RIGHT(TEXT(AL874,"0.#"),1)&lt;&gt;"."),TRUE,FALSE)</formula>
    </cfRule>
    <cfRule type="expression" dxfId="1954" priority="2072">
      <formula>IF(AND(AL874&lt;0, RIGHT(TEXT(AL874,"0.#"),1)="."),TRUE,FALSE)</formula>
    </cfRule>
  </conditionalFormatting>
  <conditionalFormatting sqref="AL870:AO873">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4:AO998">
    <cfRule type="expression" dxfId="1933" priority="2033">
      <formula>IF(AND(AL974&gt;=0, RIGHT(TEXT(AL974,"0.#"),1)&lt;&gt;"."),TRUE,FALSE)</formula>
    </cfRule>
    <cfRule type="expression" dxfId="1932" priority="2034">
      <formula>IF(AND(AL974&gt;=0, RIGHT(TEXT(AL974,"0.#"),1)="."),TRUE,FALSE)</formula>
    </cfRule>
    <cfRule type="expression" dxfId="1931" priority="2035">
      <formula>IF(AND(AL974&lt;0, RIGHT(TEXT(AL974,"0.#"),1)&lt;&gt;"."),TRUE,FALSE)</formula>
    </cfRule>
    <cfRule type="expression" dxfId="1930" priority="2036">
      <formula>IF(AND(AL974&lt;0, RIGHT(TEXT(AL974,"0.#"),1)="."),TRUE,FALSE)</formula>
    </cfRule>
  </conditionalFormatting>
  <conditionalFormatting sqref="AL969:AO973">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49" man="1"/>
    <brk id="735" max="49" man="1"/>
    <brk id="768" max="49" man="1"/>
    <brk id="831" max="49" man="1"/>
    <brk id="966"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487</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346</v>
      </c>
      <c r="W2" s="32" t="s">
        <v>299</v>
      </c>
      <c r="Y2" s="32" t="s">
        <v>68</v>
      </c>
      <c r="Z2" s="30"/>
      <c r="AA2" s="32" t="s">
        <v>73</v>
      </c>
      <c r="AB2" s="31"/>
      <c r="AC2" s="33" t="s">
        <v>254</v>
      </c>
      <c r="AD2" s="28"/>
      <c r="AE2" s="45" t="s">
        <v>295</v>
      </c>
      <c r="AF2" s="30"/>
      <c r="AG2" s="56" t="s">
        <v>506</v>
      </c>
      <c r="AI2" s="54" t="s">
        <v>378</v>
      </c>
      <c r="AK2" s="54" t="s">
        <v>387</v>
      </c>
      <c r="AM2" s="87"/>
      <c r="AN2" s="87"/>
      <c r="AP2" s="56" t="s">
        <v>506</v>
      </c>
    </row>
    <row r="3" spans="1:42" ht="13.5" customHeight="1" x14ac:dyDescent="0.15">
      <c r="A3" s="14" t="s">
        <v>203</v>
      </c>
      <c r="B3" s="15" t="s">
        <v>540</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直接実施、委託・請負</v>
      </c>
      <c r="T3" s="13"/>
      <c r="U3" s="32" t="s">
        <v>458</v>
      </c>
      <c r="W3" s="32" t="s">
        <v>269</v>
      </c>
      <c r="Y3" s="32" t="s">
        <v>70</v>
      </c>
      <c r="Z3" s="30"/>
      <c r="AA3" s="32" t="s">
        <v>75</v>
      </c>
      <c r="AB3" s="31"/>
      <c r="AC3" s="33" t="s">
        <v>255</v>
      </c>
      <c r="AD3" s="28"/>
      <c r="AE3" s="45" t="s">
        <v>296</v>
      </c>
      <c r="AF3" s="30"/>
      <c r="AG3" s="56" t="s">
        <v>507</v>
      </c>
      <c r="AI3" s="54" t="s">
        <v>380</v>
      </c>
      <c r="AK3" s="54" t="str">
        <f>CHAR(CODE(AK2)+1)</f>
        <v>B</v>
      </c>
      <c r="AM3" s="87"/>
      <c r="AN3" s="87"/>
      <c r="AP3" s="56" t="s">
        <v>507</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532</v>
      </c>
      <c r="W4" s="32" t="s">
        <v>270</v>
      </c>
      <c r="Y4" s="32" t="s">
        <v>72</v>
      </c>
      <c r="Z4" s="30"/>
      <c r="AA4" s="32" t="s">
        <v>77</v>
      </c>
      <c r="AB4" s="31"/>
      <c r="AC4" s="32" t="s">
        <v>256</v>
      </c>
      <c r="AD4" s="28"/>
      <c r="AE4" s="45" t="s">
        <v>297</v>
      </c>
      <c r="AF4" s="30"/>
      <c r="AG4" s="56" t="s">
        <v>508</v>
      </c>
      <c r="AI4" s="54" t="s">
        <v>494</v>
      </c>
      <c r="AK4" s="54" t="str">
        <f t="shared" ref="AK4:AK49" si="7">CHAR(CODE(AK3)+1)</f>
        <v>C</v>
      </c>
      <c r="AM4" s="87"/>
      <c r="AN4" s="87"/>
      <c r="AP4" s="56" t="s">
        <v>508</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451</v>
      </c>
      <c r="Y5" s="32" t="s">
        <v>74</v>
      </c>
      <c r="Z5" s="30"/>
      <c r="AA5" s="32" t="s">
        <v>79</v>
      </c>
      <c r="AB5" s="31"/>
      <c r="AC5" s="32" t="s">
        <v>298</v>
      </c>
      <c r="AD5" s="31"/>
      <c r="AE5" s="45" t="s">
        <v>519</v>
      </c>
      <c r="AF5" s="30"/>
      <c r="AG5" s="56" t="s">
        <v>509</v>
      </c>
      <c r="AI5" s="56" t="s">
        <v>495</v>
      </c>
      <c r="AK5" s="54" t="str">
        <f t="shared" si="7"/>
        <v>D</v>
      </c>
      <c r="AP5" s="56" t="s">
        <v>509</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531</v>
      </c>
      <c r="W6" s="32" t="s">
        <v>271</v>
      </c>
      <c r="Y6" s="32" t="s">
        <v>76</v>
      </c>
      <c r="Z6" s="30"/>
      <c r="AA6" s="32" t="s">
        <v>81</v>
      </c>
      <c r="AB6" s="31"/>
      <c r="AC6" s="32" t="s">
        <v>257</v>
      </c>
      <c r="AD6" s="31"/>
      <c r="AE6" s="45" t="s">
        <v>516</v>
      </c>
      <c r="AF6" s="30"/>
      <c r="AG6" s="56" t="s">
        <v>510</v>
      </c>
      <c r="AI6" s="54" t="s">
        <v>454</v>
      </c>
      <c r="AK6" s="54" t="str">
        <f t="shared" si="7"/>
        <v>E</v>
      </c>
      <c r="AP6" s="56" t="s">
        <v>510</v>
      </c>
    </row>
    <row r="7" spans="1:42" ht="13.5" customHeight="1" x14ac:dyDescent="0.15">
      <c r="A7" s="14" t="s">
        <v>207</v>
      </c>
      <c r="B7" s="15"/>
      <c r="C7" s="13" t="str">
        <f t="shared" si="0"/>
        <v/>
      </c>
      <c r="D7" s="13" t="str">
        <f t="shared" si="8"/>
        <v>宇宙開発利用</v>
      </c>
      <c r="F7" s="18" t="s">
        <v>429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511</v>
      </c>
      <c r="AK7" s="54" t="str">
        <f t="shared" si="7"/>
        <v>F</v>
      </c>
      <c r="AP7" s="56" t="s">
        <v>511</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428</v>
      </c>
      <c r="W8" s="32" t="s">
        <v>273</v>
      </c>
      <c r="Y8" s="32" t="s">
        <v>80</v>
      </c>
      <c r="Z8" s="30"/>
      <c r="AA8" s="32" t="s">
        <v>85</v>
      </c>
      <c r="AB8" s="31"/>
      <c r="AC8" s="31"/>
      <c r="AD8" s="31"/>
      <c r="AE8" s="31"/>
      <c r="AF8" s="30"/>
      <c r="AG8" s="56" t="s">
        <v>512</v>
      </c>
      <c r="AK8" s="54" t="str">
        <f t="shared" si="7"/>
        <v>G</v>
      </c>
      <c r="AP8" s="56" t="s">
        <v>512</v>
      </c>
    </row>
    <row r="9" spans="1:42" ht="13.5" customHeight="1" x14ac:dyDescent="0.15">
      <c r="A9" s="14" t="s">
        <v>209</v>
      </c>
      <c r="B9" s="15"/>
      <c r="C9" s="13" t="str">
        <f t="shared" si="0"/>
        <v/>
      </c>
      <c r="D9" s="13" t="str">
        <f t="shared" si="8"/>
        <v>宇宙開発利用</v>
      </c>
      <c r="F9" s="18" t="s">
        <v>430</v>
      </c>
      <c r="G9" s="17"/>
      <c r="H9" s="13" t="str">
        <f t="shared" si="1"/>
        <v/>
      </c>
      <c r="I9" s="13" t="str">
        <f t="shared" si="5"/>
        <v>一般会計</v>
      </c>
      <c r="K9" s="14" t="s">
        <v>228</v>
      </c>
      <c r="L9" s="15"/>
      <c r="M9" s="13" t="str">
        <f t="shared" si="2"/>
        <v/>
      </c>
      <c r="N9" s="13" t="str">
        <f t="shared" si="6"/>
        <v/>
      </c>
      <c r="O9" s="13"/>
      <c r="P9" s="13"/>
      <c r="Q9" s="19"/>
      <c r="T9" s="13"/>
      <c r="U9" s="32" t="s">
        <v>458</v>
      </c>
      <c r="W9" s="32" t="s">
        <v>274</v>
      </c>
      <c r="Y9" s="32" t="s">
        <v>82</v>
      </c>
      <c r="Z9" s="30"/>
      <c r="AA9" s="32" t="s">
        <v>87</v>
      </c>
      <c r="AB9" s="31"/>
      <c r="AC9" s="31"/>
      <c r="AD9" s="31"/>
      <c r="AE9" s="31"/>
      <c r="AF9" s="30"/>
      <c r="AG9" s="56" t="s">
        <v>513</v>
      </c>
      <c r="AK9" s="54" t="str">
        <f t="shared" si="7"/>
        <v>H</v>
      </c>
      <c r="AP9" s="56" t="s">
        <v>513</v>
      </c>
    </row>
    <row r="10" spans="1:42" ht="13.5" customHeight="1" x14ac:dyDescent="0.15">
      <c r="A10" s="14" t="s">
        <v>452</v>
      </c>
      <c r="B10" s="15" t="s">
        <v>540</v>
      </c>
      <c r="C10" s="13" t="str">
        <f t="shared" si="0"/>
        <v>国土強靱化施策</v>
      </c>
      <c r="D10" s="13" t="str">
        <f t="shared" si="8"/>
        <v>宇宙開発利用、国土強靱化施策</v>
      </c>
      <c r="F10" s="18" t="s">
        <v>235</v>
      </c>
      <c r="G10" s="17"/>
      <c r="H10" s="13" t="str">
        <f t="shared" si="1"/>
        <v/>
      </c>
      <c r="I10" s="13" t="str">
        <f t="shared" si="5"/>
        <v>一般会計</v>
      </c>
      <c r="K10" s="14" t="s">
        <v>457</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496</v>
      </c>
      <c r="AK10" s="54" t="str">
        <f t="shared" si="7"/>
        <v>I</v>
      </c>
      <c r="AP10" s="54" t="s">
        <v>488</v>
      </c>
    </row>
    <row r="11" spans="1:42" ht="13.5" customHeight="1" x14ac:dyDescent="0.15">
      <c r="A11" s="14" t="s">
        <v>210</v>
      </c>
      <c r="B11" s="15"/>
      <c r="C11" s="13" t="str">
        <f t="shared" si="0"/>
        <v/>
      </c>
      <c r="D11" s="13" t="str">
        <f t="shared" si="8"/>
        <v>宇宙開発利用、国土強靱化施策</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499</v>
      </c>
      <c r="AK11" s="54" t="str">
        <f t="shared" si="7"/>
        <v>J</v>
      </c>
    </row>
    <row r="12" spans="1:42" ht="13.5" customHeight="1" x14ac:dyDescent="0.15">
      <c r="A12" s="14" t="s">
        <v>211</v>
      </c>
      <c r="B12" s="15"/>
      <c r="C12" s="13" t="str">
        <f t="shared" si="0"/>
        <v/>
      </c>
      <c r="D12" s="13" t="str">
        <f t="shared" si="8"/>
        <v>宇宙開発利用、国土強靱化施策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497</v>
      </c>
      <c r="AK12" s="54" t="str">
        <f t="shared" si="7"/>
        <v>K</v>
      </c>
    </row>
    <row r="13" spans="1:42" ht="13.5" customHeight="1" x14ac:dyDescent="0.15">
      <c r="A13" s="14" t="s">
        <v>212</v>
      </c>
      <c r="B13" s="15"/>
      <c r="C13" s="13" t="str">
        <f t="shared" si="0"/>
        <v/>
      </c>
      <c r="D13" s="13" t="str">
        <f t="shared" si="8"/>
        <v>宇宙開発利用、国土強靱化施策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498</v>
      </c>
      <c r="AK13" s="54" t="str">
        <f t="shared" si="7"/>
        <v>L</v>
      </c>
    </row>
    <row r="14" spans="1:42" ht="13.5" customHeight="1" x14ac:dyDescent="0.15">
      <c r="A14" s="14" t="s">
        <v>213</v>
      </c>
      <c r="B14" s="15"/>
      <c r="C14" s="13" t="str">
        <f t="shared" si="0"/>
        <v/>
      </c>
      <c r="D14" s="13" t="str">
        <f t="shared" si="8"/>
        <v>宇宙開発利用、国土強靱化施策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宇宙開発利用、国土強靱化施策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宇宙開発利用、国土強靱化施策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宇宙開発利用、国土強靱化施策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宇宙開発利用、国土強靱化施策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宇宙開発利用、国土強靱化施策</v>
      </c>
      <c r="F20" s="18" t="s">
        <v>439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440</v>
      </c>
      <c r="B21" s="15"/>
      <c r="C21" s="13" t="str">
        <f t="shared" si="0"/>
        <v/>
      </c>
      <c r="D21" s="13" t="str">
        <f t="shared" si="8"/>
        <v>宇宙開発利用、国土強靱化施策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441</v>
      </c>
      <c r="B22" s="15"/>
      <c r="C22" s="13" t="str">
        <f t="shared" si="0"/>
        <v/>
      </c>
      <c r="D22" s="13" t="str">
        <f t="shared" si="8"/>
        <v>宇宙開発利用、国土強靱化施策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442</v>
      </c>
      <c r="B23" s="15"/>
      <c r="C23" s="13" t="str">
        <f t="shared" si="0"/>
        <v/>
      </c>
      <c r="D23" s="13" t="str">
        <f>IF(C23="",D22,IF(D22&lt;&gt;"",CONCATENATE(D22,"、",C23),C23))</f>
        <v>宇宙開発利用、国土強靱化施策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443</v>
      </c>
      <c r="B24" s="15"/>
      <c r="C24" s="13" t="str">
        <f t="shared" si="0"/>
        <v/>
      </c>
      <c r="D24" s="13" t="str">
        <f>IF(C24="",D23,IF(D23&lt;&gt;"",CONCATENATE(D23,"、",C24),C24))</f>
        <v>宇宙開発利用、国土強靱化施策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489</v>
      </c>
      <c r="B25" s="17"/>
      <c r="C25" s="13" t="str">
        <f t="shared" si="0"/>
        <v/>
      </c>
      <c r="D25" s="13" t="str">
        <f>IF(C25="",D24,IF(D24&lt;&gt;"",CONCATENATE(D24,"、",C25),C25))</f>
        <v>宇宙開発利用、国土強靱化施策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435</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459</v>
      </c>
    </row>
    <row r="96" spans="25:25" x14ac:dyDescent="0.15">
      <c r="Y96" s="32" t="s">
        <v>530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479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4"/>
      <c r="Z2" s="418"/>
      <c r="AA2" s="419"/>
      <c r="AB2" s="1018" t="s">
        <v>11</v>
      </c>
      <c r="AC2" s="1019"/>
      <c r="AD2" s="1020"/>
      <c r="AE2" s="1006" t="s">
        <v>350</v>
      </c>
      <c r="AF2" s="1006"/>
      <c r="AG2" s="1006"/>
      <c r="AH2" s="1006"/>
      <c r="AI2" s="1006" t="s">
        <v>356</v>
      </c>
      <c r="AJ2" s="1006"/>
      <c r="AK2" s="1006"/>
      <c r="AL2" s="1006"/>
      <c r="AM2" s="1006" t="s">
        <v>460</v>
      </c>
      <c r="AN2" s="1006"/>
      <c r="AO2" s="1006"/>
      <c r="AP2" s="465"/>
      <c r="AQ2" s="180" t="s">
        <v>348</v>
      </c>
      <c r="AR2" s="173"/>
      <c r="AS2" s="173"/>
      <c r="AT2" s="174"/>
      <c r="AU2" s="379" t="s">
        <v>253</v>
      </c>
      <c r="AV2" s="379"/>
      <c r="AW2" s="379"/>
      <c r="AX2" s="380"/>
    </row>
    <row r="3" spans="1:50" ht="18.75" customHeight="1" x14ac:dyDescent="0.15">
      <c r="A3" s="519"/>
      <c r="B3" s="520"/>
      <c r="C3" s="520"/>
      <c r="D3" s="520"/>
      <c r="E3" s="520"/>
      <c r="F3" s="521"/>
      <c r="G3" s="574"/>
      <c r="H3" s="385"/>
      <c r="I3" s="385"/>
      <c r="J3" s="385"/>
      <c r="K3" s="385"/>
      <c r="L3" s="385"/>
      <c r="M3" s="385"/>
      <c r="N3" s="385"/>
      <c r="O3" s="575"/>
      <c r="P3" s="587"/>
      <c r="Q3" s="385"/>
      <c r="R3" s="385"/>
      <c r="S3" s="385"/>
      <c r="T3" s="385"/>
      <c r="U3" s="385"/>
      <c r="V3" s="385"/>
      <c r="W3" s="385"/>
      <c r="X3" s="575"/>
      <c r="Y3" s="1015"/>
      <c r="Z3" s="1016"/>
      <c r="AA3" s="1017"/>
      <c r="AB3" s="1021"/>
      <c r="AC3" s="1022"/>
      <c r="AD3" s="1023"/>
      <c r="AE3" s="382"/>
      <c r="AF3" s="382"/>
      <c r="AG3" s="382"/>
      <c r="AH3" s="382"/>
      <c r="AI3" s="382"/>
      <c r="AJ3" s="382"/>
      <c r="AK3" s="382"/>
      <c r="AL3" s="382"/>
      <c r="AM3" s="382"/>
      <c r="AN3" s="382"/>
      <c r="AO3" s="382"/>
      <c r="AP3" s="338"/>
      <c r="AQ3" s="275"/>
      <c r="AR3" s="276"/>
      <c r="AS3" s="141" t="s">
        <v>349</v>
      </c>
      <c r="AT3" s="176"/>
      <c r="AU3" s="276"/>
      <c r="AV3" s="276"/>
      <c r="AW3" s="385" t="s">
        <v>300</v>
      </c>
      <c r="AX3" s="386"/>
    </row>
    <row r="4" spans="1:50" ht="22.5" customHeight="1" x14ac:dyDescent="0.15">
      <c r="A4" s="522"/>
      <c r="B4" s="520"/>
      <c r="C4" s="520"/>
      <c r="D4" s="520"/>
      <c r="E4" s="520"/>
      <c r="F4" s="521"/>
      <c r="G4" s="547"/>
      <c r="H4" s="1024"/>
      <c r="I4" s="1024"/>
      <c r="J4" s="1024"/>
      <c r="K4" s="1024"/>
      <c r="L4" s="1024"/>
      <c r="M4" s="1024"/>
      <c r="N4" s="1024"/>
      <c r="O4" s="1025"/>
      <c r="P4" s="165"/>
      <c r="Q4" s="1032"/>
      <c r="R4" s="1032"/>
      <c r="S4" s="1032"/>
      <c r="T4" s="1032"/>
      <c r="U4" s="1032"/>
      <c r="V4" s="1032"/>
      <c r="W4" s="1032"/>
      <c r="X4" s="1033"/>
      <c r="Y4" s="1010" t="s">
        <v>12</v>
      </c>
      <c r="Z4" s="1011"/>
      <c r="AA4" s="1012"/>
      <c r="AB4" s="558"/>
      <c r="AC4" s="1013"/>
      <c r="AD4" s="1013"/>
      <c r="AE4" s="370"/>
      <c r="AF4" s="371"/>
      <c r="AG4" s="371"/>
      <c r="AH4" s="371"/>
      <c r="AI4" s="370"/>
      <c r="AJ4" s="371"/>
      <c r="AK4" s="371"/>
      <c r="AL4" s="371"/>
      <c r="AM4" s="370"/>
      <c r="AN4" s="371"/>
      <c r="AO4" s="371"/>
      <c r="AP4" s="371"/>
      <c r="AQ4" s="107"/>
      <c r="AR4" s="108"/>
      <c r="AS4" s="108"/>
      <c r="AT4" s="109"/>
      <c r="AU4" s="371"/>
      <c r="AV4" s="371"/>
      <c r="AW4" s="371"/>
      <c r="AX4" s="373"/>
    </row>
    <row r="5" spans="1:50" ht="22.5" customHeight="1" x14ac:dyDescent="0.15">
      <c r="A5" s="523"/>
      <c r="B5" s="524"/>
      <c r="C5" s="524"/>
      <c r="D5" s="524"/>
      <c r="E5" s="524"/>
      <c r="F5" s="525"/>
      <c r="G5" s="1026"/>
      <c r="H5" s="1027"/>
      <c r="I5" s="1027"/>
      <c r="J5" s="1027"/>
      <c r="K5" s="1027"/>
      <c r="L5" s="1027"/>
      <c r="M5" s="1027"/>
      <c r="N5" s="1027"/>
      <c r="O5" s="1028"/>
      <c r="P5" s="1034"/>
      <c r="Q5" s="1034"/>
      <c r="R5" s="1034"/>
      <c r="S5" s="1034"/>
      <c r="T5" s="1034"/>
      <c r="U5" s="1034"/>
      <c r="V5" s="1034"/>
      <c r="W5" s="1034"/>
      <c r="X5" s="1035"/>
      <c r="Y5" s="308" t="s">
        <v>54</v>
      </c>
      <c r="Z5" s="1007"/>
      <c r="AA5" s="1008"/>
      <c r="AB5" s="529"/>
      <c r="AC5" s="1009"/>
      <c r="AD5" s="1009"/>
      <c r="AE5" s="370"/>
      <c r="AF5" s="371"/>
      <c r="AG5" s="371"/>
      <c r="AH5" s="371"/>
      <c r="AI5" s="370"/>
      <c r="AJ5" s="371"/>
      <c r="AK5" s="371"/>
      <c r="AL5" s="371"/>
      <c r="AM5" s="370"/>
      <c r="AN5" s="371"/>
      <c r="AO5" s="371"/>
      <c r="AP5" s="371"/>
      <c r="AQ5" s="107"/>
      <c r="AR5" s="108"/>
      <c r="AS5" s="108"/>
      <c r="AT5" s="109"/>
      <c r="AU5" s="371"/>
      <c r="AV5" s="371"/>
      <c r="AW5" s="371"/>
      <c r="AX5" s="373"/>
    </row>
    <row r="6" spans="1:50" ht="22.5" customHeight="1" x14ac:dyDescent="0.15">
      <c r="A6" s="523"/>
      <c r="B6" s="524"/>
      <c r="C6" s="524"/>
      <c r="D6" s="524"/>
      <c r="E6" s="524"/>
      <c r="F6" s="525"/>
      <c r="G6" s="1029"/>
      <c r="H6" s="1030"/>
      <c r="I6" s="1030"/>
      <c r="J6" s="1030"/>
      <c r="K6" s="1030"/>
      <c r="L6" s="1030"/>
      <c r="M6" s="1030"/>
      <c r="N6" s="1030"/>
      <c r="O6" s="1031"/>
      <c r="P6" s="1036"/>
      <c r="Q6" s="1036"/>
      <c r="R6" s="1036"/>
      <c r="S6" s="1036"/>
      <c r="T6" s="1036"/>
      <c r="U6" s="1036"/>
      <c r="V6" s="1036"/>
      <c r="W6" s="1036"/>
      <c r="X6" s="1037"/>
      <c r="Y6" s="1038" t="s">
        <v>13</v>
      </c>
      <c r="Z6" s="1007"/>
      <c r="AA6" s="1008"/>
      <c r="AB6" s="468" t="s">
        <v>301</v>
      </c>
      <c r="AC6" s="1039"/>
      <c r="AD6" s="1039"/>
      <c r="AE6" s="370"/>
      <c r="AF6" s="371"/>
      <c r="AG6" s="371"/>
      <c r="AH6" s="371"/>
      <c r="AI6" s="370"/>
      <c r="AJ6" s="371"/>
      <c r="AK6" s="371"/>
      <c r="AL6" s="371"/>
      <c r="AM6" s="370"/>
      <c r="AN6" s="371"/>
      <c r="AO6" s="371"/>
      <c r="AP6" s="371"/>
      <c r="AQ6" s="107"/>
      <c r="AR6" s="108"/>
      <c r="AS6" s="108"/>
      <c r="AT6" s="109"/>
      <c r="AU6" s="371"/>
      <c r="AV6" s="371"/>
      <c r="AW6" s="371"/>
      <c r="AX6" s="373"/>
    </row>
    <row r="7" spans="1:50" customFormat="1" ht="23.25" customHeight="1" x14ac:dyDescent="0.15">
      <c r="A7" s="907" t="s">
        <v>514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9" t="s">
        <v>479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4"/>
      <c r="Z9" s="418"/>
      <c r="AA9" s="419"/>
      <c r="AB9" s="1018" t="s">
        <v>11</v>
      </c>
      <c r="AC9" s="1019"/>
      <c r="AD9" s="1020"/>
      <c r="AE9" s="1006" t="s">
        <v>350</v>
      </c>
      <c r="AF9" s="1006"/>
      <c r="AG9" s="1006"/>
      <c r="AH9" s="1006"/>
      <c r="AI9" s="1006" t="s">
        <v>356</v>
      </c>
      <c r="AJ9" s="1006"/>
      <c r="AK9" s="1006"/>
      <c r="AL9" s="1006"/>
      <c r="AM9" s="1006" t="s">
        <v>460</v>
      </c>
      <c r="AN9" s="1006"/>
      <c r="AO9" s="1006"/>
      <c r="AP9" s="465"/>
      <c r="AQ9" s="180" t="s">
        <v>348</v>
      </c>
      <c r="AR9" s="173"/>
      <c r="AS9" s="173"/>
      <c r="AT9" s="174"/>
      <c r="AU9" s="379" t="s">
        <v>253</v>
      </c>
      <c r="AV9" s="379"/>
      <c r="AW9" s="379"/>
      <c r="AX9" s="380"/>
    </row>
    <row r="10" spans="1:50" ht="18.75" customHeight="1" x14ac:dyDescent="0.15">
      <c r="A10" s="519"/>
      <c r="B10" s="520"/>
      <c r="C10" s="520"/>
      <c r="D10" s="520"/>
      <c r="E10" s="520"/>
      <c r="F10" s="521"/>
      <c r="G10" s="574"/>
      <c r="H10" s="385"/>
      <c r="I10" s="385"/>
      <c r="J10" s="385"/>
      <c r="K10" s="385"/>
      <c r="L10" s="385"/>
      <c r="M10" s="385"/>
      <c r="N10" s="385"/>
      <c r="O10" s="575"/>
      <c r="P10" s="587"/>
      <c r="Q10" s="385"/>
      <c r="R10" s="385"/>
      <c r="S10" s="385"/>
      <c r="T10" s="385"/>
      <c r="U10" s="385"/>
      <c r="V10" s="385"/>
      <c r="W10" s="385"/>
      <c r="X10" s="575"/>
      <c r="Y10" s="1015"/>
      <c r="Z10" s="1016"/>
      <c r="AA10" s="1017"/>
      <c r="AB10" s="1021"/>
      <c r="AC10" s="1022"/>
      <c r="AD10" s="1023"/>
      <c r="AE10" s="382"/>
      <c r="AF10" s="382"/>
      <c r="AG10" s="382"/>
      <c r="AH10" s="382"/>
      <c r="AI10" s="382"/>
      <c r="AJ10" s="382"/>
      <c r="AK10" s="382"/>
      <c r="AL10" s="382"/>
      <c r="AM10" s="382"/>
      <c r="AN10" s="382"/>
      <c r="AO10" s="382"/>
      <c r="AP10" s="338"/>
      <c r="AQ10" s="275"/>
      <c r="AR10" s="276"/>
      <c r="AS10" s="141" t="s">
        <v>349</v>
      </c>
      <c r="AT10" s="176"/>
      <c r="AU10" s="276"/>
      <c r="AV10" s="276"/>
      <c r="AW10" s="385" t="s">
        <v>300</v>
      </c>
      <c r="AX10" s="386"/>
    </row>
    <row r="11" spans="1:50" ht="22.5" customHeight="1" x14ac:dyDescent="0.15">
      <c r="A11" s="522"/>
      <c r="B11" s="520"/>
      <c r="C11" s="520"/>
      <c r="D11" s="520"/>
      <c r="E11" s="520"/>
      <c r="F11" s="521"/>
      <c r="G11" s="547"/>
      <c r="H11" s="1024"/>
      <c r="I11" s="1024"/>
      <c r="J11" s="1024"/>
      <c r="K11" s="1024"/>
      <c r="L11" s="1024"/>
      <c r="M11" s="1024"/>
      <c r="N11" s="1024"/>
      <c r="O11" s="1025"/>
      <c r="P11" s="165"/>
      <c r="Q11" s="1032"/>
      <c r="R11" s="1032"/>
      <c r="S11" s="1032"/>
      <c r="T11" s="1032"/>
      <c r="U11" s="1032"/>
      <c r="V11" s="1032"/>
      <c r="W11" s="1032"/>
      <c r="X11" s="1033"/>
      <c r="Y11" s="1010" t="s">
        <v>12</v>
      </c>
      <c r="Z11" s="1011"/>
      <c r="AA11" s="1012"/>
      <c r="AB11" s="558"/>
      <c r="AC11" s="1013"/>
      <c r="AD11" s="1013"/>
      <c r="AE11" s="370"/>
      <c r="AF11" s="371"/>
      <c r="AG11" s="371"/>
      <c r="AH11" s="371"/>
      <c r="AI11" s="370"/>
      <c r="AJ11" s="371"/>
      <c r="AK11" s="371"/>
      <c r="AL11" s="371"/>
      <c r="AM11" s="370"/>
      <c r="AN11" s="371"/>
      <c r="AO11" s="371"/>
      <c r="AP11" s="371"/>
      <c r="AQ11" s="107"/>
      <c r="AR11" s="108"/>
      <c r="AS11" s="108"/>
      <c r="AT11" s="109"/>
      <c r="AU11" s="371"/>
      <c r="AV11" s="371"/>
      <c r="AW11" s="371"/>
      <c r="AX11" s="373"/>
    </row>
    <row r="12" spans="1:50" ht="22.5" customHeight="1" x14ac:dyDescent="0.15">
      <c r="A12" s="523"/>
      <c r="B12" s="524"/>
      <c r="C12" s="524"/>
      <c r="D12" s="524"/>
      <c r="E12" s="524"/>
      <c r="F12" s="525"/>
      <c r="G12" s="1026"/>
      <c r="H12" s="1027"/>
      <c r="I12" s="1027"/>
      <c r="J12" s="1027"/>
      <c r="K12" s="1027"/>
      <c r="L12" s="1027"/>
      <c r="M12" s="1027"/>
      <c r="N12" s="1027"/>
      <c r="O12" s="1028"/>
      <c r="P12" s="1034"/>
      <c r="Q12" s="1034"/>
      <c r="R12" s="1034"/>
      <c r="S12" s="1034"/>
      <c r="T12" s="1034"/>
      <c r="U12" s="1034"/>
      <c r="V12" s="1034"/>
      <c r="W12" s="1034"/>
      <c r="X12" s="1035"/>
      <c r="Y12" s="308" t="s">
        <v>54</v>
      </c>
      <c r="Z12" s="1007"/>
      <c r="AA12" s="1008"/>
      <c r="AB12" s="529"/>
      <c r="AC12" s="1009"/>
      <c r="AD12" s="1009"/>
      <c r="AE12" s="370"/>
      <c r="AF12" s="371"/>
      <c r="AG12" s="371"/>
      <c r="AH12" s="371"/>
      <c r="AI12" s="370"/>
      <c r="AJ12" s="371"/>
      <c r="AK12" s="371"/>
      <c r="AL12" s="371"/>
      <c r="AM12" s="370"/>
      <c r="AN12" s="371"/>
      <c r="AO12" s="371"/>
      <c r="AP12" s="371"/>
      <c r="AQ12" s="107"/>
      <c r="AR12" s="108"/>
      <c r="AS12" s="108"/>
      <c r="AT12" s="109"/>
      <c r="AU12" s="371"/>
      <c r="AV12" s="371"/>
      <c r="AW12" s="371"/>
      <c r="AX12" s="373"/>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8" t="s">
        <v>301</v>
      </c>
      <c r="AC13" s="1039"/>
      <c r="AD13" s="1039"/>
      <c r="AE13" s="370"/>
      <c r="AF13" s="371"/>
      <c r="AG13" s="371"/>
      <c r="AH13" s="371"/>
      <c r="AI13" s="370"/>
      <c r="AJ13" s="371"/>
      <c r="AK13" s="371"/>
      <c r="AL13" s="371"/>
      <c r="AM13" s="370"/>
      <c r="AN13" s="371"/>
      <c r="AO13" s="371"/>
      <c r="AP13" s="371"/>
      <c r="AQ13" s="107"/>
      <c r="AR13" s="108"/>
      <c r="AS13" s="108"/>
      <c r="AT13" s="109"/>
      <c r="AU13" s="371"/>
      <c r="AV13" s="371"/>
      <c r="AW13" s="371"/>
      <c r="AX13" s="373"/>
    </row>
    <row r="14" spans="1:50" customFormat="1" ht="23.25" customHeight="1" x14ac:dyDescent="0.15">
      <c r="A14" s="907" t="s">
        <v>514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9" t="s">
        <v>479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4"/>
      <c r="Z16" s="418"/>
      <c r="AA16" s="419"/>
      <c r="AB16" s="1018" t="s">
        <v>11</v>
      </c>
      <c r="AC16" s="1019"/>
      <c r="AD16" s="1020"/>
      <c r="AE16" s="1006" t="s">
        <v>350</v>
      </c>
      <c r="AF16" s="1006"/>
      <c r="AG16" s="1006"/>
      <c r="AH16" s="1006"/>
      <c r="AI16" s="1006" t="s">
        <v>356</v>
      </c>
      <c r="AJ16" s="1006"/>
      <c r="AK16" s="1006"/>
      <c r="AL16" s="1006"/>
      <c r="AM16" s="1006" t="s">
        <v>460</v>
      </c>
      <c r="AN16" s="1006"/>
      <c r="AO16" s="1006"/>
      <c r="AP16" s="465"/>
      <c r="AQ16" s="180" t="s">
        <v>348</v>
      </c>
      <c r="AR16" s="173"/>
      <c r="AS16" s="173"/>
      <c r="AT16" s="174"/>
      <c r="AU16" s="379" t="s">
        <v>253</v>
      </c>
      <c r="AV16" s="379"/>
      <c r="AW16" s="379"/>
      <c r="AX16" s="380"/>
    </row>
    <row r="17" spans="1:50" ht="18.75" customHeight="1" x14ac:dyDescent="0.15">
      <c r="A17" s="519"/>
      <c r="B17" s="520"/>
      <c r="C17" s="520"/>
      <c r="D17" s="520"/>
      <c r="E17" s="520"/>
      <c r="F17" s="521"/>
      <c r="G17" s="574"/>
      <c r="H17" s="385"/>
      <c r="I17" s="385"/>
      <c r="J17" s="385"/>
      <c r="K17" s="385"/>
      <c r="L17" s="385"/>
      <c r="M17" s="385"/>
      <c r="N17" s="385"/>
      <c r="O17" s="575"/>
      <c r="P17" s="587"/>
      <c r="Q17" s="385"/>
      <c r="R17" s="385"/>
      <c r="S17" s="385"/>
      <c r="T17" s="385"/>
      <c r="U17" s="385"/>
      <c r="V17" s="385"/>
      <c r="W17" s="385"/>
      <c r="X17" s="575"/>
      <c r="Y17" s="1015"/>
      <c r="Z17" s="1016"/>
      <c r="AA17" s="1017"/>
      <c r="AB17" s="1021"/>
      <c r="AC17" s="1022"/>
      <c r="AD17" s="1023"/>
      <c r="AE17" s="382"/>
      <c r="AF17" s="382"/>
      <c r="AG17" s="382"/>
      <c r="AH17" s="382"/>
      <c r="AI17" s="382"/>
      <c r="AJ17" s="382"/>
      <c r="AK17" s="382"/>
      <c r="AL17" s="382"/>
      <c r="AM17" s="382"/>
      <c r="AN17" s="382"/>
      <c r="AO17" s="382"/>
      <c r="AP17" s="338"/>
      <c r="AQ17" s="275"/>
      <c r="AR17" s="276"/>
      <c r="AS17" s="141" t="s">
        <v>349</v>
      </c>
      <c r="AT17" s="176"/>
      <c r="AU17" s="276"/>
      <c r="AV17" s="276"/>
      <c r="AW17" s="385" t="s">
        <v>300</v>
      </c>
      <c r="AX17" s="386"/>
    </row>
    <row r="18" spans="1:50" ht="22.5" customHeight="1" x14ac:dyDescent="0.15">
      <c r="A18" s="522"/>
      <c r="B18" s="520"/>
      <c r="C18" s="520"/>
      <c r="D18" s="520"/>
      <c r="E18" s="520"/>
      <c r="F18" s="521"/>
      <c r="G18" s="547"/>
      <c r="H18" s="1024"/>
      <c r="I18" s="1024"/>
      <c r="J18" s="1024"/>
      <c r="K18" s="1024"/>
      <c r="L18" s="1024"/>
      <c r="M18" s="1024"/>
      <c r="N18" s="1024"/>
      <c r="O18" s="1025"/>
      <c r="P18" s="165"/>
      <c r="Q18" s="1032"/>
      <c r="R18" s="1032"/>
      <c r="S18" s="1032"/>
      <c r="T18" s="1032"/>
      <c r="U18" s="1032"/>
      <c r="V18" s="1032"/>
      <c r="W18" s="1032"/>
      <c r="X18" s="1033"/>
      <c r="Y18" s="1010" t="s">
        <v>12</v>
      </c>
      <c r="Z18" s="1011"/>
      <c r="AA18" s="1012"/>
      <c r="AB18" s="558"/>
      <c r="AC18" s="1013"/>
      <c r="AD18" s="1013"/>
      <c r="AE18" s="370"/>
      <c r="AF18" s="371"/>
      <c r="AG18" s="371"/>
      <c r="AH18" s="371"/>
      <c r="AI18" s="370"/>
      <c r="AJ18" s="371"/>
      <c r="AK18" s="371"/>
      <c r="AL18" s="371"/>
      <c r="AM18" s="370"/>
      <c r="AN18" s="371"/>
      <c r="AO18" s="371"/>
      <c r="AP18" s="371"/>
      <c r="AQ18" s="107"/>
      <c r="AR18" s="108"/>
      <c r="AS18" s="108"/>
      <c r="AT18" s="109"/>
      <c r="AU18" s="371"/>
      <c r="AV18" s="371"/>
      <c r="AW18" s="371"/>
      <c r="AX18" s="373"/>
    </row>
    <row r="19" spans="1:50" ht="22.5" customHeight="1" x14ac:dyDescent="0.15">
      <c r="A19" s="523"/>
      <c r="B19" s="524"/>
      <c r="C19" s="524"/>
      <c r="D19" s="524"/>
      <c r="E19" s="524"/>
      <c r="F19" s="525"/>
      <c r="G19" s="1026"/>
      <c r="H19" s="1027"/>
      <c r="I19" s="1027"/>
      <c r="J19" s="1027"/>
      <c r="K19" s="1027"/>
      <c r="L19" s="1027"/>
      <c r="M19" s="1027"/>
      <c r="N19" s="1027"/>
      <c r="O19" s="1028"/>
      <c r="P19" s="1034"/>
      <c r="Q19" s="1034"/>
      <c r="R19" s="1034"/>
      <c r="S19" s="1034"/>
      <c r="T19" s="1034"/>
      <c r="U19" s="1034"/>
      <c r="V19" s="1034"/>
      <c r="W19" s="1034"/>
      <c r="X19" s="1035"/>
      <c r="Y19" s="308" t="s">
        <v>54</v>
      </c>
      <c r="Z19" s="1007"/>
      <c r="AA19" s="1008"/>
      <c r="AB19" s="529"/>
      <c r="AC19" s="1009"/>
      <c r="AD19" s="1009"/>
      <c r="AE19" s="370"/>
      <c r="AF19" s="371"/>
      <c r="AG19" s="371"/>
      <c r="AH19" s="371"/>
      <c r="AI19" s="370"/>
      <c r="AJ19" s="371"/>
      <c r="AK19" s="371"/>
      <c r="AL19" s="371"/>
      <c r="AM19" s="370"/>
      <c r="AN19" s="371"/>
      <c r="AO19" s="371"/>
      <c r="AP19" s="371"/>
      <c r="AQ19" s="107"/>
      <c r="AR19" s="108"/>
      <c r="AS19" s="108"/>
      <c r="AT19" s="109"/>
      <c r="AU19" s="371"/>
      <c r="AV19" s="371"/>
      <c r="AW19" s="371"/>
      <c r="AX19" s="373"/>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8" t="s">
        <v>301</v>
      </c>
      <c r="AC20" s="1039"/>
      <c r="AD20" s="1039"/>
      <c r="AE20" s="370"/>
      <c r="AF20" s="371"/>
      <c r="AG20" s="371"/>
      <c r="AH20" s="371"/>
      <c r="AI20" s="370"/>
      <c r="AJ20" s="371"/>
      <c r="AK20" s="371"/>
      <c r="AL20" s="371"/>
      <c r="AM20" s="370"/>
      <c r="AN20" s="371"/>
      <c r="AO20" s="371"/>
      <c r="AP20" s="371"/>
      <c r="AQ20" s="107"/>
      <c r="AR20" s="108"/>
      <c r="AS20" s="108"/>
      <c r="AT20" s="109"/>
      <c r="AU20" s="371"/>
      <c r="AV20" s="371"/>
      <c r="AW20" s="371"/>
      <c r="AX20" s="373"/>
    </row>
    <row r="21" spans="1:50" customFormat="1" ht="23.25" customHeight="1" x14ac:dyDescent="0.15">
      <c r="A21" s="907" t="s">
        <v>514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9" t="s">
        <v>479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4"/>
      <c r="Z23" s="418"/>
      <c r="AA23" s="419"/>
      <c r="AB23" s="1018" t="s">
        <v>11</v>
      </c>
      <c r="AC23" s="1019"/>
      <c r="AD23" s="1020"/>
      <c r="AE23" s="1006" t="s">
        <v>350</v>
      </c>
      <c r="AF23" s="1006"/>
      <c r="AG23" s="1006"/>
      <c r="AH23" s="1006"/>
      <c r="AI23" s="1006" t="s">
        <v>356</v>
      </c>
      <c r="AJ23" s="1006"/>
      <c r="AK23" s="1006"/>
      <c r="AL23" s="1006"/>
      <c r="AM23" s="1006" t="s">
        <v>460</v>
      </c>
      <c r="AN23" s="1006"/>
      <c r="AO23" s="1006"/>
      <c r="AP23" s="465"/>
      <c r="AQ23" s="180" t="s">
        <v>348</v>
      </c>
      <c r="AR23" s="173"/>
      <c r="AS23" s="173"/>
      <c r="AT23" s="174"/>
      <c r="AU23" s="379" t="s">
        <v>253</v>
      </c>
      <c r="AV23" s="379"/>
      <c r="AW23" s="379"/>
      <c r="AX23" s="380"/>
    </row>
    <row r="24" spans="1:50" ht="18.75" customHeight="1" x14ac:dyDescent="0.15">
      <c r="A24" s="519"/>
      <c r="B24" s="520"/>
      <c r="C24" s="520"/>
      <c r="D24" s="520"/>
      <c r="E24" s="520"/>
      <c r="F24" s="521"/>
      <c r="G24" s="574"/>
      <c r="H24" s="385"/>
      <c r="I24" s="385"/>
      <c r="J24" s="385"/>
      <c r="K24" s="385"/>
      <c r="L24" s="385"/>
      <c r="M24" s="385"/>
      <c r="N24" s="385"/>
      <c r="O24" s="575"/>
      <c r="P24" s="587"/>
      <c r="Q24" s="385"/>
      <c r="R24" s="385"/>
      <c r="S24" s="385"/>
      <c r="T24" s="385"/>
      <c r="U24" s="385"/>
      <c r="V24" s="385"/>
      <c r="W24" s="385"/>
      <c r="X24" s="575"/>
      <c r="Y24" s="1015"/>
      <c r="Z24" s="1016"/>
      <c r="AA24" s="1017"/>
      <c r="AB24" s="1021"/>
      <c r="AC24" s="1022"/>
      <c r="AD24" s="1023"/>
      <c r="AE24" s="382"/>
      <c r="AF24" s="382"/>
      <c r="AG24" s="382"/>
      <c r="AH24" s="382"/>
      <c r="AI24" s="382"/>
      <c r="AJ24" s="382"/>
      <c r="AK24" s="382"/>
      <c r="AL24" s="382"/>
      <c r="AM24" s="382"/>
      <c r="AN24" s="382"/>
      <c r="AO24" s="382"/>
      <c r="AP24" s="338"/>
      <c r="AQ24" s="275"/>
      <c r="AR24" s="276"/>
      <c r="AS24" s="141" t="s">
        <v>349</v>
      </c>
      <c r="AT24" s="176"/>
      <c r="AU24" s="276"/>
      <c r="AV24" s="276"/>
      <c r="AW24" s="385" t="s">
        <v>300</v>
      </c>
      <c r="AX24" s="386"/>
    </row>
    <row r="25" spans="1:50" ht="22.5" customHeight="1" x14ac:dyDescent="0.15">
      <c r="A25" s="522"/>
      <c r="B25" s="520"/>
      <c r="C25" s="520"/>
      <c r="D25" s="520"/>
      <c r="E25" s="520"/>
      <c r="F25" s="521"/>
      <c r="G25" s="547"/>
      <c r="H25" s="1024"/>
      <c r="I25" s="1024"/>
      <c r="J25" s="1024"/>
      <c r="K25" s="1024"/>
      <c r="L25" s="1024"/>
      <c r="M25" s="1024"/>
      <c r="N25" s="1024"/>
      <c r="O25" s="1025"/>
      <c r="P25" s="165"/>
      <c r="Q25" s="1032"/>
      <c r="R25" s="1032"/>
      <c r="S25" s="1032"/>
      <c r="T25" s="1032"/>
      <c r="U25" s="1032"/>
      <c r="V25" s="1032"/>
      <c r="W25" s="1032"/>
      <c r="X25" s="1033"/>
      <c r="Y25" s="1010" t="s">
        <v>12</v>
      </c>
      <c r="Z25" s="1011"/>
      <c r="AA25" s="1012"/>
      <c r="AB25" s="558"/>
      <c r="AC25" s="1013"/>
      <c r="AD25" s="1013"/>
      <c r="AE25" s="370"/>
      <c r="AF25" s="371"/>
      <c r="AG25" s="371"/>
      <c r="AH25" s="371"/>
      <c r="AI25" s="370"/>
      <c r="AJ25" s="371"/>
      <c r="AK25" s="371"/>
      <c r="AL25" s="371"/>
      <c r="AM25" s="370"/>
      <c r="AN25" s="371"/>
      <c r="AO25" s="371"/>
      <c r="AP25" s="371"/>
      <c r="AQ25" s="107"/>
      <c r="AR25" s="108"/>
      <c r="AS25" s="108"/>
      <c r="AT25" s="109"/>
      <c r="AU25" s="371"/>
      <c r="AV25" s="371"/>
      <c r="AW25" s="371"/>
      <c r="AX25" s="373"/>
    </row>
    <row r="26" spans="1:50" ht="22.5" customHeight="1" x14ac:dyDescent="0.15">
      <c r="A26" s="523"/>
      <c r="B26" s="524"/>
      <c r="C26" s="524"/>
      <c r="D26" s="524"/>
      <c r="E26" s="524"/>
      <c r="F26" s="525"/>
      <c r="G26" s="1026"/>
      <c r="H26" s="1027"/>
      <c r="I26" s="1027"/>
      <c r="J26" s="1027"/>
      <c r="K26" s="1027"/>
      <c r="L26" s="1027"/>
      <c r="M26" s="1027"/>
      <c r="N26" s="1027"/>
      <c r="O26" s="1028"/>
      <c r="P26" s="1034"/>
      <c r="Q26" s="1034"/>
      <c r="R26" s="1034"/>
      <c r="S26" s="1034"/>
      <c r="T26" s="1034"/>
      <c r="U26" s="1034"/>
      <c r="V26" s="1034"/>
      <c r="W26" s="1034"/>
      <c r="X26" s="1035"/>
      <c r="Y26" s="308" t="s">
        <v>54</v>
      </c>
      <c r="Z26" s="1007"/>
      <c r="AA26" s="1008"/>
      <c r="AB26" s="529"/>
      <c r="AC26" s="1009"/>
      <c r="AD26" s="1009"/>
      <c r="AE26" s="370"/>
      <c r="AF26" s="371"/>
      <c r="AG26" s="371"/>
      <c r="AH26" s="371"/>
      <c r="AI26" s="370"/>
      <c r="AJ26" s="371"/>
      <c r="AK26" s="371"/>
      <c r="AL26" s="371"/>
      <c r="AM26" s="370"/>
      <c r="AN26" s="371"/>
      <c r="AO26" s="371"/>
      <c r="AP26" s="371"/>
      <c r="AQ26" s="107"/>
      <c r="AR26" s="108"/>
      <c r="AS26" s="108"/>
      <c r="AT26" s="109"/>
      <c r="AU26" s="371"/>
      <c r="AV26" s="371"/>
      <c r="AW26" s="371"/>
      <c r="AX26" s="373"/>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8" t="s">
        <v>301</v>
      </c>
      <c r="AC27" s="1039"/>
      <c r="AD27" s="1039"/>
      <c r="AE27" s="370"/>
      <c r="AF27" s="371"/>
      <c r="AG27" s="371"/>
      <c r="AH27" s="371"/>
      <c r="AI27" s="370"/>
      <c r="AJ27" s="371"/>
      <c r="AK27" s="371"/>
      <c r="AL27" s="371"/>
      <c r="AM27" s="370"/>
      <c r="AN27" s="371"/>
      <c r="AO27" s="371"/>
      <c r="AP27" s="371"/>
      <c r="AQ27" s="107"/>
      <c r="AR27" s="108"/>
      <c r="AS27" s="108"/>
      <c r="AT27" s="109"/>
      <c r="AU27" s="371"/>
      <c r="AV27" s="371"/>
      <c r="AW27" s="371"/>
      <c r="AX27" s="373"/>
    </row>
    <row r="28" spans="1:50" customFormat="1" ht="23.25" customHeight="1" x14ac:dyDescent="0.15">
      <c r="A28" s="907" t="s">
        <v>514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9" t="s">
        <v>479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4"/>
      <c r="Z30" s="418"/>
      <c r="AA30" s="419"/>
      <c r="AB30" s="1018" t="s">
        <v>11</v>
      </c>
      <c r="AC30" s="1019"/>
      <c r="AD30" s="1020"/>
      <c r="AE30" s="1006" t="s">
        <v>350</v>
      </c>
      <c r="AF30" s="1006"/>
      <c r="AG30" s="1006"/>
      <c r="AH30" s="1006"/>
      <c r="AI30" s="1006" t="s">
        <v>356</v>
      </c>
      <c r="AJ30" s="1006"/>
      <c r="AK30" s="1006"/>
      <c r="AL30" s="1006"/>
      <c r="AM30" s="1006" t="s">
        <v>460</v>
      </c>
      <c r="AN30" s="1006"/>
      <c r="AO30" s="1006"/>
      <c r="AP30" s="465"/>
      <c r="AQ30" s="180" t="s">
        <v>348</v>
      </c>
      <c r="AR30" s="173"/>
      <c r="AS30" s="173"/>
      <c r="AT30" s="174"/>
      <c r="AU30" s="379" t="s">
        <v>253</v>
      </c>
      <c r="AV30" s="379"/>
      <c r="AW30" s="379"/>
      <c r="AX30" s="380"/>
    </row>
    <row r="31" spans="1:50" ht="18.75" customHeight="1" x14ac:dyDescent="0.15">
      <c r="A31" s="519"/>
      <c r="B31" s="520"/>
      <c r="C31" s="520"/>
      <c r="D31" s="520"/>
      <c r="E31" s="520"/>
      <c r="F31" s="521"/>
      <c r="G31" s="574"/>
      <c r="H31" s="385"/>
      <c r="I31" s="385"/>
      <c r="J31" s="385"/>
      <c r="K31" s="385"/>
      <c r="L31" s="385"/>
      <c r="M31" s="385"/>
      <c r="N31" s="385"/>
      <c r="O31" s="575"/>
      <c r="P31" s="587"/>
      <c r="Q31" s="385"/>
      <c r="R31" s="385"/>
      <c r="S31" s="385"/>
      <c r="T31" s="385"/>
      <c r="U31" s="385"/>
      <c r="V31" s="385"/>
      <c r="W31" s="385"/>
      <c r="X31" s="575"/>
      <c r="Y31" s="1015"/>
      <c r="Z31" s="1016"/>
      <c r="AA31" s="1017"/>
      <c r="AB31" s="1021"/>
      <c r="AC31" s="1022"/>
      <c r="AD31" s="1023"/>
      <c r="AE31" s="382"/>
      <c r="AF31" s="382"/>
      <c r="AG31" s="382"/>
      <c r="AH31" s="382"/>
      <c r="AI31" s="382"/>
      <c r="AJ31" s="382"/>
      <c r="AK31" s="382"/>
      <c r="AL31" s="382"/>
      <c r="AM31" s="382"/>
      <c r="AN31" s="382"/>
      <c r="AO31" s="382"/>
      <c r="AP31" s="338"/>
      <c r="AQ31" s="275"/>
      <c r="AR31" s="276"/>
      <c r="AS31" s="141" t="s">
        <v>349</v>
      </c>
      <c r="AT31" s="176"/>
      <c r="AU31" s="276"/>
      <c r="AV31" s="276"/>
      <c r="AW31" s="385" t="s">
        <v>300</v>
      </c>
      <c r="AX31" s="386"/>
    </row>
    <row r="32" spans="1:50" ht="22.5" customHeight="1" x14ac:dyDescent="0.15">
      <c r="A32" s="522"/>
      <c r="B32" s="520"/>
      <c r="C32" s="520"/>
      <c r="D32" s="520"/>
      <c r="E32" s="520"/>
      <c r="F32" s="521"/>
      <c r="G32" s="547"/>
      <c r="H32" s="1024"/>
      <c r="I32" s="1024"/>
      <c r="J32" s="1024"/>
      <c r="K32" s="1024"/>
      <c r="L32" s="1024"/>
      <c r="M32" s="1024"/>
      <c r="N32" s="1024"/>
      <c r="O32" s="1025"/>
      <c r="P32" s="165"/>
      <c r="Q32" s="1032"/>
      <c r="R32" s="1032"/>
      <c r="S32" s="1032"/>
      <c r="T32" s="1032"/>
      <c r="U32" s="1032"/>
      <c r="V32" s="1032"/>
      <c r="W32" s="1032"/>
      <c r="X32" s="1033"/>
      <c r="Y32" s="1010" t="s">
        <v>12</v>
      </c>
      <c r="Z32" s="1011"/>
      <c r="AA32" s="1012"/>
      <c r="AB32" s="558"/>
      <c r="AC32" s="1013"/>
      <c r="AD32" s="1013"/>
      <c r="AE32" s="370"/>
      <c r="AF32" s="371"/>
      <c r="AG32" s="371"/>
      <c r="AH32" s="371"/>
      <c r="AI32" s="370"/>
      <c r="AJ32" s="371"/>
      <c r="AK32" s="371"/>
      <c r="AL32" s="371"/>
      <c r="AM32" s="370"/>
      <c r="AN32" s="371"/>
      <c r="AO32" s="371"/>
      <c r="AP32" s="371"/>
      <c r="AQ32" s="107"/>
      <c r="AR32" s="108"/>
      <c r="AS32" s="108"/>
      <c r="AT32" s="109"/>
      <c r="AU32" s="371"/>
      <c r="AV32" s="371"/>
      <c r="AW32" s="371"/>
      <c r="AX32" s="373"/>
    </row>
    <row r="33" spans="1:50" ht="22.5" customHeight="1" x14ac:dyDescent="0.15">
      <c r="A33" s="523"/>
      <c r="B33" s="524"/>
      <c r="C33" s="524"/>
      <c r="D33" s="524"/>
      <c r="E33" s="524"/>
      <c r="F33" s="525"/>
      <c r="G33" s="1026"/>
      <c r="H33" s="1027"/>
      <c r="I33" s="1027"/>
      <c r="J33" s="1027"/>
      <c r="K33" s="1027"/>
      <c r="L33" s="1027"/>
      <c r="M33" s="1027"/>
      <c r="N33" s="1027"/>
      <c r="O33" s="1028"/>
      <c r="P33" s="1034"/>
      <c r="Q33" s="1034"/>
      <c r="R33" s="1034"/>
      <c r="S33" s="1034"/>
      <c r="T33" s="1034"/>
      <c r="U33" s="1034"/>
      <c r="V33" s="1034"/>
      <c r="W33" s="1034"/>
      <c r="X33" s="1035"/>
      <c r="Y33" s="308" t="s">
        <v>54</v>
      </c>
      <c r="Z33" s="1007"/>
      <c r="AA33" s="1008"/>
      <c r="AB33" s="529"/>
      <c r="AC33" s="1009"/>
      <c r="AD33" s="1009"/>
      <c r="AE33" s="370"/>
      <c r="AF33" s="371"/>
      <c r="AG33" s="371"/>
      <c r="AH33" s="371"/>
      <c r="AI33" s="370"/>
      <c r="AJ33" s="371"/>
      <c r="AK33" s="371"/>
      <c r="AL33" s="371"/>
      <c r="AM33" s="370"/>
      <c r="AN33" s="371"/>
      <c r="AO33" s="371"/>
      <c r="AP33" s="371"/>
      <c r="AQ33" s="107"/>
      <c r="AR33" s="108"/>
      <c r="AS33" s="108"/>
      <c r="AT33" s="109"/>
      <c r="AU33" s="371"/>
      <c r="AV33" s="371"/>
      <c r="AW33" s="371"/>
      <c r="AX33" s="373"/>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8" t="s">
        <v>301</v>
      </c>
      <c r="AC34" s="1039"/>
      <c r="AD34" s="1039"/>
      <c r="AE34" s="370"/>
      <c r="AF34" s="371"/>
      <c r="AG34" s="371"/>
      <c r="AH34" s="371"/>
      <c r="AI34" s="370"/>
      <c r="AJ34" s="371"/>
      <c r="AK34" s="371"/>
      <c r="AL34" s="371"/>
      <c r="AM34" s="370"/>
      <c r="AN34" s="371"/>
      <c r="AO34" s="371"/>
      <c r="AP34" s="371"/>
      <c r="AQ34" s="107"/>
      <c r="AR34" s="108"/>
      <c r="AS34" s="108"/>
      <c r="AT34" s="109"/>
      <c r="AU34" s="371"/>
      <c r="AV34" s="371"/>
      <c r="AW34" s="371"/>
      <c r="AX34" s="373"/>
    </row>
    <row r="35" spans="1:50" customFormat="1" ht="23.25" customHeight="1" x14ac:dyDescent="0.15">
      <c r="A35" s="907" t="s">
        <v>514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9" t="s">
        <v>479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4"/>
      <c r="Z37" s="418"/>
      <c r="AA37" s="419"/>
      <c r="AB37" s="1018" t="s">
        <v>11</v>
      </c>
      <c r="AC37" s="1019"/>
      <c r="AD37" s="1020"/>
      <c r="AE37" s="1006" t="s">
        <v>350</v>
      </c>
      <c r="AF37" s="1006"/>
      <c r="AG37" s="1006"/>
      <c r="AH37" s="1006"/>
      <c r="AI37" s="1006" t="s">
        <v>356</v>
      </c>
      <c r="AJ37" s="1006"/>
      <c r="AK37" s="1006"/>
      <c r="AL37" s="1006"/>
      <c r="AM37" s="1006" t="s">
        <v>460</v>
      </c>
      <c r="AN37" s="1006"/>
      <c r="AO37" s="1006"/>
      <c r="AP37" s="465"/>
      <c r="AQ37" s="180" t="s">
        <v>348</v>
      </c>
      <c r="AR37" s="173"/>
      <c r="AS37" s="173"/>
      <c r="AT37" s="174"/>
      <c r="AU37" s="379" t="s">
        <v>253</v>
      </c>
      <c r="AV37" s="379"/>
      <c r="AW37" s="379"/>
      <c r="AX37" s="380"/>
    </row>
    <row r="38" spans="1:50" ht="18.75" customHeight="1" x14ac:dyDescent="0.15">
      <c r="A38" s="519"/>
      <c r="B38" s="520"/>
      <c r="C38" s="520"/>
      <c r="D38" s="520"/>
      <c r="E38" s="520"/>
      <c r="F38" s="521"/>
      <c r="G38" s="574"/>
      <c r="H38" s="385"/>
      <c r="I38" s="385"/>
      <c r="J38" s="385"/>
      <c r="K38" s="385"/>
      <c r="L38" s="385"/>
      <c r="M38" s="385"/>
      <c r="N38" s="385"/>
      <c r="O38" s="575"/>
      <c r="P38" s="587"/>
      <c r="Q38" s="385"/>
      <c r="R38" s="385"/>
      <c r="S38" s="385"/>
      <c r="T38" s="385"/>
      <c r="U38" s="385"/>
      <c r="V38" s="385"/>
      <c r="W38" s="385"/>
      <c r="X38" s="575"/>
      <c r="Y38" s="1015"/>
      <c r="Z38" s="1016"/>
      <c r="AA38" s="1017"/>
      <c r="AB38" s="1021"/>
      <c r="AC38" s="1022"/>
      <c r="AD38" s="1023"/>
      <c r="AE38" s="382"/>
      <c r="AF38" s="382"/>
      <c r="AG38" s="382"/>
      <c r="AH38" s="382"/>
      <c r="AI38" s="382"/>
      <c r="AJ38" s="382"/>
      <c r="AK38" s="382"/>
      <c r="AL38" s="382"/>
      <c r="AM38" s="382"/>
      <c r="AN38" s="382"/>
      <c r="AO38" s="382"/>
      <c r="AP38" s="338"/>
      <c r="AQ38" s="275"/>
      <c r="AR38" s="276"/>
      <c r="AS38" s="141" t="s">
        <v>349</v>
      </c>
      <c r="AT38" s="176"/>
      <c r="AU38" s="276"/>
      <c r="AV38" s="276"/>
      <c r="AW38" s="385" t="s">
        <v>300</v>
      </c>
      <c r="AX38" s="386"/>
    </row>
    <row r="39" spans="1:50" ht="22.5" customHeight="1" x14ac:dyDescent="0.15">
      <c r="A39" s="522"/>
      <c r="B39" s="520"/>
      <c r="C39" s="520"/>
      <c r="D39" s="520"/>
      <c r="E39" s="520"/>
      <c r="F39" s="521"/>
      <c r="G39" s="547"/>
      <c r="H39" s="1024"/>
      <c r="I39" s="1024"/>
      <c r="J39" s="1024"/>
      <c r="K39" s="1024"/>
      <c r="L39" s="1024"/>
      <c r="M39" s="1024"/>
      <c r="N39" s="1024"/>
      <c r="O39" s="1025"/>
      <c r="P39" s="165"/>
      <c r="Q39" s="1032"/>
      <c r="R39" s="1032"/>
      <c r="S39" s="1032"/>
      <c r="T39" s="1032"/>
      <c r="U39" s="1032"/>
      <c r="V39" s="1032"/>
      <c r="W39" s="1032"/>
      <c r="X39" s="1033"/>
      <c r="Y39" s="1010" t="s">
        <v>12</v>
      </c>
      <c r="Z39" s="1011"/>
      <c r="AA39" s="1012"/>
      <c r="AB39" s="558"/>
      <c r="AC39" s="1013"/>
      <c r="AD39" s="1013"/>
      <c r="AE39" s="370"/>
      <c r="AF39" s="371"/>
      <c r="AG39" s="371"/>
      <c r="AH39" s="371"/>
      <c r="AI39" s="370"/>
      <c r="AJ39" s="371"/>
      <c r="AK39" s="371"/>
      <c r="AL39" s="371"/>
      <c r="AM39" s="370"/>
      <c r="AN39" s="371"/>
      <c r="AO39" s="371"/>
      <c r="AP39" s="371"/>
      <c r="AQ39" s="107"/>
      <c r="AR39" s="108"/>
      <c r="AS39" s="108"/>
      <c r="AT39" s="109"/>
      <c r="AU39" s="371"/>
      <c r="AV39" s="371"/>
      <c r="AW39" s="371"/>
      <c r="AX39" s="373"/>
    </row>
    <row r="40" spans="1:50" ht="22.5" customHeight="1" x14ac:dyDescent="0.15">
      <c r="A40" s="523"/>
      <c r="B40" s="524"/>
      <c r="C40" s="524"/>
      <c r="D40" s="524"/>
      <c r="E40" s="524"/>
      <c r="F40" s="525"/>
      <c r="G40" s="1026"/>
      <c r="H40" s="1027"/>
      <c r="I40" s="1027"/>
      <c r="J40" s="1027"/>
      <c r="K40" s="1027"/>
      <c r="L40" s="1027"/>
      <c r="M40" s="1027"/>
      <c r="N40" s="1027"/>
      <c r="O40" s="1028"/>
      <c r="P40" s="1034"/>
      <c r="Q40" s="1034"/>
      <c r="R40" s="1034"/>
      <c r="S40" s="1034"/>
      <c r="T40" s="1034"/>
      <c r="U40" s="1034"/>
      <c r="V40" s="1034"/>
      <c r="W40" s="1034"/>
      <c r="X40" s="1035"/>
      <c r="Y40" s="308" t="s">
        <v>54</v>
      </c>
      <c r="Z40" s="1007"/>
      <c r="AA40" s="1008"/>
      <c r="AB40" s="529"/>
      <c r="AC40" s="1009"/>
      <c r="AD40" s="1009"/>
      <c r="AE40" s="370"/>
      <c r="AF40" s="371"/>
      <c r="AG40" s="371"/>
      <c r="AH40" s="371"/>
      <c r="AI40" s="370"/>
      <c r="AJ40" s="371"/>
      <c r="AK40" s="371"/>
      <c r="AL40" s="371"/>
      <c r="AM40" s="370"/>
      <c r="AN40" s="371"/>
      <c r="AO40" s="371"/>
      <c r="AP40" s="371"/>
      <c r="AQ40" s="107"/>
      <c r="AR40" s="108"/>
      <c r="AS40" s="108"/>
      <c r="AT40" s="109"/>
      <c r="AU40" s="371"/>
      <c r="AV40" s="371"/>
      <c r="AW40" s="371"/>
      <c r="AX40" s="373"/>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8" t="s">
        <v>301</v>
      </c>
      <c r="AC41" s="1039"/>
      <c r="AD41" s="1039"/>
      <c r="AE41" s="370"/>
      <c r="AF41" s="371"/>
      <c r="AG41" s="371"/>
      <c r="AH41" s="371"/>
      <c r="AI41" s="370"/>
      <c r="AJ41" s="371"/>
      <c r="AK41" s="371"/>
      <c r="AL41" s="371"/>
      <c r="AM41" s="370"/>
      <c r="AN41" s="371"/>
      <c r="AO41" s="371"/>
      <c r="AP41" s="371"/>
      <c r="AQ41" s="107"/>
      <c r="AR41" s="108"/>
      <c r="AS41" s="108"/>
      <c r="AT41" s="109"/>
      <c r="AU41" s="371"/>
      <c r="AV41" s="371"/>
      <c r="AW41" s="371"/>
      <c r="AX41" s="373"/>
    </row>
    <row r="42" spans="1:50" customFormat="1" ht="23.25" customHeight="1" x14ac:dyDescent="0.15">
      <c r="A42" s="907" t="s">
        <v>514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9" t="s">
        <v>479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4"/>
      <c r="Z44" s="418"/>
      <c r="AA44" s="419"/>
      <c r="AB44" s="1018" t="s">
        <v>11</v>
      </c>
      <c r="AC44" s="1019"/>
      <c r="AD44" s="1020"/>
      <c r="AE44" s="1006" t="s">
        <v>350</v>
      </c>
      <c r="AF44" s="1006"/>
      <c r="AG44" s="1006"/>
      <c r="AH44" s="1006"/>
      <c r="AI44" s="1006" t="s">
        <v>356</v>
      </c>
      <c r="AJ44" s="1006"/>
      <c r="AK44" s="1006"/>
      <c r="AL44" s="1006"/>
      <c r="AM44" s="1006" t="s">
        <v>460</v>
      </c>
      <c r="AN44" s="1006"/>
      <c r="AO44" s="1006"/>
      <c r="AP44" s="465"/>
      <c r="AQ44" s="180" t="s">
        <v>348</v>
      </c>
      <c r="AR44" s="173"/>
      <c r="AS44" s="173"/>
      <c r="AT44" s="174"/>
      <c r="AU44" s="379" t="s">
        <v>253</v>
      </c>
      <c r="AV44" s="379"/>
      <c r="AW44" s="379"/>
      <c r="AX44" s="380"/>
    </row>
    <row r="45" spans="1:50" ht="18.75" customHeight="1" x14ac:dyDescent="0.15">
      <c r="A45" s="519"/>
      <c r="B45" s="520"/>
      <c r="C45" s="520"/>
      <c r="D45" s="520"/>
      <c r="E45" s="520"/>
      <c r="F45" s="521"/>
      <c r="G45" s="574"/>
      <c r="H45" s="385"/>
      <c r="I45" s="385"/>
      <c r="J45" s="385"/>
      <c r="K45" s="385"/>
      <c r="L45" s="385"/>
      <c r="M45" s="385"/>
      <c r="N45" s="385"/>
      <c r="O45" s="575"/>
      <c r="P45" s="587"/>
      <c r="Q45" s="385"/>
      <c r="R45" s="385"/>
      <c r="S45" s="385"/>
      <c r="T45" s="385"/>
      <c r="U45" s="385"/>
      <c r="V45" s="385"/>
      <c r="W45" s="385"/>
      <c r="X45" s="575"/>
      <c r="Y45" s="1015"/>
      <c r="Z45" s="1016"/>
      <c r="AA45" s="1017"/>
      <c r="AB45" s="1021"/>
      <c r="AC45" s="1022"/>
      <c r="AD45" s="1023"/>
      <c r="AE45" s="382"/>
      <c r="AF45" s="382"/>
      <c r="AG45" s="382"/>
      <c r="AH45" s="382"/>
      <c r="AI45" s="382"/>
      <c r="AJ45" s="382"/>
      <c r="AK45" s="382"/>
      <c r="AL45" s="382"/>
      <c r="AM45" s="382"/>
      <c r="AN45" s="382"/>
      <c r="AO45" s="382"/>
      <c r="AP45" s="338"/>
      <c r="AQ45" s="275"/>
      <c r="AR45" s="276"/>
      <c r="AS45" s="141" t="s">
        <v>349</v>
      </c>
      <c r="AT45" s="176"/>
      <c r="AU45" s="276"/>
      <c r="AV45" s="276"/>
      <c r="AW45" s="385" t="s">
        <v>300</v>
      </c>
      <c r="AX45" s="386"/>
    </row>
    <row r="46" spans="1:50" ht="22.5" customHeight="1" x14ac:dyDescent="0.15">
      <c r="A46" s="522"/>
      <c r="B46" s="520"/>
      <c r="C46" s="520"/>
      <c r="D46" s="520"/>
      <c r="E46" s="520"/>
      <c r="F46" s="521"/>
      <c r="G46" s="547"/>
      <c r="H46" s="1024"/>
      <c r="I46" s="1024"/>
      <c r="J46" s="1024"/>
      <c r="K46" s="1024"/>
      <c r="L46" s="1024"/>
      <c r="M46" s="1024"/>
      <c r="N46" s="1024"/>
      <c r="O46" s="1025"/>
      <c r="P46" s="165"/>
      <c r="Q46" s="1032"/>
      <c r="R46" s="1032"/>
      <c r="S46" s="1032"/>
      <c r="T46" s="1032"/>
      <c r="U46" s="1032"/>
      <c r="V46" s="1032"/>
      <c r="W46" s="1032"/>
      <c r="X46" s="1033"/>
      <c r="Y46" s="1010" t="s">
        <v>12</v>
      </c>
      <c r="Z46" s="1011"/>
      <c r="AA46" s="1012"/>
      <c r="AB46" s="558"/>
      <c r="AC46" s="1013"/>
      <c r="AD46" s="1013"/>
      <c r="AE46" s="370"/>
      <c r="AF46" s="371"/>
      <c r="AG46" s="371"/>
      <c r="AH46" s="371"/>
      <c r="AI46" s="370"/>
      <c r="AJ46" s="371"/>
      <c r="AK46" s="371"/>
      <c r="AL46" s="371"/>
      <c r="AM46" s="370"/>
      <c r="AN46" s="371"/>
      <c r="AO46" s="371"/>
      <c r="AP46" s="371"/>
      <c r="AQ46" s="107"/>
      <c r="AR46" s="108"/>
      <c r="AS46" s="108"/>
      <c r="AT46" s="109"/>
      <c r="AU46" s="371"/>
      <c r="AV46" s="371"/>
      <c r="AW46" s="371"/>
      <c r="AX46" s="373"/>
    </row>
    <row r="47" spans="1:50" ht="22.5" customHeight="1" x14ac:dyDescent="0.15">
      <c r="A47" s="523"/>
      <c r="B47" s="524"/>
      <c r="C47" s="524"/>
      <c r="D47" s="524"/>
      <c r="E47" s="524"/>
      <c r="F47" s="525"/>
      <c r="G47" s="1026"/>
      <c r="H47" s="1027"/>
      <c r="I47" s="1027"/>
      <c r="J47" s="1027"/>
      <c r="K47" s="1027"/>
      <c r="L47" s="1027"/>
      <c r="M47" s="1027"/>
      <c r="N47" s="1027"/>
      <c r="O47" s="1028"/>
      <c r="P47" s="1034"/>
      <c r="Q47" s="1034"/>
      <c r="R47" s="1034"/>
      <c r="S47" s="1034"/>
      <c r="T47" s="1034"/>
      <c r="U47" s="1034"/>
      <c r="V47" s="1034"/>
      <c r="W47" s="1034"/>
      <c r="X47" s="1035"/>
      <c r="Y47" s="308" t="s">
        <v>54</v>
      </c>
      <c r="Z47" s="1007"/>
      <c r="AA47" s="1008"/>
      <c r="AB47" s="529"/>
      <c r="AC47" s="1009"/>
      <c r="AD47" s="1009"/>
      <c r="AE47" s="370"/>
      <c r="AF47" s="371"/>
      <c r="AG47" s="371"/>
      <c r="AH47" s="371"/>
      <c r="AI47" s="370"/>
      <c r="AJ47" s="371"/>
      <c r="AK47" s="371"/>
      <c r="AL47" s="371"/>
      <c r="AM47" s="370"/>
      <c r="AN47" s="371"/>
      <c r="AO47" s="371"/>
      <c r="AP47" s="371"/>
      <c r="AQ47" s="107"/>
      <c r="AR47" s="108"/>
      <c r="AS47" s="108"/>
      <c r="AT47" s="109"/>
      <c r="AU47" s="371"/>
      <c r="AV47" s="371"/>
      <c r="AW47" s="371"/>
      <c r="AX47" s="373"/>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8" t="s">
        <v>301</v>
      </c>
      <c r="AC48" s="1039"/>
      <c r="AD48" s="1039"/>
      <c r="AE48" s="370"/>
      <c r="AF48" s="371"/>
      <c r="AG48" s="371"/>
      <c r="AH48" s="371"/>
      <c r="AI48" s="370"/>
      <c r="AJ48" s="371"/>
      <c r="AK48" s="371"/>
      <c r="AL48" s="371"/>
      <c r="AM48" s="370"/>
      <c r="AN48" s="371"/>
      <c r="AO48" s="371"/>
      <c r="AP48" s="371"/>
      <c r="AQ48" s="107"/>
      <c r="AR48" s="108"/>
      <c r="AS48" s="108"/>
      <c r="AT48" s="109"/>
      <c r="AU48" s="371"/>
      <c r="AV48" s="371"/>
      <c r="AW48" s="371"/>
      <c r="AX48" s="373"/>
    </row>
    <row r="49" spans="1:50" customFormat="1" ht="23.25" customHeight="1" x14ac:dyDescent="0.15">
      <c r="A49" s="907" t="s">
        <v>514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9" t="s">
        <v>479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4"/>
      <c r="Z51" s="418"/>
      <c r="AA51" s="419"/>
      <c r="AB51" s="465" t="s">
        <v>11</v>
      </c>
      <c r="AC51" s="1019"/>
      <c r="AD51" s="1020"/>
      <c r="AE51" s="1006" t="s">
        <v>350</v>
      </c>
      <c r="AF51" s="1006"/>
      <c r="AG51" s="1006"/>
      <c r="AH51" s="1006"/>
      <c r="AI51" s="1006" t="s">
        <v>356</v>
      </c>
      <c r="AJ51" s="1006"/>
      <c r="AK51" s="1006"/>
      <c r="AL51" s="1006"/>
      <c r="AM51" s="1006" t="s">
        <v>460</v>
      </c>
      <c r="AN51" s="1006"/>
      <c r="AO51" s="1006"/>
      <c r="AP51" s="465"/>
      <c r="AQ51" s="180" t="s">
        <v>348</v>
      </c>
      <c r="AR51" s="173"/>
      <c r="AS51" s="173"/>
      <c r="AT51" s="174"/>
      <c r="AU51" s="379" t="s">
        <v>253</v>
      </c>
      <c r="AV51" s="379"/>
      <c r="AW51" s="379"/>
      <c r="AX51" s="380"/>
    </row>
    <row r="52" spans="1:50" ht="18.75" customHeight="1" x14ac:dyDescent="0.15">
      <c r="A52" s="519"/>
      <c r="B52" s="520"/>
      <c r="C52" s="520"/>
      <c r="D52" s="520"/>
      <c r="E52" s="520"/>
      <c r="F52" s="521"/>
      <c r="G52" s="574"/>
      <c r="H52" s="385"/>
      <c r="I52" s="385"/>
      <c r="J52" s="385"/>
      <c r="K52" s="385"/>
      <c r="L52" s="385"/>
      <c r="M52" s="385"/>
      <c r="N52" s="385"/>
      <c r="O52" s="575"/>
      <c r="P52" s="587"/>
      <c r="Q52" s="385"/>
      <c r="R52" s="385"/>
      <c r="S52" s="385"/>
      <c r="T52" s="385"/>
      <c r="U52" s="385"/>
      <c r="V52" s="385"/>
      <c r="W52" s="385"/>
      <c r="X52" s="575"/>
      <c r="Y52" s="1015"/>
      <c r="Z52" s="1016"/>
      <c r="AA52" s="1017"/>
      <c r="AB52" s="1021"/>
      <c r="AC52" s="1022"/>
      <c r="AD52" s="1023"/>
      <c r="AE52" s="382"/>
      <c r="AF52" s="382"/>
      <c r="AG52" s="382"/>
      <c r="AH52" s="382"/>
      <c r="AI52" s="382"/>
      <c r="AJ52" s="382"/>
      <c r="AK52" s="382"/>
      <c r="AL52" s="382"/>
      <c r="AM52" s="382"/>
      <c r="AN52" s="382"/>
      <c r="AO52" s="382"/>
      <c r="AP52" s="338"/>
      <c r="AQ52" s="275"/>
      <c r="AR52" s="276"/>
      <c r="AS52" s="141" t="s">
        <v>349</v>
      </c>
      <c r="AT52" s="176"/>
      <c r="AU52" s="276"/>
      <c r="AV52" s="276"/>
      <c r="AW52" s="385" t="s">
        <v>300</v>
      </c>
      <c r="AX52" s="386"/>
    </row>
    <row r="53" spans="1:50" ht="22.5" customHeight="1" x14ac:dyDescent="0.15">
      <c r="A53" s="522"/>
      <c r="B53" s="520"/>
      <c r="C53" s="520"/>
      <c r="D53" s="520"/>
      <c r="E53" s="520"/>
      <c r="F53" s="521"/>
      <c r="G53" s="547"/>
      <c r="H53" s="1024"/>
      <c r="I53" s="1024"/>
      <c r="J53" s="1024"/>
      <c r="K53" s="1024"/>
      <c r="L53" s="1024"/>
      <c r="M53" s="1024"/>
      <c r="N53" s="1024"/>
      <c r="O53" s="1025"/>
      <c r="P53" s="165"/>
      <c r="Q53" s="1032"/>
      <c r="R53" s="1032"/>
      <c r="S53" s="1032"/>
      <c r="T53" s="1032"/>
      <c r="U53" s="1032"/>
      <c r="V53" s="1032"/>
      <c r="W53" s="1032"/>
      <c r="X53" s="1033"/>
      <c r="Y53" s="1010" t="s">
        <v>12</v>
      </c>
      <c r="Z53" s="1011"/>
      <c r="AA53" s="1012"/>
      <c r="AB53" s="558"/>
      <c r="AC53" s="1013"/>
      <c r="AD53" s="1013"/>
      <c r="AE53" s="370"/>
      <c r="AF53" s="371"/>
      <c r="AG53" s="371"/>
      <c r="AH53" s="371"/>
      <c r="AI53" s="370"/>
      <c r="AJ53" s="371"/>
      <c r="AK53" s="371"/>
      <c r="AL53" s="371"/>
      <c r="AM53" s="370"/>
      <c r="AN53" s="371"/>
      <c r="AO53" s="371"/>
      <c r="AP53" s="371"/>
      <c r="AQ53" s="107"/>
      <c r="AR53" s="108"/>
      <c r="AS53" s="108"/>
      <c r="AT53" s="109"/>
      <c r="AU53" s="371"/>
      <c r="AV53" s="371"/>
      <c r="AW53" s="371"/>
      <c r="AX53" s="373"/>
    </row>
    <row r="54" spans="1:50" ht="22.5" customHeight="1" x14ac:dyDescent="0.15">
      <c r="A54" s="523"/>
      <c r="B54" s="524"/>
      <c r="C54" s="524"/>
      <c r="D54" s="524"/>
      <c r="E54" s="524"/>
      <c r="F54" s="525"/>
      <c r="G54" s="1026"/>
      <c r="H54" s="1027"/>
      <c r="I54" s="1027"/>
      <c r="J54" s="1027"/>
      <c r="K54" s="1027"/>
      <c r="L54" s="1027"/>
      <c r="M54" s="1027"/>
      <c r="N54" s="1027"/>
      <c r="O54" s="1028"/>
      <c r="P54" s="1034"/>
      <c r="Q54" s="1034"/>
      <c r="R54" s="1034"/>
      <c r="S54" s="1034"/>
      <c r="T54" s="1034"/>
      <c r="U54" s="1034"/>
      <c r="V54" s="1034"/>
      <c r="W54" s="1034"/>
      <c r="X54" s="1035"/>
      <c r="Y54" s="308" t="s">
        <v>54</v>
      </c>
      <c r="Z54" s="1007"/>
      <c r="AA54" s="1008"/>
      <c r="AB54" s="529"/>
      <c r="AC54" s="1009"/>
      <c r="AD54" s="1009"/>
      <c r="AE54" s="370"/>
      <c r="AF54" s="371"/>
      <c r="AG54" s="371"/>
      <c r="AH54" s="371"/>
      <c r="AI54" s="370"/>
      <c r="AJ54" s="371"/>
      <c r="AK54" s="371"/>
      <c r="AL54" s="371"/>
      <c r="AM54" s="370"/>
      <c r="AN54" s="371"/>
      <c r="AO54" s="371"/>
      <c r="AP54" s="371"/>
      <c r="AQ54" s="107"/>
      <c r="AR54" s="108"/>
      <c r="AS54" s="108"/>
      <c r="AT54" s="109"/>
      <c r="AU54" s="371"/>
      <c r="AV54" s="371"/>
      <c r="AW54" s="371"/>
      <c r="AX54" s="373"/>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8" t="s">
        <v>301</v>
      </c>
      <c r="AC55" s="1039"/>
      <c r="AD55" s="1039"/>
      <c r="AE55" s="370"/>
      <c r="AF55" s="371"/>
      <c r="AG55" s="371"/>
      <c r="AH55" s="371"/>
      <c r="AI55" s="370"/>
      <c r="AJ55" s="371"/>
      <c r="AK55" s="371"/>
      <c r="AL55" s="371"/>
      <c r="AM55" s="370"/>
      <c r="AN55" s="371"/>
      <c r="AO55" s="371"/>
      <c r="AP55" s="371"/>
      <c r="AQ55" s="107"/>
      <c r="AR55" s="108"/>
      <c r="AS55" s="108"/>
      <c r="AT55" s="109"/>
      <c r="AU55" s="371"/>
      <c r="AV55" s="371"/>
      <c r="AW55" s="371"/>
      <c r="AX55" s="373"/>
    </row>
    <row r="56" spans="1:50" customFormat="1" ht="23.25" customHeight="1" x14ac:dyDescent="0.15">
      <c r="A56" s="907" t="s">
        <v>514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9" t="s">
        <v>479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4"/>
      <c r="Z58" s="418"/>
      <c r="AA58" s="419"/>
      <c r="AB58" s="1018" t="s">
        <v>11</v>
      </c>
      <c r="AC58" s="1019"/>
      <c r="AD58" s="1020"/>
      <c r="AE58" s="1006" t="s">
        <v>350</v>
      </c>
      <c r="AF58" s="1006"/>
      <c r="AG58" s="1006"/>
      <c r="AH58" s="1006"/>
      <c r="AI58" s="1006" t="s">
        <v>356</v>
      </c>
      <c r="AJ58" s="1006"/>
      <c r="AK58" s="1006"/>
      <c r="AL58" s="1006"/>
      <c r="AM58" s="1006" t="s">
        <v>460</v>
      </c>
      <c r="AN58" s="1006"/>
      <c r="AO58" s="1006"/>
      <c r="AP58" s="465"/>
      <c r="AQ58" s="180" t="s">
        <v>348</v>
      </c>
      <c r="AR58" s="173"/>
      <c r="AS58" s="173"/>
      <c r="AT58" s="174"/>
      <c r="AU58" s="379" t="s">
        <v>253</v>
      </c>
      <c r="AV58" s="379"/>
      <c r="AW58" s="379"/>
      <c r="AX58" s="380"/>
    </row>
    <row r="59" spans="1:50" ht="18.75" customHeight="1" x14ac:dyDescent="0.15">
      <c r="A59" s="519"/>
      <c r="B59" s="520"/>
      <c r="C59" s="520"/>
      <c r="D59" s="520"/>
      <c r="E59" s="520"/>
      <c r="F59" s="521"/>
      <c r="G59" s="574"/>
      <c r="H59" s="385"/>
      <c r="I59" s="385"/>
      <c r="J59" s="385"/>
      <c r="K59" s="385"/>
      <c r="L59" s="385"/>
      <c r="M59" s="385"/>
      <c r="N59" s="385"/>
      <c r="O59" s="575"/>
      <c r="P59" s="587"/>
      <c r="Q59" s="385"/>
      <c r="R59" s="385"/>
      <c r="S59" s="385"/>
      <c r="T59" s="385"/>
      <c r="U59" s="385"/>
      <c r="V59" s="385"/>
      <c r="W59" s="385"/>
      <c r="X59" s="575"/>
      <c r="Y59" s="1015"/>
      <c r="Z59" s="1016"/>
      <c r="AA59" s="1017"/>
      <c r="AB59" s="1021"/>
      <c r="AC59" s="1022"/>
      <c r="AD59" s="1023"/>
      <c r="AE59" s="382"/>
      <c r="AF59" s="382"/>
      <c r="AG59" s="382"/>
      <c r="AH59" s="382"/>
      <c r="AI59" s="382"/>
      <c r="AJ59" s="382"/>
      <c r="AK59" s="382"/>
      <c r="AL59" s="382"/>
      <c r="AM59" s="382"/>
      <c r="AN59" s="382"/>
      <c r="AO59" s="382"/>
      <c r="AP59" s="338"/>
      <c r="AQ59" s="275"/>
      <c r="AR59" s="276"/>
      <c r="AS59" s="141" t="s">
        <v>349</v>
      </c>
      <c r="AT59" s="176"/>
      <c r="AU59" s="276"/>
      <c r="AV59" s="276"/>
      <c r="AW59" s="385" t="s">
        <v>300</v>
      </c>
      <c r="AX59" s="386"/>
    </row>
    <row r="60" spans="1:50" ht="22.5" customHeight="1" x14ac:dyDescent="0.15">
      <c r="A60" s="522"/>
      <c r="B60" s="520"/>
      <c r="C60" s="520"/>
      <c r="D60" s="520"/>
      <c r="E60" s="520"/>
      <c r="F60" s="521"/>
      <c r="G60" s="547"/>
      <c r="H60" s="1024"/>
      <c r="I60" s="1024"/>
      <c r="J60" s="1024"/>
      <c r="K60" s="1024"/>
      <c r="L60" s="1024"/>
      <c r="M60" s="1024"/>
      <c r="N60" s="1024"/>
      <c r="O60" s="1025"/>
      <c r="P60" s="165"/>
      <c r="Q60" s="1032"/>
      <c r="R60" s="1032"/>
      <c r="S60" s="1032"/>
      <c r="T60" s="1032"/>
      <c r="U60" s="1032"/>
      <c r="V60" s="1032"/>
      <c r="W60" s="1032"/>
      <c r="X60" s="1033"/>
      <c r="Y60" s="1010" t="s">
        <v>12</v>
      </c>
      <c r="Z60" s="1011"/>
      <c r="AA60" s="1012"/>
      <c r="AB60" s="558"/>
      <c r="AC60" s="1013"/>
      <c r="AD60" s="1013"/>
      <c r="AE60" s="370"/>
      <c r="AF60" s="371"/>
      <c r="AG60" s="371"/>
      <c r="AH60" s="371"/>
      <c r="AI60" s="370"/>
      <c r="AJ60" s="371"/>
      <c r="AK60" s="371"/>
      <c r="AL60" s="371"/>
      <c r="AM60" s="370"/>
      <c r="AN60" s="371"/>
      <c r="AO60" s="371"/>
      <c r="AP60" s="371"/>
      <c r="AQ60" s="107"/>
      <c r="AR60" s="108"/>
      <c r="AS60" s="108"/>
      <c r="AT60" s="109"/>
      <c r="AU60" s="371"/>
      <c r="AV60" s="371"/>
      <c r="AW60" s="371"/>
      <c r="AX60" s="373"/>
    </row>
    <row r="61" spans="1:50" ht="22.5" customHeight="1" x14ac:dyDescent="0.15">
      <c r="A61" s="523"/>
      <c r="B61" s="524"/>
      <c r="C61" s="524"/>
      <c r="D61" s="524"/>
      <c r="E61" s="524"/>
      <c r="F61" s="525"/>
      <c r="G61" s="1026"/>
      <c r="H61" s="1027"/>
      <c r="I61" s="1027"/>
      <c r="J61" s="1027"/>
      <c r="K61" s="1027"/>
      <c r="L61" s="1027"/>
      <c r="M61" s="1027"/>
      <c r="N61" s="1027"/>
      <c r="O61" s="1028"/>
      <c r="P61" s="1034"/>
      <c r="Q61" s="1034"/>
      <c r="R61" s="1034"/>
      <c r="S61" s="1034"/>
      <c r="T61" s="1034"/>
      <c r="U61" s="1034"/>
      <c r="V61" s="1034"/>
      <c r="W61" s="1034"/>
      <c r="X61" s="1035"/>
      <c r="Y61" s="308" t="s">
        <v>54</v>
      </c>
      <c r="Z61" s="1007"/>
      <c r="AA61" s="1008"/>
      <c r="AB61" s="529"/>
      <c r="AC61" s="1009"/>
      <c r="AD61" s="1009"/>
      <c r="AE61" s="370"/>
      <c r="AF61" s="371"/>
      <c r="AG61" s="371"/>
      <c r="AH61" s="371"/>
      <c r="AI61" s="370"/>
      <c r="AJ61" s="371"/>
      <c r="AK61" s="371"/>
      <c r="AL61" s="371"/>
      <c r="AM61" s="370"/>
      <c r="AN61" s="371"/>
      <c r="AO61" s="371"/>
      <c r="AP61" s="371"/>
      <c r="AQ61" s="107"/>
      <c r="AR61" s="108"/>
      <c r="AS61" s="108"/>
      <c r="AT61" s="109"/>
      <c r="AU61" s="371"/>
      <c r="AV61" s="371"/>
      <c r="AW61" s="371"/>
      <c r="AX61" s="373"/>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8" t="s">
        <v>301</v>
      </c>
      <c r="AC62" s="1039"/>
      <c r="AD62" s="1039"/>
      <c r="AE62" s="370"/>
      <c r="AF62" s="371"/>
      <c r="AG62" s="371"/>
      <c r="AH62" s="371"/>
      <c r="AI62" s="370"/>
      <c r="AJ62" s="371"/>
      <c r="AK62" s="371"/>
      <c r="AL62" s="371"/>
      <c r="AM62" s="370"/>
      <c r="AN62" s="371"/>
      <c r="AO62" s="371"/>
      <c r="AP62" s="371"/>
      <c r="AQ62" s="107"/>
      <c r="AR62" s="108"/>
      <c r="AS62" s="108"/>
      <c r="AT62" s="109"/>
      <c r="AU62" s="371"/>
      <c r="AV62" s="371"/>
      <c r="AW62" s="371"/>
      <c r="AX62" s="373"/>
    </row>
    <row r="63" spans="1:50" customFormat="1" ht="23.25" customHeight="1" x14ac:dyDescent="0.15">
      <c r="A63" s="907" t="s">
        <v>514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9" t="s">
        <v>479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4"/>
      <c r="Z65" s="418"/>
      <c r="AA65" s="419"/>
      <c r="AB65" s="1018" t="s">
        <v>11</v>
      </c>
      <c r="AC65" s="1019"/>
      <c r="AD65" s="1020"/>
      <c r="AE65" s="1006" t="s">
        <v>350</v>
      </c>
      <c r="AF65" s="1006"/>
      <c r="AG65" s="1006"/>
      <c r="AH65" s="1006"/>
      <c r="AI65" s="1006" t="s">
        <v>356</v>
      </c>
      <c r="AJ65" s="1006"/>
      <c r="AK65" s="1006"/>
      <c r="AL65" s="1006"/>
      <c r="AM65" s="1006" t="s">
        <v>460</v>
      </c>
      <c r="AN65" s="1006"/>
      <c r="AO65" s="1006"/>
      <c r="AP65" s="465"/>
      <c r="AQ65" s="180" t="s">
        <v>348</v>
      </c>
      <c r="AR65" s="173"/>
      <c r="AS65" s="173"/>
      <c r="AT65" s="174"/>
      <c r="AU65" s="379" t="s">
        <v>253</v>
      </c>
      <c r="AV65" s="379"/>
      <c r="AW65" s="379"/>
      <c r="AX65" s="380"/>
    </row>
    <row r="66" spans="1:50" ht="18.75" customHeight="1" x14ac:dyDescent="0.15">
      <c r="A66" s="519"/>
      <c r="B66" s="520"/>
      <c r="C66" s="520"/>
      <c r="D66" s="520"/>
      <c r="E66" s="520"/>
      <c r="F66" s="521"/>
      <c r="G66" s="574"/>
      <c r="H66" s="385"/>
      <c r="I66" s="385"/>
      <c r="J66" s="385"/>
      <c r="K66" s="385"/>
      <c r="L66" s="385"/>
      <c r="M66" s="385"/>
      <c r="N66" s="385"/>
      <c r="O66" s="575"/>
      <c r="P66" s="587"/>
      <c r="Q66" s="385"/>
      <c r="R66" s="385"/>
      <c r="S66" s="385"/>
      <c r="T66" s="385"/>
      <c r="U66" s="385"/>
      <c r="V66" s="385"/>
      <c r="W66" s="385"/>
      <c r="X66" s="575"/>
      <c r="Y66" s="1015"/>
      <c r="Z66" s="1016"/>
      <c r="AA66" s="1017"/>
      <c r="AB66" s="1021"/>
      <c r="AC66" s="1022"/>
      <c r="AD66" s="1023"/>
      <c r="AE66" s="382"/>
      <c r="AF66" s="382"/>
      <c r="AG66" s="382"/>
      <c r="AH66" s="382"/>
      <c r="AI66" s="382"/>
      <c r="AJ66" s="382"/>
      <c r="AK66" s="382"/>
      <c r="AL66" s="382"/>
      <c r="AM66" s="382"/>
      <c r="AN66" s="382"/>
      <c r="AO66" s="382"/>
      <c r="AP66" s="338"/>
      <c r="AQ66" s="275"/>
      <c r="AR66" s="276"/>
      <c r="AS66" s="141" t="s">
        <v>349</v>
      </c>
      <c r="AT66" s="176"/>
      <c r="AU66" s="276"/>
      <c r="AV66" s="276"/>
      <c r="AW66" s="385" t="s">
        <v>300</v>
      </c>
      <c r="AX66" s="386"/>
    </row>
    <row r="67" spans="1:50" ht="22.5" customHeight="1" x14ac:dyDescent="0.15">
      <c r="A67" s="522"/>
      <c r="B67" s="520"/>
      <c r="C67" s="520"/>
      <c r="D67" s="520"/>
      <c r="E67" s="520"/>
      <c r="F67" s="521"/>
      <c r="G67" s="547"/>
      <c r="H67" s="1024"/>
      <c r="I67" s="1024"/>
      <c r="J67" s="1024"/>
      <c r="K67" s="1024"/>
      <c r="L67" s="1024"/>
      <c r="M67" s="1024"/>
      <c r="N67" s="1024"/>
      <c r="O67" s="1025"/>
      <c r="P67" s="165"/>
      <c r="Q67" s="1032"/>
      <c r="R67" s="1032"/>
      <c r="S67" s="1032"/>
      <c r="T67" s="1032"/>
      <c r="U67" s="1032"/>
      <c r="V67" s="1032"/>
      <c r="W67" s="1032"/>
      <c r="X67" s="1033"/>
      <c r="Y67" s="1010" t="s">
        <v>12</v>
      </c>
      <c r="Z67" s="1011"/>
      <c r="AA67" s="1012"/>
      <c r="AB67" s="558"/>
      <c r="AC67" s="1013"/>
      <c r="AD67" s="1013"/>
      <c r="AE67" s="370"/>
      <c r="AF67" s="371"/>
      <c r="AG67" s="371"/>
      <c r="AH67" s="371"/>
      <c r="AI67" s="370"/>
      <c r="AJ67" s="371"/>
      <c r="AK67" s="371"/>
      <c r="AL67" s="371"/>
      <c r="AM67" s="370"/>
      <c r="AN67" s="371"/>
      <c r="AO67" s="371"/>
      <c r="AP67" s="371"/>
      <c r="AQ67" s="107"/>
      <c r="AR67" s="108"/>
      <c r="AS67" s="108"/>
      <c r="AT67" s="109"/>
      <c r="AU67" s="371"/>
      <c r="AV67" s="371"/>
      <c r="AW67" s="371"/>
      <c r="AX67" s="373"/>
    </row>
    <row r="68" spans="1:50" ht="22.5" customHeight="1" x14ac:dyDescent="0.15">
      <c r="A68" s="523"/>
      <c r="B68" s="524"/>
      <c r="C68" s="524"/>
      <c r="D68" s="524"/>
      <c r="E68" s="524"/>
      <c r="F68" s="525"/>
      <c r="G68" s="1026"/>
      <c r="H68" s="1027"/>
      <c r="I68" s="1027"/>
      <c r="J68" s="1027"/>
      <c r="K68" s="1027"/>
      <c r="L68" s="1027"/>
      <c r="M68" s="1027"/>
      <c r="N68" s="1027"/>
      <c r="O68" s="1028"/>
      <c r="P68" s="1034"/>
      <c r="Q68" s="1034"/>
      <c r="R68" s="1034"/>
      <c r="S68" s="1034"/>
      <c r="T68" s="1034"/>
      <c r="U68" s="1034"/>
      <c r="V68" s="1034"/>
      <c r="W68" s="1034"/>
      <c r="X68" s="1035"/>
      <c r="Y68" s="308" t="s">
        <v>54</v>
      </c>
      <c r="Z68" s="1007"/>
      <c r="AA68" s="1008"/>
      <c r="AB68" s="529"/>
      <c r="AC68" s="1009"/>
      <c r="AD68" s="1009"/>
      <c r="AE68" s="370"/>
      <c r="AF68" s="371"/>
      <c r="AG68" s="371"/>
      <c r="AH68" s="371"/>
      <c r="AI68" s="370"/>
      <c r="AJ68" s="371"/>
      <c r="AK68" s="371"/>
      <c r="AL68" s="371"/>
      <c r="AM68" s="370"/>
      <c r="AN68" s="371"/>
      <c r="AO68" s="371"/>
      <c r="AP68" s="371"/>
      <c r="AQ68" s="107"/>
      <c r="AR68" s="108"/>
      <c r="AS68" s="108"/>
      <c r="AT68" s="109"/>
      <c r="AU68" s="371"/>
      <c r="AV68" s="371"/>
      <c r="AW68" s="371"/>
      <c r="AX68" s="373"/>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8" t="s">
        <v>13</v>
      </c>
      <c r="Z69" s="1007"/>
      <c r="AA69" s="1008"/>
      <c r="AB69" s="504" t="s">
        <v>301</v>
      </c>
      <c r="AC69" s="434"/>
      <c r="AD69" s="434"/>
      <c r="AE69" s="370"/>
      <c r="AF69" s="371"/>
      <c r="AG69" s="371"/>
      <c r="AH69" s="371"/>
      <c r="AI69" s="370"/>
      <c r="AJ69" s="371"/>
      <c r="AK69" s="371"/>
      <c r="AL69" s="371"/>
      <c r="AM69" s="370"/>
      <c r="AN69" s="371"/>
      <c r="AO69" s="371"/>
      <c r="AP69" s="371"/>
      <c r="AQ69" s="107"/>
      <c r="AR69" s="108"/>
      <c r="AS69" s="108"/>
      <c r="AT69" s="109"/>
      <c r="AU69" s="371"/>
      <c r="AV69" s="371"/>
      <c r="AW69" s="371"/>
      <c r="AX69" s="373"/>
    </row>
    <row r="70" spans="1:50" customFormat="1" ht="23.25" customHeight="1" x14ac:dyDescent="0.15">
      <c r="A70" s="907" t="s">
        <v>514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7" t="s">
        <v>500</v>
      </c>
      <c r="H2" s="448"/>
      <c r="I2" s="448"/>
      <c r="J2" s="448"/>
      <c r="K2" s="448"/>
      <c r="L2" s="448"/>
      <c r="M2" s="448"/>
      <c r="N2" s="448"/>
      <c r="O2" s="448"/>
      <c r="P2" s="448"/>
      <c r="Q2" s="448"/>
      <c r="R2" s="448"/>
      <c r="S2" s="448"/>
      <c r="T2" s="448"/>
      <c r="U2" s="448"/>
      <c r="V2" s="448"/>
      <c r="W2" s="448"/>
      <c r="X2" s="448"/>
      <c r="Y2" s="448"/>
      <c r="Z2" s="448"/>
      <c r="AA2" s="448"/>
      <c r="AB2" s="449"/>
      <c r="AC2" s="447" t="s">
        <v>502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6"/>
      <c r="B4" s="1047"/>
      <c r="C4" s="1047"/>
      <c r="D4" s="1047"/>
      <c r="E4" s="1047"/>
      <c r="F4" s="1048"/>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6"/>
      <c r="B5" s="1047"/>
      <c r="C5" s="1047"/>
      <c r="D5" s="1047"/>
      <c r="E5" s="1047"/>
      <c r="F5" s="1048"/>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15">
      <c r="A6" s="1046"/>
      <c r="B6" s="1047"/>
      <c r="C6" s="1047"/>
      <c r="D6" s="1047"/>
      <c r="E6" s="1047"/>
      <c r="F6" s="1048"/>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15">
      <c r="A7" s="1046"/>
      <c r="B7" s="1047"/>
      <c r="C7" s="1047"/>
      <c r="D7" s="1047"/>
      <c r="E7" s="1047"/>
      <c r="F7" s="1048"/>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15">
      <c r="A8" s="1046"/>
      <c r="B8" s="1047"/>
      <c r="C8" s="1047"/>
      <c r="D8" s="1047"/>
      <c r="E8" s="1047"/>
      <c r="F8" s="1048"/>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15">
      <c r="A9" s="1046"/>
      <c r="B9" s="1047"/>
      <c r="C9" s="1047"/>
      <c r="D9" s="1047"/>
      <c r="E9" s="1047"/>
      <c r="F9" s="1048"/>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15">
      <c r="A10" s="1046"/>
      <c r="B10" s="1047"/>
      <c r="C10" s="1047"/>
      <c r="D10" s="1047"/>
      <c r="E10" s="1047"/>
      <c r="F10" s="1048"/>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46"/>
      <c r="B11" s="1047"/>
      <c r="C11" s="1047"/>
      <c r="D11" s="1047"/>
      <c r="E11" s="1047"/>
      <c r="F11" s="1048"/>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46"/>
      <c r="B12" s="1047"/>
      <c r="C12" s="1047"/>
      <c r="D12" s="1047"/>
      <c r="E12" s="1047"/>
      <c r="F12" s="1048"/>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46"/>
      <c r="B13" s="1047"/>
      <c r="C13" s="1047"/>
      <c r="D13" s="1047"/>
      <c r="E13" s="1047"/>
      <c r="F13" s="1048"/>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46"/>
      <c r="B14" s="1047"/>
      <c r="C14" s="1047"/>
      <c r="D14" s="1047"/>
      <c r="E14" s="1047"/>
      <c r="F14" s="104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6"/>
      <c r="B15" s="1047"/>
      <c r="C15" s="1047"/>
      <c r="D15" s="1047"/>
      <c r="E15" s="1047"/>
      <c r="F15" s="1048"/>
      <c r="G15" s="447" t="s">
        <v>395</v>
      </c>
      <c r="H15" s="448"/>
      <c r="I15" s="448"/>
      <c r="J15" s="448"/>
      <c r="K15" s="448"/>
      <c r="L15" s="448"/>
      <c r="M15" s="448"/>
      <c r="N15" s="448"/>
      <c r="O15" s="448"/>
      <c r="P15" s="448"/>
      <c r="Q15" s="448"/>
      <c r="R15" s="448"/>
      <c r="S15" s="448"/>
      <c r="T15" s="448"/>
      <c r="U15" s="448"/>
      <c r="V15" s="448"/>
      <c r="W15" s="448"/>
      <c r="X15" s="448"/>
      <c r="Y15" s="448"/>
      <c r="Z15" s="448"/>
      <c r="AA15" s="448"/>
      <c r="AB15" s="449"/>
      <c r="AC15" s="447" t="s">
        <v>396</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6"/>
      <c r="B16" s="1047"/>
      <c r="C16" s="1047"/>
      <c r="D16" s="1047"/>
      <c r="E16" s="1047"/>
      <c r="F16" s="1048"/>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6"/>
      <c r="B17" s="1047"/>
      <c r="C17" s="1047"/>
      <c r="D17" s="1047"/>
      <c r="E17" s="1047"/>
      <c r="F17" s="1048"/>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6"/>
      <c r="B18" s="1047"/>
      <c r="C18" s="1047"/>
      <c r="D18" s="1047"/>
      <c r="E18" s="1047"/>
      <c r="F18" s="1048"/>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46"/>
      <c r="B19" s="1047"/>
      <c r="C19" s="1047"/>
      <c r="D19" s="1047"/>
      <c r="E19" s="1047"/>
      <c r="F19" s="1048"/>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46"/>
      <c r="B20" s="1047"/>
      <c r="C20" s="1047"/>
      <c r="D20" s="1047"/>
      <c r="E20" s="1047"/>
      <c r="F20" s="1048"/>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46"/>
      <c r="B21" s="1047"/>
      <c r="C21" s="1047"/>
      <c r="D21" s="1047"/>
      <c r="E21" s="1047"/>
      <c r="F21" s="1048"/>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46"/>
      <c r="B22" s="1047"/>
      <c r="C22" s="1047"/>
      <c r="D22" s="1047"/>
      <c r="E22" s="1047"/>
      <c r="F22" s="1048"/>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46"/>
      <c r="B23" s="1047"/>
      <c r="C23" s="1047"/>
      <c r="D23" s="1047"/>
      <c r="E23" s="1047"/>
      <c r="F23" s="1048"/>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46"/>
      <c r="B24" s="1047"/>
      <c r="C24" s="1047"/>
      <c r="D24" s="1047"/>
      <c r="E24" s="1047"/>
      <c r="F24" s="1048"/>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46"/>
      <c r="B25" s="1047"/>
      <c r="C25" s="1047"/>
      <c r="D25" s="1047"/>
      <c r="E25" s="1047"/>
      <c r="F25" s="1048"/>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46"/>
      <c r="B26" s="1047"/>
      <c r="C26" s="1047"/>
      <c r="D26" s="1047"/>
      <c r="E26" s="1047"/>
      <c r="F26" s="1048"/>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46"/>
      <c r="B27" s="1047"/>
      <c r="C27" s="1047"/>
      <c r="D27" s="1047"/>
      <c r="E27" s="1047"/>
      <c r="F27" s="104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6"/>
      <c r="B28" s="1047"/>
      <c r="C28" s="1047"/>
      <c r="D28" s="1047"/>
      <c r="E28" s="1047"/>
      <c r="F28" s="1048"/>
      <c r="G28" s="447" t="s">
        <v>394</v>
      </c>
      <c r="H28" s="448"/>
      <c r="I28" s="448"/>
      <c r="J28" s="448"/>
      <c r="K28" s="448"/>
      <c r="L28" s="448"/>
      <c r="M28" s="448"/>
      <c r="N28" s="448"/>
      <c r="O28" s="448"/>
      <c r="P28" s="448"/>
      <c r="Q28" s="448"/>
      <c r="R28" s="448"/>
      <c r="S28" s="448"/>
      <c r="T28" s="448"/>
      <c r="U28" s="448"/>
      <c r="V28" s="448"/>
      <c r="W28" s="448"/>
      <c r="X28" s="448"/>
      <c r="Y28" s="448"/>
      <c r="Z28" s="448"/>
      <c r="AA28" s="448"/>
      <c r="AB28" s="449"/>
      <c r="AC28" s="447" t="s">
        <v>397</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6"/>
      <c r="B29" s="1047"/>
      <c r="C29" s="1047"/>
      <c r="D29" s="1047"/>
      <c r="E29" s="1047"/>
      <c r="F29" s="1048"/>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6"/>
      <c r="B30" s="1047"/>
      <c r="C30" s="1047"/>
      <c r="D30" s="1047"/>
      <c r="E30" s="1047"/>
      <c r="F30" s="1048"/>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6"/>
      <c r="B31" s="1047"/>
      <c r="C31" s="1047"/>
      <c r="D31" s="1047"/>
      <c r="E31" s="1047"/>
      <c r="F31" s="1048"/>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46"/>
      <c r="B32" s="1047"/>
      <c r="C32" s="1047"/>
      <c r="D32" s="1047"/>
      <c r="E32" s="1047"/>
      <c r="F32" s="1048"/>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46"/>
      <c r="B33" s="1047"/>
      <c r="C33" s="1047"/>
      <c r="D33" s="1047"/>
      <c r="E33" s="1047"/>
      <c r="F33" s="1048"/>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46"/>
      <c r="B34" s="1047"/>
      <c r="C34" s="1047"/>
      <c r="D34" s="1047"/>
      <c r="E34" s="1047"/>
      <c r="F34" s="1048"/>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46"/>
      <c r="B35" s="1047"/>
      <c r="C35" s="1047"/>
      <c r="D35" s="1047"/>
      <c r="E35" s="1047"/>
      <c r="F35" s="1048"/>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46"/>
      <c r="B36" s="1047"/>
      <c r="C36" s="1047"/>
      <c r="D36" s="1047"/>
      <c r="E36" s="1047"/>
      <c r="F36" s="1048"/>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46"/>
      <c r="B37" s="1047"/>
      <c r="C37" s="1047"/>
      <c r="D37" s="1047"/>
      <c r="E37" s="1047"/>
      <c r="F37" s="1048"/>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46"/>
      <c r="B38" s="1047"/>
      <c r="C38" s="1047"/>
      <c r="D38" s="1047"/>
      <c r="E38" s="1047"/>
      <c r="F38" s="1048"/>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46"/>
      <c r="B39" s="1047"/>
      <c r="C39" s="1047"/>
      <c r="D39" s="1047"/>
      <c r="E39" s="1047"/>
      <c r="F39" s="1048"/>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46"/>
      <c r="B40" s="1047"/>
      <c r="C40" s="1047"/>
      <c r="D40" s="1047"/>
      <c r="E40" s="1047"/>
      <c r="F40" s="104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6"/>
      <c r="B41" s="1047"/>
      <c r="C41" s="1047"/>
      <c r="D41" s="1047"/>
      <c r="E41" s="1047"/>
      <c r="F41" s="1048"/>
      <c r="G41" s="447" t="s">
        <v>444</v>
      </c>
      <c r="H41" s="448"/>
      <c r="I41" s="448"/>
      <c r="J41" s="448"/>
      <c r="K41" s="448"/>
      <c r="L41" s="448"/>
      <c r="M41" s="448"/>
      <c r="N41" s="448"/>
      <c r="O41" s="448"/>
      <c r="P41" s="448"/>
      <c r="Q41" s="448"/>
      <c r="R41" s="448"/>
      <c r="S41" s="448"/>
      <c r="T41" s="448"/>
      <c r="U41" s="448"/>
      <c r="V41" s="448"/>
      <c r="W41" s="448"/>
      <c r="X41" s="448"/>
      <c r="Y41" s="448"/>
      <c r="Z41" s="448"/>
      <c r="AA41" s="448"/>
      <c r="AB41" s="449"/>
      <c r="AC41" s="447" t="s">
        <v>302</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6"/>
      <c r="B42" s="1047"/>
      <c r="C42" s="1047"/>
      <c r="D42" s="1047"/>
      <c r="E42" s="1047"/>
      <c r="F42" s="1048"/>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6"/>
      <c r="B43" s="1047"/>
      <c r="C43" s="1047"/>
      <c r="D43" s="1047"/>
      <c r="E43" s="1047"/>
      <c r="F43" s="1048"/>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6"/>
      <c r="B44" s="1047"/>
      <c r="C44" s="1047"/>
      <c r="D44" s="1047"/>
      <c r="E44" s="1047"/>
      <c r="F44" s="1048"/>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46"/>
      <c r="B45" s="1047"/>
      <c r="C45" s="1047"/>
      <c r="D45" s="1047"/>
      <c r="E45" s="1047"/>
      <c r="F45" s="1048"/>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46"/>
      <c r="B46" s="1047"/>
      <c r="C46" s="1047"/>
      <c r="D46" s="1047"/>
      <c r="E46" s="1047"/>
      <c r="F46" s="1048"/>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46"/>
      <c r="B47" s="1047"/>
      <c r="C47" s="1047"/>
      <c r="D47" s="1047"/>
      <c r="E47" s="1047"/>
      <c r="F47" s="1048"/>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46"/>
      <c r="B48" s="1047"/>
      <c r="C48" s="1047"/>
      <c r="D48" s="1047"/>
      <c r="E48" s="1047"/>
      <c r="F48" s="1048"/>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46"/>
      <c r="B49" s="1047"/>
      <c r="C49" s="1047"/>
      <c r="D49" s="1047"/>
      <c r="E49" s="1047"/>
      <c r="F49" s="1048"/>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46"/>
      <c r="B50" s="1047"/>
      <c r="C50" s="1047"/>
      <c r="D50" s="1047"/>
      <c r="E50" s="1047"/>
      <c r="F50" s="1048"/>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46"/>
      <c r="B51" s="1047"/>
      <c r="C51" s="1047"/>
      <c r="D51" s="1047"/>
      <c r="E51" s="1047"/>
      <c r="F51" s="1048"/>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46"/>
      <c r="B52" s="1047"/>
      <c r="C52" s="1047"/>
      <c r="D52" s="1047"/>
      <c r="E52" s="1047"/>
      <c r="F52" s="1048"/>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7" t="s">
        <v>303</v>
      </c>
      <c r="H55" s="448"/>
      <c r="I55" s="448"/>
      <c r="J55" s="448"/>
      <c r="K55" s="448"/>
      <c r="L55" s="448"/>
      <c r="M55" s="448"/>
      <c r="N55" s="448"/>
      <c r="O55" s="448"/>
      <c r="P55" s="448"/>
      <c r="Q55" s="448"/>
      <c r="R55" s="448"/>
      <c r="S55" s="448"/>
      <c r="T55" s="448"/>
      <c r="U55" s="448"/>
      <c r="V55" s="448"/>
      <c r="W55" s="448"/>
      <c r="X55" s="448"/>
      <c r="Y55" s="448"/>
      <c r="Z55" s="448"/>
      <c r="AA55" s="448"/>
      <c r="AB55" s="449"/>
      <c r="AC55" s="447" t="s">
        <v>398</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6"/>
      <c r="B56" s="1047"/>
      <c r="C56" s="1047"/>
      <c r="D56" s="1047"/>
      <c r="E56" s="1047"/>
      <c r="F56" s="1048"/>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6"/>
      <c r="B57" s="1047"/>
      <c r="C57" s="1047"/>
      <c r="D57" s="1047"/>
      <c r="E57" s="1047"/>
      <c r="F57" s="1048"/>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6"/>
      <c r="B58" s="1047"/>
      <c r="C58" s="1047"/>
      <c r="D58" s="1047"/>
      <c r="E58" s="1047"/>
      <c r="F58" s="1048"/>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46"/>
      <c r="B59" s="1047"/>
      <c r="C59" s="1047"/>
      <c r="D59" s="1047"/>
      <c r="E59" s="1047"/>
      <c r="F59" s="1048"/>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46"/>
      <c r="B60" s="1047"/>
      <c r="C60" s="1047"/>
      <c r="D60" s="1047"/>
      <c r="E60" s="1047"/>
      <c r="F60" s="1048"/>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46"/>
      <c r="B61" s="1047"/>
      <c r="C61" s="1047"/>
      <c r="D61" s="1047"/>
      <c r="E61" s="1047"/>
      <c r="F61" s="1048"/>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46"/>
      <c r="B62" s="1047"/>
      <c r="C62" s="1047"/>
      <c r="D62" s="1047"/>
      <c r="E62" s="1047"/>
      <c r="F62" s="1048"/>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46"/>
      <c r="B63" s="1047"/>
      <c r="C63" s="1047"/>
      <c r="D63" s="1047"/>
      <c r="E63" s="1047"/>
      <c r="F63" s="1048"/>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46"/>
      <c r="B64" s="1047"/>
      <c r="C64" s="1047"/>
      <c r="D64" s="1047"/>
      <c r="E64" s="1047"/>
      <c r="F64" s="1048"/>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46"/>
      <c r="B65" s="1047"/>
      <c r="C65" s="1047"/>
      <c r="D65" s="1047"/>
      <c r="E65" s="1047"/>
      <c r="F65" s="1048"/>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46"/>
      <c r="B66" s="1047"/>
      <c r="C66" s="1047"/>
      <c r="D66" s="1047"/>
      <c r="E66" s="1047"/>
      <c r="F66" s="1048"/>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46"/>
      <c r="B67" s="1047"/>
      <c r="C67" s="1047"/>
      <c r="D67" s="1047"/>
      <c r="E67" s="1047"/>
      <c r="F67" s="104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6"/>
      <c r="B68" s="1047"/>
      <c r="C68" s="1047"/>
      <c r="D68" s="1047"/>
      <c r="E68" s="1047"/>
      <c r="F68" s="1048"/>
      <c r="G68" s="447" t="s">
        <v>399</v>
      </c>
      <c r="H68" s="448"/>
      <c r="I68" s="448"/>
      <c r="J68" s="448"/>
      <c r="K68" s="448"/>
      <c r="L68" s="448"/>
      <c r="M68" s="448"/>
      <c r="N68" s="448"/>
      <c r="O68" s="448"/>
      <c r="P68" s="448"/>
      <c r="Q68" s="448"/>
      <c r="R68" s="448"/>
      <c r="S68" s="448"/>
      <c r="T68" s="448"/>
      <c r="U68" s="448"/>
      <c r="V68" s="448"/>
      <c r="W68" s="448"/>
      <c r="X68" s="448"/>
      <c r="Y68" s="448"/>
      <c r="Z68" s="448"/>
      <c r="AA68" s="448"/>
      <c r="AB68" s="449"/>
      <c r="AC68" s="447" t="s">
        <v>400</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6"/>
      <c r="B69" s="1047"/>
      <c r="C69" s="1047"/>
      <c r="D69" s="1047"/>
      <c r="E69" s="1047"/>
      <c r="F69" s="1048"/>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6"/>
      <c r="B70" s="1047"/>
      <c r="C70" s="1047"/>
      <c r="D70" s="1047"/>
      <c r="E70" s="1047"/>
      <c r="F70" s="1048"/>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6"/>
      <c r="B71" s="1047"/>
      <c r="C71" s="1047"/>
      <c r="D71" s="1047"/>
      <c r="E71" s="1047"/>
      <c r="F71" s="1048"/>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46"/>
      <c r="B72" s="1047"/>
      <c r="C72" s="1047"/>
      <c r="D72" s="1047"/>
      <c r="E72" s="1047"/>
      <c r="F72" s="1048"/>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46"/>
      <c r="B73" s="1047"/>
      <c r="C73" s="1047"/>
      <c r="D73" s="1047"/>
      <c r="E73" s="1047"/>
      <c r="F73" s="1048"/>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46"/>
      <c r="B74" s="1047"/>
      <c r="C74" s="1047"/>
      <c r="D74" s="1047"/>
      <c r="E74" s="1047"/>
      <c r="F74" s="1048"/>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46"/>
      <c r="B75" s="1047"/>
      <c r="C75" s="1047"/>
      <c r="D75" s="1047"/>
      <c r="E75" s="1047"/>
      <c r="F75" s="1048"/>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46"/>
      <c r="B76" s="1047"/>
      <c r="C76" s="1047"/>
      <c r="D76" s="1047"/>
      <c r="E76" s="1047"/>
      <c r="F76" s="1048"/>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46"/>
      <c r="B77" s="1047"/>
      <c r="C77" s="1047"/>
      <c r="D77" s="1047"/>
      <c r="E77" s="1047"/>
      <c r="F77" s="1048"/>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46"/>
      <c r="B78" s="1047"/>
      <c r="C78" s="1047"/>
      <c r="D78" s="1047"/>
      <c r="E78" s="1047"/>
      <c r="F78" s="1048"/>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46"/>
      <c r="B79" s="1047"/>
      <c r="C79" s="1047"/>
      <c r="D79" s="1047"/>
      <c r="E79" s="1047"/>
      <c r="F79" s="1048"/>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46"/>
      <c r="B80" s="1047"/>
      <c r="C80" s="1047"/>
      <c r="D80" s="1047"/>
      <c r="E80" s="1047"/>
      <c r="F80" s="104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6"/>
      <c r="B81" s="1047"/>
      <c r="C81" s="1047"/>
      <c r="D81" s="1047"/>
      <c r="E81" s="1047"/>
      <c r="F81" s="1048"/>
      <c r="G81" s="447" t="s">
        <v>401</v>
      </c>
      <c r="H81" s="448"/>
      <c r="I81" s="448"/>
      <c r="J81" s="448"/>
      <c r="K81" s="448"/>
      <c r="L81" s="448"/>
      <c r="M81" s="448"/>
      <c r="N81" s="448"/>
      <c r="O81" s="448"/>
      <c r="P81" s="448"/>
      <c r="Q81" s="448"/>
      <c r="R81" s="448"/>
      <c r="S81" s="448"/>
      <c r="T81" s="448"/>
      <c r="U81" s="448"/>
      <c r="V81" s="448"/>
      <c r="W81" s="448"/>
      <c r="X81" s="448"/>
      <c r="Y81" s="448"/>
      <c r="Z81" s="448"/>
      <c r="AA81" s="448"/>
      <c r="AB81" s="449"/>
      <c r="AC81" s="447" t="s">
        <v>402</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6"/>
      <c r="B82" s="1047"/>
      <c r="C82" s="1047"/>
      <c r="D82" s="1047"/>
      <c r="E82" s="1047"/>
      <c r="F82" s="1048"/>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6"/>
      <c r="B83" s="1047"/>
      <c r="C83" s="1047"/>
      <c r="D83" s="1047"/>
      <c r="E83" s="1047"/>
      <c r="F83" s="1048"/>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6"/>
      <c r="B84" s="1047"/>
      <c r="C84" s="1047"/>
      <c r="D84" s="1047"/>
      <c r="E84" s="1047"/>
      <c r="F84" s="1048"/>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46"/>
      <c r="B85" s="1047"/>
      <c r="C85" s="1047"/>
      <c r="D85" s="1047"/>
      <c r="E85" s="1047"/>
      <c r="F85" s="1048"/>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46"/>
      <c r="B86" s="1047"/>
      <c r="C86" s="1047"/>
      <c r="D86" s="1047"/>
      <c r="E86" s="1047"/>
      <c r="F86" s="1048"/>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46"/>
      <c r="B87" s="1047"/>
      <c r="C87" s="1047"/>
      <c r="D87" s="1047"/>
      <c r="E87" s="1047"/>
      <c r="F87" s="1048"/>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46"/>
      <c r="B88" s="1047"/>
      <c r="C88" s="1047"/>
      <c r="D88" s="1047"/>
      <c r="E88" s="1047"/>
      <c r="F88" s="1048"/>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46"/>
      <c r="B89" s="1047"/>
      <c r="C89" s="1047"/>
      <c r="D89" s="1047"/>
      <c r="E89" s="1047"/>
      <c r="F89" s="1048"/>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46"/>
      <c r="B90" s="1047"/>
      <c r="C90" s="1047"/>
      <c r="D90" s="1047"/>
      <c r="E90" s="1047"/>
      <c r="F90" s="1048"/>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46"/>
      <c r="B91" s="1047"/>
      <c r="C91" s="1047"/>
      <c r="D91" s="1047"/>
      <c r="E91" s="1047"/>
      <c r="F91" s="1048"/>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46"/>
      <c r="B92" s="1047"/>
      <c r="C92" s="1047"/>
      <c r="D92" s="1047"/>
      <c r="E92" s="1047"/>
      <c r="F92" s="1048"/>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46"/>
      <c r="B93" s="1047"/>
      <c r="C93" s="1047"/>
      <c r="D93" s="1047"/>
      <c r="E93" s="1047"/>
      <c r="F93" s="104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6"/>
      <c r="B94" s="1047"/>
      <c r="C94" s="1047"/>
      <c r="D94" s="1047"/>
      <c r="E94" s="1047"/>
      <c r="F94" s="1048"/>
      <c r="G94" s="447" t="s">
        <v>403</v>
      </c>
      <c r="H94" s="448"/>
      <c r="I94" s="448"/>
      <c r="J94" s="448"/>
      <c r="K94" s="448"/>
      <c r="L94" s="448"/>
      <c r="M94" s="448"/>
      <c r="N94" s="448"/>
      <c r="O94" s="448"/>
      <c r="P94" s="448"/>
      <c r="Q94" s="448"/>
      <c r="R94" s="448"/>
      <c r="S94" s="448"/>
      <c r="T94" s="448"/>
      <c r="U94" s="448"/>
      <c r="V94" s="448"/>
      <c r="W94" s="448"/>
      <c r="X94" s="448"/>
      <c r="Y94" s="448"/>
      <c r="Z94" s="448"/>
      <c r="AA94" s="448"/>
      <c r="AB94" s="449"/>
      <c r="AC94" s="447" t="s">
        <v>304</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6"/>
      <c r="B95" s="1047"/>
      <c r="C95" s="1047"/>
      <c r="D95" s="1047"/>
      <c r="E95" s="1047"/>
      <c r="F95" s="1048"/>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6"/>
      <c r="B96" s="1047"/>
      <c r="C96" s="1047"/>
      <c r="D96" s="1047"/>
      <c r="E96" s="1047"/>
      <c r="F96" s="1048"/>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6"/>
      <c r="B97" s="1047"/>
      <c r="C97" s="1047"/>
      <c r="D97" s="1047"/>
      <c r="E97" s="1047"/>
      <c r="F97" s="1048"/>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46"/>
      <c r="B98" s="1047"/>
      <c r="C98" s="1047"/>
      <c r="D98" s="1047"/>
      <c r="E98" s="1047"/>
      <c r="F98" s="1048"/>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46"/>
      <c r="B99" s="1047"/>
      <c r="C99" s="1047"/>
      <c r="D99" s="1047"/>
      <c r="E99" s="1047"/>
      <c r="F99" s="1048"/>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46"/>
      <c r="B100" s="1047"/>
      <c r="C100" s="1047"/>
      <c r="D100" s="1047"/>
      <c r="E100" s="1047"/>
      <c r="F100" s="1048"/>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46"/>
      <c r="B101" s="1047"/>
      <c r="C101" s="1047"/>
      <c r="D101" s="1047"/>
      <c r="E101" s="1047"/>
      <c r="F101" s="1048"/>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46"/>
      <c r="B102" s="1047"/>
      <c r="C102" s="1047"/>
      <c r="D102" s="1047"/>
      <c r="E102" s="1047"/>
      <c r="F102" s="1048"/>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46"/>
      <c r="B103" s="1047"/>
      <c r="C103" s="1047"/>
      <c r="D103" s="1047"/>
      <c r="E103" s="1047"/>
      <c r="F103" s="1048"/>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46"/>
      <c r="B104" s="1047"/>
      <c r="C104" s="1047"/>
      <c r="D104" s="1047"/>
      <c r="E104" s="1047"/>
      <c r="F104" s="1048"/>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46"/>
      <c r="B105" s="1047"/>
      <c r="C105" s="1047"/>
      <c r="D105" s="1047"/>
      <c r="E105" s="1047"/>
      <c r="F105" s="1048"/>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7" t="s">
        <v>305</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404</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6"/>
      <c r="B109" s="1047"/>
      <c r="C109" s="1047"/>
      <c r="D109" s="1047"/>
      <c r="E109" s="1047"/>
      <c r="F109" s="1048"/>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6"/>
      <c r="B110" s="1047"/>
      <c r="C110" s="1047"/>
      <c r="D110" s="1047"/>
      <c r="E110" s="1047"/>
      <c r="F110" s="1048"/>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6"/>
      <c r="B111" s="1047"/>
      <c r="C111" s="1047"/>
      <c r="D111" s="1047"/>
      <c r="E111" s="1047"/>
      <c r="F111" s="1048"/>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46"/>
      <c r="B112" s="1047"/>
      <c r="C112" s="1047"/>
      <c r="D112" s="1047"/>
      <c r="E112" s="1047"/>
      <c r="F112" s="1048"/>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46"/>
      <c r="B113" s="1047"/>
      <c r="C113" s="1047"/>
      <c r="D113" s="1047"/>
      <c r="E113" s="1047"/>
      <c r="F113" s="1048"/>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46"/>
      <c r="B114" s="1047"/>
      <c r="C114" s="1047"/>
      <c r="D114" s="1047"/>
      <c r="E114" s="1047"/>
      <c r="F114" s="1048"/>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46"/>
      <c r="B115" s="1047"/>
      <c r="C115" s="1047"/>
      <c r="D115" s="1047"/>
      <c r="E115" s="1047"/>
      <c r="F115" s="1048"/>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46"/>
      <c r="B116" s="1047"/>
      <c r="C116" s="1047"/>
      <c r="D116" s="1047"/>
      <c r="E116" s="1047"/>
      <c r="F116" s="1048"/>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46"/>
      <c r="B117" s="1047"/>
      <c r="C117" s="1047"/>
      <c r="D117" s="1047"/>
      <c r="E117" s="1047"/>
      <c r="F117" s="1048"/>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46"/>
      <c r="B118" s="1047"/>
      <c r="C118" s="1047"/>
      <c r="D118" s="1047"/>
      <c r="E118" s="1047"/>
      <c r="F118" s="1048"/>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46"/>
      <c r="B119" s="1047"/>
      <c r="C119" s="1047"/>
      <c r="D119" s="1047"/>
      <c r="E119" s="1047"/>
      <c r="F119" s="1048"/>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46"/>
      <c r="B120" s="1047"/>
      <c r="C120" s="1047"/>
      <c r="D120" s="1047"/>
      <c r="E120" s="1047"/>
      <c r="F120" s="104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6"/>
      <c r="B121" s="1047"/>
      <c r="C121" s="1047"/>
      <c r="D121" s="1047"/>
      <c r="E121" s="1047"/>
      <c r="F121" s="1048"/>
      <c r="G121" s="447" t="s">
        <v>405</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406</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6"/>
      <c r="B122" s="1047"/>
      <c r="C122" s="1047"/>
      <c r="D122" s="1047"/>
      <c r="E122" s="1047"/>
      <c r="F122" s="1048"/>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6"/>
      <c r="B123" s="1047"/>
      <c r="C123" s="1047"/>
      <c r="D123" s="1047"/>
      <c r="E123" s="1047"/>
      <c r="F123" s="1048"/>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6"/>
      <c r="B124" s="1047"/>
      <c r="C124" s="1047"/>
      <c r="D124" s="1047"/>
      <c r="E124" s="1047"/>
      <c r="F124" s="1048"/>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46"/>
      <c r="B125" s="1047"/>
      <c r="C125" s="1047"/>
      <c r="D125" s="1047"/>
      <c r="E125" s="1047"/>
      <c r="F125" s="1048"/>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46"/>
      <c r="B126" s="1047"/>
      <c r="C126" s="1047"/>
      <c r="D126" s="1047"/>
      <c r="E126" s="1047"/>
      <c r="F126" s="1048"/>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46"/>
      <c r="B127" s="1047"/>
      <c r="C127" s="1047"/>
      <c r="D127" s="1047"/>
      <c r="E127" s="1047"/>
      <c r="F127" s="1048"/>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46"/>
      <c r="B128" s="1047"/>
      <c r="C128" s="1047"/>
      <c r="D128" s="1047"/>
      <c r="E128" s="1047"/>
      <c r="F128" s="1048"/>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46"/>
      <c r="B129" s="1047"/>
      <c r="C129" s="1047"/>
      <c r="D129" s="1047"/>
      <c r="E129" s="1047"/>
      <c r="F129" s="1048"/>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46"/>
      <c r="B130" s="1047"/>
      <c r="C130" s="1047"/>
      <c r="D130" s="1047"/>
      <c r="E130" s="1047"/>
      <c r="F130" s="1048"/>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46"/>
      <c r="B131" s="1047"/>
      <c r="C131" s="1047"/>
      <c r="D131" s="1047"/>
      <c r="E131" s="1047"/>
      <c r="F131" s="1048"/>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46"/>
      <c r="B132" s="1047"/>
      <c r="C132" s="1047"/>
      <c r="D132" s="1047"/>
      <c r="E132" s="1047"/>
      <c r="F132" s="1048"/>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46"/>
      <c r="B133" s="1047"/>
      <c r="C133" s="1047"/>
      <c r="D133" s="1047"/>
      <c r="E133" s="1047"/>
      <c r="F133" s="104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6"/>
      <c r="B134" s="1047"/>
      <c r="C134" s="1047"/>
      <c r="D134" s="1047"/>
      <c r="E134" s="1047"/>
      <c r="F134" s="1048"/>
      <c r="G134" s="447" t="s">
        <v>407</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408</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6"/>
      <c r="B135" s="1047"/>
      <c r="C135" s="1047"/>
      <c r="D135" s="1047"/>
      <c r="E135" s="1047"/>
      <c r="F135" s="1048"/>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6"/>
      <c r="B136" s="1047"/>
      <c r="C136" s="1047"/>
      <c r="D136" s="1047"/>
      <c r="E136" s="1047"/>
      <c r="F136" s="1048"/>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6"/>
      <c r="B137" s="1047"/>
      <c r="C137" s="1047"/>
      <c r="D137" s="1047"/>
      <c r="E137" s="1047"/>
      <c r="F137" s="1048"/>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46"/>
      <c r="B138" s="1047"/>
      <c r="C138" s="1047"/>
      <c r="D138" s="1047"/>
      <c r="E138" s="1047"/>
      <c r="F138" s="1048"/>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46"/>
      <c r="B139" s="1047"/>
      <c r="C139" s="1047"/>
      <c r="D139" s="1047"/>
      <c r="E139" s="1047"/>
      <c r="F139" s="1048"/>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46"/>
      <c r="B140" s="1047"/>
      <c r="C140" s="1047"/>
      <c r="D140" s="1047"/>
      <c r="E140" s="1047"/>
      <c r="F140" s="1048"/>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46"/>
      <c r="B141" s="1047"/>
      <c r="C141" s="1047"/>
      <c r="D141" s="1047"/>
      <c r="E141" s="1047"/>
      <c r="F141" s="1048"/>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46"/>
      <c r="B142" s="1047"/>
      <c r="C142" s="1047"/>
      <c r="D142" s="1047"/>
      <c r="E142" s="1047"/>
      <c r="F142" s="1048"/>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46"/>
      <c r="B143" s="1047"/>
      <c r="C143" s="1047"/>
      <c r="D143" s="1047"/>
      <c r="E143" s="1047"/>
      <c r="F143" s="1048"/>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46"/>
      <c r="B144" s="1047"/>
      <c r="C144" s="1047"/>
      <c r="D144" s="1047"/>
      <c r="E144" s="1047"/>
      <c r="F144" s="1048"/>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46"/>
      <c r="B145" s="1047"/>
      <c r="C145" s="1047"/>
      <c r="D145" s="1047"/>
      <c r="E145" s="1047"/>
      <c r="F145" s="1048"/>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46"/>
      <c r="B146" s="1047"/>
      <c r="C146" s="1047"/>
      <c r="D146" s="1047"/>
      <c r="E146" s="1047"/>
      <c r="F146" s="104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6"/>
      <c r="B147" s="1047"/>
      <c r="C147" s="1047"/>
      <c r="D147" s="1047"/>
      <c r="E147" s="1047"/>
      <c r="F147" s="1048"/>
      <c r="G147" s="447" t="s">
        <v>409</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306</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6"/>
      <c r="B148" s="1047"/>
      <c r="C148" s="1047"/>
      <c r="D148" s="1047"/>
      <c r="E148" s="1047"/>
      <c r="F148" s="1048"/>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6"/>
      <c r="B149" s="1047"/>
      <c r="C149" s="1047"/>
      <c r="D149" s="1047"/>
      <c r="E149" s="1047"/>
      <c r="F149" s="1048"/>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6"/>
      <c r="B150" s="1047"/>
      <c r="C150" s="1047"/>
      <c r="D150" s="1047"/>
      <c r="E150" s="1047"/>
      <c r="F150" s="1048"/>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46"/>
      <c r="B151" s="1047"/>
      <c r="C151" s="1047"/>
      <c r="D151" s="1047"/>
      <c r="E151" s="1047"/>
      <c r="F151" s="1048"/>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46"/>
      <c r="B152" s="1047"/>
      <c r="C152" s="1047"/>
      <c r="D152" s="1047"/>
      <c r="E152" s="1047"/>
      <c r="F152" s="1048"/>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46"/>
      <c r="B153" s="1047"/>
      <c r="C153" s="1047"/>
      <c r="D153" s="1047"/>
      <c r="E153" s="1047"/>
      <c r="F153" s="1048"/>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46"/>
      <c r="B154" s="1047"/>
      <c r="C154" s="1047"/>
      <c r="D154" s="1047"/>
      <c r="E154" s="1047"/>
      <c r="F154" s="1048"/>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46"/>
      <c r="B155" s="1047"/>
      <c r="C155" s="1047"/>
      <c r="D155" s="1047"/>
      <c r="E155" s="1047"/>
      <c r="F155" s="1048"/>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46"/>
      <c r="B156" s="1047"/>
      <c r="C156" s="1047"/>
      <c r="D156" s="1047"/>
      <c r="E156" s="1047"/>
      <c r="F156" s="1048"/>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46"/>
      <c r="B157" s="1047"/>
      <c r="C157" s="1047"/>
      <c r="D157" s="1047"/>
      <c r="E157" s="1047"/>
      <c r="F157" s="1048"/>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46"/>
      <c r="B158" s="1047"/>
      <c r="C158" s="1047"/>
      <c r="D158" s="1047"/>
      <c r="E158" s="1047"/>
      <c r="F158" s="1048"/>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7" t="s">
        <v>307</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410</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6"/>
      <c r="B162" s="1047"/>
      <c r="C162" s="1047"/>
      <c r="D162" s="1047"/>
      <c r="E162" s="1047"/>
      <c r="F162" s="1048"/>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6"/>
      <c r="B163" s="1047"/>
      <c r="C163" s="1047"/>
      <c r="D163" s="1047"/>
      <c r="E163" s="1047"/>
      <c r="F163" s="1048"/>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6"/>
      <c r="B164" s="1047"/>
      <c r="C164" s="1047"/>
      <c r="D164" s="1047"/>
      <c r="E164" s="1047"/>
      <c r="F164" s="1048"/>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46"/>
      <c r="B165" s="1047"/>
      <c r="C165" s="1047"/>
      <c r="D165" s="1047"/>
      <c r="E165" s="1047"/>
      <c r="F165" s="1048"/>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46"/>
      <c r="B166" s="1047"/>
      <c r="C166" s="1047"/>
      <c r="D166" s="1047"/>
      <c r="E166" s="1047"/>
      <c r="F166" s="1048"/>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46"/>
      <c r="B167" s="1047"/>
      <c r="C167" s="1047"/>
      <c r="D167" s="1047"/>
      <c r="E167" s="1047"/>
      <c r="F167" s="1048"/>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46"/>
      <c r="B168" s="1047"/>
      <c r="C168" s="1047"/>
      <c r="D168" s="1047"/>
      <c r="E168" s="1047"/>
      <c r="F168" s="1048"/>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46"/>
      <c r="B169" s="1047"/>
      <c r="C169" s="1047"/>
      <c r="D169" s="1047"/>
      <c r="E169" s="1047"/>
      <c r="F169" s="1048"/>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46"/>
      <c r="B170" s="1047"/>
      <c r="C170" s="1047"/>
      <c r="D170" s="1047"/>
      <c r="E170" s="1047"/>
      <c r="F170" s="1048"/>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46"/>
      <c r="B171" s="1047"/>
      <c r="C171" s="1047"/>
      <c r="D171" s="1047"/>
      <c r="E171" s="1047"/>
      <c r="F171" s="1048"/>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46"/>
      <c r="B172" s="1047"/>
      <c r="C172" s="1047"/>
      <c r="D172" s="1047"/>
      <c r="E172" s="1047"/>
      <c r="F172" s="1048"/>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46"/>
      <c r="B173" s="1047"/>
      <c r="C173" s="1047"/>
      <c r="D173" s="1047"/>
      <c r="E173" s="1047"/>
      <c r="F173" s="104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6"/>
      <c r="B174" s="1047"/>
      <c r="C174" s="1047"/>
      <c r="D174" s="1047"/>
      <c r="E174" s="1047"/>
      <c r="F174" s="1048"/>
      <c r="G174" s="447" t="s">
        <v>411</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412</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6"/>
      <c r="B175" s="1047"/>
      <c r="C175" s="1047"/>
      <c r="D175" s="1047"/>
      <c r="E175" s="1047"/>
      <c r="F175" s="1048"/>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6"/>
      <c r="B176" s="1047"/>
      <c r="C176" s="1047"/>
      <c r="D176" s="1047"/>
      <c r="E176" s="1047"/>
      <c r="F176" s="1048"/>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6"/>
      <c r="B177" s="1047"/>
      <c r="C177" s="1047"/>
      <c r="D177" s="1047"/>
      <c r="E177" s="1047"/>
      <c r="F177" s="1048"/>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46"/>
      <c r="B178" s="1047"/>
      <c r="C178" s="1047"/>
      <c r="D178" s="1047"/>
      <c r="E178" s="1047"/>
      <c r="F178" s="1048"/>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46"/>
      <c r="B179" s="1047"/>
      <c r="C179" s="1047"/>
      <c r="D179" s="1047"/>
      <c r="E179" s="1047"/>
      <c r="F179" s="1048"/>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46"/>
      <c r="B180" s="1047"/>
      <c r="C180" s="1047"/>
      <c r="D180" s="1047"/>
      <c r="E180" s="1047"/>
      <c r="F180" s="1048"/>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46"/>
      <c r="B181" s="1047"/>
      <c r="C181" s="1047"/>
      <c r="D181" s="1047"/>
      <c r="E181" s="1047"/>
      <c r="F181" s="1048"/>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46"/>
      <c r="B182" s="1047"/>
      <c r="C182" s="1047"/>
      <c r="D182" s="1047"/>
      <c r="E182" s="1047"/>
      <c r="F182" s="1048"/>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46"/>
      <c r="B183" s="1047"/>
      <c r="C183" s="1047"/>
      <c r="D183" s="1047"/>
      <c r="E183" s="1047"/>
      <c r="F183" s="1048"/>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46"/>
      <c r="B184" s="1047"/>
      <c r="C184" s="1047"/>
      <c r="D184" s="1047"/>
      <c r="E184" s="1047"/>
      <c r="F184" s="1048"/>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46"/>
      <c r="B185" s="1047"/>
      <c r="C185" s="1047"/>
      <c r="D185" s="1047"/>
      <c r="E185" s="1047"/>
      <c r="F185" s="1048"/>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46"/>
      <c r="B186" s="1047"/>
      <c r="C186" s="1047"/>
      <c r="D186" s="1047"/>
      <c r="E186" s="1047"/>
      <c r="F186" s="104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6"/>
      <c r="B187" s="1047"/>
      <c r="C187" s="1047"/>
      <c r="D187" s="1047"/>
      <c r="E187" s="1047"/>
      <c r="F187" s="1048"/>
      <c r="G187" s="447" t="s">
        <v>414</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413</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6"/>
      <c r="B188" s="1047"/>
      <c r="C188" s="1047"/>
      <c r="D188" s="1047"/>
      <c r="E188" s="1047"/>
      <c r="F188" s="1048"/>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6"/>
      <c r="B189" s="1047"/>
      <c r="C189" s="1047"/>
      <c r="D189" s="1047"/>
      <c r="E189" s="1047"/>
      <c r="F189" s="1048"/>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6"/>
      <c r="B190" s="1047"/>
      <c r="C190" s="1047"/>
      <c r="D190" s="1047"/>
      <c r="E190" s="1047"/>
      <c r="F190" s="1048"/>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46"/>
      <c r="B191" s="1047"/>
      <c r="C191" s="1047"/>
      <c r="D191" s="1047"/>
      <c r="E191" s="1047"/>
      <c r="F191" s="1048"/>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46"/>
      <c r="B192" s="1047"/>
      <c r="C192" s="1047"/>
      <c r="D192" s="1047"/>
      <c r="E192" s="1047"/>
      <c r="F192" s="1048"/>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46"/>
      <c r="B193" s="1047"/>
      <c r="C193" s="1047"/>
      <c r="D193" s="1047"/>
      <c r="E193" s="1047"/>
      <c r="F193" s="1048"/>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46"/>
      <c r="B194" s="1047"/>
      <c r="C194" s="1047"/>
      <c r="D194" s="1047"/>
      <c r="E194" s="1047"/>
      <c r="F194" s="1048"/>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46"/>
      <c r="B195" s="1047"/>
      <c r="C195" s="1047"/>
      <c r="D195" s="1047"/>
      <c r="E195" s="1047"/>
      <c r="F195" s="1048"/>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46"/>
      <c r="B196" s="1047"/>
      <c r="C196" s="1047"/>
      <c r="D196" s="1047"/>
      <c r="E196" s="1047"/>
      <c r="F196" s="1048"/>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46"/>
      <c r="B197" s="1047"/>
      <c r="C197" s="1047"/>
      <c r="D197" s="1047"/>
      <c r="E197" s="1047"/>
      <c r="F197" s="1048"/>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46"/>
      <c r="B198" s="1047"/>
      <c r="C198" s="1047"/>
      <c r="D198" s="1047"/>
      <c r="E198" s="1047"/>
      <c r="F198" s="1048"/>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46"/>
      <c r="B199" s="1047"/>
      <c r="C199" s="1047"/>
      <c r="D199" s="1047"/>
      <c r="E199" s="1047"/>
      <c r="F199" s="104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6"/>
      <c r="B200" s="1047"/>
      <c r="C200" s="1047"/>
      <c r="D200" s="1047"/>
      <c r="E200" s="1047"/>
      <c r="F200" s="1048"/>
      <c r="G200" s="447" t="s">
        <v>415</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308</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6"/>
      <c r="B201" s="1047"/>
      <c r="C201" s="1047"/>
      <c r="D201" s="1047"/>
      <c r="E201" s="1047"/>
      <c r="F201" s="1048"/>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6"/>
      <c r="B202" s="1047"/>
      <c r="C202" s="1047"/>
      <c r="D202" s="1047"/>
      <c r="E202" s="1047"/>
      <c r="F202" s="1048"/>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6"/>
      <c r="B203" s="1047"/>
      <c r="C203" s="1047"/>
      <c r="D203" s="1047"/>
      <c r="E203" s="1047"/>
      <c r="F203" s="1048"/>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46"/>
      <c r="B204" s="1047"/>
      <c r="C204" s="1047"/>
      <c r="D204" s="1047"/>
      <c r="E204" s="1047"/>
      <c r="F204" s="1048"/>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46"/>
      <c r="B205" s="1047"/>
      <c r="C205" s="1047"/>
      <c r="D205" s="1047"/>
      <c r="E205" s="1047"/>
      <c r="F205" s="1048"/>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46"/>
      <c r="B206" s="1047"/>
      <c r="C206" s="1047"/>
      <c r="D206" s="1047"/>
      <c r="E206" s="1047"/>
      <c r="F206" s="1048"/>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46"/>
      <c r="B207" s="1047"/>
      <c r="C207" s="1047"/>
      <c r="D207" s="1047"/>
      <c r="E207" s="1047"/>
      <c r="F207" s="1048"/>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46"/>
      <c r="B208" s="1047"/>
      <c r="C208" s="1047"/>
      <c r="D208" s="1047"/>
      <c r="E208" s="1047"/>
      <c r="F208" s="1048"/>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46"/>
      <c r="B209" s="1047"/>
      <c r="C209" s="1047"/>
      <c r="D209" s="1047"/>
      <c r="E209" s="1047"/>
      <c r="F209" s="1048"/>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46"/>
      <c r="B210" s="1047"/>
      <c r="C210" s="1047"/>
      <c r="D210" s="1047"/>
      <c r="E210" s="1047"/>
      <c r="F210" s="1048"/>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46"/>
      <c r="B211" s="1047"/>
      <c r="C211" s="1047"/>
      <c r="D211" s="1047"/>
      <c r="E211" s="1047"/>
      <c r="F211" s="1048"/>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7" t="s">
        <v>309</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416</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6"/>
      <c r="B215" s="1047"/>
      <c r="C215" s="1047"/>
      <c r="D215" s="1047"/>
      <c r="E215" s="1047"/>
      <c r="F215" s="1048"/>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6"/>
      <c r="B216" s="1047"/>
      <c r="C216" s="1047"/>
      <c r="D216" s="1047"/>
      <c r="E216" s="1047"/>
      <c r="F216" s="1048"/>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6"/>
      <c r="B217" s="1047"/>
      <c r="C217" s="1047"/>
      <c r="D217" s="1047"/>
      <c r="E217" s="1047"/>
      <c r="F217" s="1048"/>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46"/>
      <c r="B218" s="1047"/>
      <c r="C218" s="1047"/>
      <c r="D218" s="1047"/>
      <c r="E218" s="1047"/>
      <c r="F218" s="1048"/>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46"/>
      <c r="B219" s="1047"/>
      <c r="C219" s="1047"/>
      <c r="D219" s="1047"/>
      <c r="E219" s="1047"/>
      <c r="F219" s="1048"/>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46"/>
      <c r="B220" s="1047"/>
      <c r="C220" s="1047"/>
      <c r="D220" s="1047"/>
      <c r="E220" s="1047"/>
      <c r="F220" s="1048"/>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46"/>
      <c r="B221" s="1047"/>
      <c r="C221" s="1047"/>
      <c r="D221" s="1047"/>
      <c r="E221" s="1047"/>
      <c r="F221" s="1048"/>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46"/>
      <c r="B222" s="1047"/>
      <c r="C222" s="1047"/>
      <c r="D222" s="1047"/>
      <c r="E222" s="1047"/>
      <c r="F222" s="1048"/>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46"/>
      <c r="B223" s="1047"/>
      <c r="C223" s="1047"/>
      <c r="D223" s="1047"/>
      <c r="E223" s="1047"/>
      <c r="F223" s="1048"/>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46"/>
      <c r="B224" s="1047"/>
      <c r="C224" s="1047"/>
      <c r="D224" s="1047"/>
      <c r="E224" s="1047"/>
      <c r="F224" s="1048"/>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46"/>
      <c r="B225" s="1047"/>
      <c r="C225" s="1047"/>
      <c r="D225" s="1047"/>
      <c r="E225" s="1047"/>
      <c r="F225" s="1048"/>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46"/>
      <c r="B226" s="1047"/>
      <c r="C226" s="1047"/>
      <c r="D226" s="1047"/>
      <c r="E226" s="1047"/>
      <c r="F226" s="104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6"/>
      <c r="B227" s="1047"/>
      <c r="C227" s="1047"/>
      <c r="D227" s="1047"/>
      <c r="E227" s="1047"/>
      <c r="F227" s="1048"/>
      <c r="G227" s="447" t="s">
        <v>417</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418</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6"/>
      <c r="B228" s="1047"/>
      <c r="C228" s="1047"/>
      <c r="D228" s="1047"/>
      <c r="E228" s="1047"/>
      <c r="F228" s="1048"/>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6"/>
      <c r="B229" s="1047"/>
      <c r="C229" s="1047"/>
      <c r="D229" s="1047"/>
      <c r="E229" s="1047"/>
      <c r="F229" s="1048"/>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6"/>
      <c r="B230" s="1047"/>
      <c r="C230" s="1047"/>
      <c r="D230" s="1047"/>
      <c r="E230" s="1047"/>
      <c r="F230" s="1048"/>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46"/>
      <c r="B231" s="1047"/>
      <c r="C231" s="1047"/>
      <c r="D231" s="1047"/>
      <c r="E231" s="1047"/>
      <c r="F231" s="1048"/>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46"/>
      <c r="B232" s="1047"/>
      <c r="C232" s="1047"/>
      <c r="D232" s="1047"/>
      <c r="E232" s="1047"/>
      <c r="F232" s="1048"/>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46"/>
      <c r="B233" s="1047"/>
      <c r="C233" s="1047"/>
      <c r="D233" s="1047"/>
      <c r="E233" s="1047"/>
      <c r="F233" s="1048"/>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46"/>
      <c r="B234" s="1047"/>
      <c r="C234" s="1047"/>
      <c r="D234" s="1047"/>
      <c r="E234" s="1047"/>
      <c r="F234" s="1048"/>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46"/>
      <c r="B235" s="1047"/>
      <c r="C235" s="1047"/>
      <c r="D235" s="1047"/>
      <c r="E235" s="1047"/>
      <c r="F235" s="1048"/>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46"/>
      <c r="B236" s="1047"/>
      <c r="C236" s="1047"/>
      <c r="D236" s="1047"/>
      <c r="E236" s="1047"/>
      <c r="F236" s="1048"/>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46"/>
      <c r="B237" s="1047"/>
      <c r="C237" s="1047"/>
      <c r="D237" s="1047"/>
      <c r="E237" s="1047"/>
      <c r="F237" s="1048"/>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46"/>
      <c r="B238" s="1047"/>
      <c r="C238" s="1047"/>
      <c r="D238" s="1047"/>
      <c r="E238" s="1047"/>
      <c r="F238" s="1048"/>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46"/>
      <c r="B239" s="1047"/>
      <c r="C239" s="1047"/>
      <c r="D239" s="1047"/>
      <c r="E239" s="1047"/>
      <c r="F239" s="104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6"/>
      <c r="B240" s="1047"/>
      <c r="C240" s="1047"/>
      <c r="D240" s="1047"/>
      <c r="E240" s="1047"/>
      <c r="F240" s="1048"/>
      <c r="G240" s="447" t="s">
        <v>419</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420</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6"/>
      <c r="B241" s="1047"/>
      <c r="C241" s="1047"/>
      <c r="D241" s="1047"/>
      <c r="E241" s="1047"/>
      <c r="F241" s="1048"/>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6"/>
      <c r="B242" s="1047"/>
      <c r="C242" s="1047"/>
      <c r="D242" s="1047"/>
      <c r="E242" s="1047"/>
      <c r="F242" s="1048"/>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6"/>
      <c r="B243" s="1047"/>
      <c r="C243" s="1047"/>
      <c r="D243" s="1047"/>
      <c r="E243" s="1047"/>
      <c r="F243" s="1048"/>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46"/>
      <c r="B244" s="1047"/>
      <c r="C244" s="1047"/>
      <c r="D244" s="1047"/>
      <c r="E244" s="1047"/>
      <c r="F244" s="1048"/>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46"/>
      <c r="B245" s="1047"/>
      <c r="C245" s="1047"/>
      <c r="D245" s="1047"/>
      <c r="E245" s="1047"/>
      <c r="F245" s="1048"/>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46"/>
      <c r="B246" s="1047"/>
      <c r="C246" s="1047"/>
      <c r="D246" s="1047"/>
      <c r="E246" s="1047"/>
      <c r="F246" s="1048"/>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46"/>
      <c r="B247" s="1047"/>
      <c r="C247" s="1047"/>
      <c r="D247" s="1047"/>
      <c r="E247" s="1047"/>
      <c r="F247" s="1048"/>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46"/>
      <c r="B248" s="1047"/>
      <c r="C248" s="1047"/>
      <c r="D248" s="1047"/>
      <c r="E248" s="1047"/>
      <c r="F248" s="1048"/>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46"/>
      <c r="B249" s="1047"/>
      <c r="C249" s="1047"/>
      <c r="D249" s="1047"/>
      <c r="E249" s="1047"/>
      <c r="F249" s="1048"/>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46"/>
      <c r="B250" s="1047"/>
      <c r="C250" s="1047"/>
      <c r="D250" s="1047"/>
      <c r="E250" s="1047"/>
      <c r="F250" s="1048"/>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46"/>
      <c r="B251" s="1047"/>
      <c r="C251" s="1047"/>
      <c r="D251" s="1047"/>
      <c r="E251" s="1047"/>
      <c r="F251" s="1048"/>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46"/>
      <c r="B252" s="1047"/>
      <c r="C252" s="1047"/>
      <c r="D252" s="1047"/>
      <c r="E252" s="1047"/>
      <c r="F252" s="104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6"/>
      <c r="B253" s="1047"/>
      <c r="C253" s="1047"/>
      <c r="D253" s="1047"/>
      <c r="E253" s="1047"/>
      <c r="F253" s="1048"/>
      <c r="G253" s="447" t="s">
        <v>421</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310</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6"/>
      <c r="B254" s="1047"/>
      <c r="C254" s="1047"/>
      <c r="D254" s="1047"/>
      <c r="E254" s="1047"/>
      <c r="F254" s="1048"/>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6"/>
      <c r="B255" s="1047"/>
      <c r="C255" s="1047"/>
      <c r="D255" s="1047"/>
      <c r="E255" s="1047"/>
      <c r="F255" s="1048"/>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6"/>
      <c r="B256" s="1047"/>
      <c r="C256" s="1047"/>
      <c r="D256" s="1047"/>
      <c r="E256" s="1047"/>
      <c r="F256" s="1048"/>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46"/>
      <c r="B257" s="1047"/>
      <c r="C257" s="1047"/>
      <c r="D257" s="1047"/>
      <c r="E257" s="1047"/>
      <c r="F257" s="1048"/>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46"/>
      <c r="B258" s="1047"/>
      <c r="C258" s="1047"/>
      <c r="D258" s="1047"/>
      <c r="E258" s="1047"/>
      <c r="F258" s="1048"/>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46"/>
      <c r="B259" s="1047"/>
      <c r="C259" s="1047"/>
      <c r="D259" s="1047"/>
      <c r="E259" s="1047"/>
      <c r="F259" s="1048"/>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46"/>
      <c r="B260" s="1047"/>
      <c r="C260" s="1047"/>
      <c r="D260" s="1047"/>
      <c r="E260" s="1047"/>
      <c r="F260" s="1048"/>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46"/>
      <c r="B261" s="1047"/>
      <c r="C261" s="1047"/>
      <c r="D261" s="1047"/>
      <c r="E261" s="1047"/>
      <c r="F261" s="1048"/>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46"/>
      <c r="B262" s="1047"/>
      <c r="C262" s="1047"/>
      <c r="D262" s="1047"/>
      <c r="E262" s="1047"/>
      <c r="F262" s="1048"/>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46"/>
      <c r="B263" s="1047"/>
      <c r="C263" s="1047"/>
      <c r="D263" s="1047"/>
      <c r="E263" s="1047"/>
      <c r="F263" s="1048"/>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46"/>
      <c r="B264" s="1047"/>
      <c r="C264" s="1047"/>
      <c r="D264" s="1047"/>
      <c r="E264" s="1047"/>
      <c r="F264" s="1048"/>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5" sqref="A5:XFD5"/>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447</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82" t="s">
        <v>425</v>
      </c>
      <c r="K3" s="119"/>
      <c r="L3" s="119"/>
      <c r="M3" s="119"/>
      <c r="N3" s="119"/>
      <c r="O3" s="119"/>
      <c r="P3" s="353" t="s">
        <v>27</v>
      </c>
      <c r="Q3" s="353"/>
      <c r="R3" s="353"/>
      <c r="S3" s="353"/>
      <c r="T3" s="353"/>
      <c r="U3" s="353"/>
      <c r="V3" s="353"/>
      <c r="W3" s="353"/>
      <c r="X3" s="353"/>
      <c r="Y3" s="350" t="s">
        <v>484</v>
      </c>
      <c r="Z3" s="351"/>
      <c r="AA3" s="351"/>
      <c r="AB3" s="351"/>
      <c r="AC3" s="282" t="s">
        <v>467</v>
      </c>
      <c r="AD3" s="282"/>
      <c r="AE3" s="282"/>
      <c r="AF3" s="282"/>
      <c r="AG3" s="282"/>
      <c r="AH3" s="350" t="s">
        <v>384</v>
      </c>
      <c r="AI3" s="352"/>
      <c r="AJ3" s="352"/>
      <c r="AK3" s="352"/>
      <c r="AL3" s="352" t="s">
        <v>21</v>
      </c>
      <c r="AM3" s="352"/>
      <c r="AN3" s="352"/>
      <c r="AO3" s="434"/>
      <c r="AP3" s="435" t="s">
        <v>426</v>
      </c>
      <c r="AQ3" s="435"/>
      <c r="AR3" s="435"/>
      <c r="AS3" s="435"/>
      <c r="AT3" s="435"/>
      <c r="AU3" s="435"/>
      <c r="AV3" s="435"/>
      <c r="AW3" s="435"/>
      <c r="AX3" s="435"/>
    </row>
    <row r="4" spans="1:50" ht="26.25" customHeight="1" x14ac:dyDescent="0.15">
      <c r="A4" s="1066">
        <v>1</v>
      </c>
      <c r="B4" s="1066">
        <v>1</v>
      </c>
      <c r="C4" s="424"/>
      <c r="D4" s="424"/>
      <c r="E4" s="424"/>
      <c r="F4" s="424"/>
      <c r="G4" s="424"/>
      <c r="H4" s="424"/>
      <c r="I4" s="424"/>
      <c r="J4" s="425"/>
      <c r="K4" s="426"/>
      <c r="L4" s="426"/>
      <c r="M4" s="426"/>
      <c r="N4" s="426"/>
      <c r="O4" s="426"/>
      <c r="P4" s="322"/>
      <c r="Q4" s="322"/>
      <c r="R4" s="322"/>
      <c r="S4" s="322"/>
      <c r="T4" s="322"/>
      <c r="U4" s="322"/>
      <c r="V4" s="322"/>
      <c r="W4" s="322"/>
      <c r="X4" s="322"/>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66">
        <v>2</v>
      </c>
      <c r="B5" s="1066">
        <v>1</v>
      </c>
      <c r="C5" s="424"/>
      <c r="D5" s="424"/>
      <c r="E5" s="424"/>
      <c r="F5" s="424"/>
      <c r="G5" s="424"/>
      <c r="H5" s="424"/>
      <c r="I5" s="424"/>
      <c r="J5" s="425"/>
      <c r="K5" s="426"/>
      <c r="L5" s="426"/>
      <c r="M5" s="426"/>
      <c r="N5" s="426"/>
      <c r="O5" s="426"/>
      <c r="P5" s="322"/>
      <c r="Q5" s="322"/>
      <c r="R5" s="322"/>
      <c r="S5" s="322"/>
      <c r="T5" s="322"/>
      <c r="U5" s="322"/>
      <c r="V5" s="322"/>
      <c r="W5" s="322"/>
      <c r="X5" s="322"/>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66">
        <v>3</v>
      </c>
      <c r="B6" s="1066">
        <v>1</v>
      </c>
      <c r="C6" s="424"/>
      <c r="D6" s="424"/>
      <c r="E6" s="424"/>
      <c r="F6" s="424"/>
      <c r="G6" s="424"/>
      <c r="H6" s="424"/>
      <c r="I6" s="424"/>
      <c r="J6" s="425"/>
      <c r="K6" s="426"/>
      <c r="L6" s="426"/>
      <c r="M6" s="426"/>
      <c r="N6" s="426"/>
      <c r="O6" s="426"/>
      <c r="P6" s="322"/>
      <c r="Q6" s="322"/>
      <c r="R6" s="322"/>
      <c r="S6" s="322"/>
      <c r="T6" s="322"/>
      <c r="U6" s="322"/>
      <c r="V6" s="322"/>
      <c r="W6" s="322"/>
      <c r="X6" s="322"/>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66">
        <v>4</v>
      </c>
      <c r="B7" s="1066">
        <v>1</v>
      </c>
      <c r="C7" s="424"/>
      <c r="D7" s="424"/>
      <c r="E7" s="424"/>
      <c r="F7" s="424"/>
      <c r="G7" s="424"/>
      <c r="H7" s="424"/>
      <c r="I7" s="424"/>
      <c r="J7" s="425"/>
      <c r="K7" s="426"/>
      <c r="L7" s="426"/>
      <c r="M7" s="426"/>
      <c r="N7" s="426"/>
      <c r="O7" s="426"/>
      <c r="P7" s="322"/>
      <c r="Q7" s="322"/>
      <c r="R7" s="322"/>
      <c r="S7" s="322"/>
      <c r="T7" s="322"/>
      <c r="U7" s="322"/>
      <c r="V7" s="322"/>
      <c r="W7" s="322"/>
      <c r="X7" s="322"/>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66">
        <v>5</v>
      </c>
      <c r="B8" s="1066">
        <v>1</v>
      </c>
      <c r="C8" s="424"/>
      <c r="D8" s="424"/>
      <c r="E8" s="424"/>
      <c r="F8" s="424"/>
      <c r="G8" s="424"/>
      <c r="H8" s="424"/>
      <c r="I8" s="424"/>
      <c r="J8" s="425"/>
      <c r="K8" s="426"/>
      <c r="L8" s="426"/>
      <c r="M8" s="426"/>
      <c r="N8" s="426"/>
      <c r="O8" s="426"/>
      <c r="P8" s="322"/>
      <c r="Q8" s="322"/>
      <c r="R8" s="322"/>
      <c r="S8" s="322"/>
      <c r="T8" s="322"/>
      <c r="U8" s="322"/>
      <c r="V8" s="322"/>
      <c r="W8" s="322"/>
      <c r="X8" s="322"/>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66">
        <v>6</v>
      </c>
      <c r="B9" s="1066">
        <v>1</v>
      </c>
      <c r="C9" s="424"/>
      <c r="D9" s="424"/>
      <c r="E9" s="424"/>
      <c r="F9" s="424"/>
      <c r="G9" s="424"/>
      <c r="H9" s="424"/>
      <c r="I9" s="424"/>
      <c r="J9" s="425"/>
      <c r="K9" s="426"/>
      <c r="L9" s="426"/>
      <c r="M9" s="426"/>
      <c r="N9" s="426"/>
      <c r="O9" s="426"/>
      <c r="P9" s="322"/>
      <c r="Q9" s="322"/>
      <c r="R9" s="322"/>
      <c r="S9" s="322"/>
      <c r="T9" s="322"/>
      <c r="U9" s="322"/>
      <c r="V9" s="322"/>
      <c r="W9" s="322"/>
      <c r="X9" s="322"/>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66">
        <v>7</v>
      </c>
      <c r="B10" s="1066">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66">
        <v>8</v>
      </c>
      <c r="B11" s="1066">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66">
        <v>9</v>
      </c>
      <c r="B12" s="1066">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66">
        <v>10</v>
      </c>
      <c r="B13" s="1066">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66">
        <v>11</v>
      </c>
      <c r="B14" s="1066">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66">
        <v>12</v>
      </c>
      <c r="B15" s="1066">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66">
        <v>13</v>
      </c>
      <c r="B16" s="1066">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66">
        <v>14</v>
      </c>
      <c r="B17" s="1066">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66">
        <v>15</v>
      </c>
      <c r="B18" s="1066">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66">
        <v>16</v>
      </c>
      <c r="B19" s="1066">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66">
        <v>17</v>
      </c>
      <c r="B20" s="1066">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66">
        <v>18</v>
      </c>
      <c r="B21" s="1066">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66">
        <v>19</v>
      </c>
      <c r="B22" s="1066">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66">
        <v>20</v>
      </c>
      <c r="B23" s="1066">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66">
        <v>21</v>
      </c>
      <c r="B24" s="1066">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66">
        <v>22</v>
      </c>
      <c r="B25" s="1066">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66">
        <v>23</v>
      </c>
      <c r="B26" s="1066">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66">
        <v>24</v>
      </c>
      <c r="B27" s="1066">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66">
        <v>25</v>
      </c>
      <c r="B28" s="1066">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66">
        <v>26</v>
      </c>
      <c r="B29" s="1066">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66">
        <v>27</v>
      </c>
      <c r="B30" s="1066">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66">
        <v>28</v>
      </c>
      <c r="B31" s="1066">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66">
        <v>29</v>
      </c>
      <c r="B32" s="1066">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66">
        <v>30</v>
      </c>
      <c r="B33" s="1066">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448</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82" t="s">
        <v>425</v>
      </c>
      <c r="K36" s="119"/>
      <c r="L36" s="119"/>
      <c r="M36" s="119"/>
      <c r="N36" s="119"/>
      <c r="O36" s="119"/>
      <c r="P36" s="353" t="s">
        <v>27</v>
      </c>
      <c r="Q36" s="353"/>
      <c r="R36" s="353"/>
      <c r="S36" s="353"/>
      <c r="T36" s="353"/>
      <c r="U36" s="353"/>
      <c r="V36" s="353"/>
      <c r="W36" s="353"/>
      <c r="X36" s="353"/>
      <c r="Y36" s="350" t="s">
        <v>484</v>
      </c>
      <c r="Z36" s="351"/>
      <c r="AA36" s="351"/>
      <c r="AB36" s="351"/>
      <c r="AC36" s="282" t="s">
        <v>467</v>
      </c>
      <c r="AD36" s="282"/>
      <c r="AE36" s="282"/>
      <c r="AF36" s="282"/>
      <c r="AG36" s="282"/>
      <c r="AH36" s="350" t="s">
        <v>384</v>
      </c>
      <c r="AI36" s="352"/>
      <c r="AJ36" s="352"/>
      <c r="AK36" s="352"/>
      <c r="AL36" s="352" t="s">
        <v>21</v>
      </c>
      <c r="AM36" s="352"/>
      <c r="AN36" s="352"/>
      <c r="AO36" s="434"/>
      <c r="AP36" s="435" t="s">
        <v>426</v>
      </c>
      <c r="AQ36" s="435"/>
      <c r="AR36" s="435"/>
      <c r="AS36" s="435"/>
      <c r="AT36" s="435"/>
      <c r="AU36" s="435"/>
      <c r="AV36" s="435"/>
      <c r="AW36" s="435"/>
      <c r="AX36" s="435"/>
    </row>
    <row r="37" spans="1:50" ht="26.25" customHeight="1" x14ac:dyDescent="0.15">
      <c r="A37" s="1066">
        <v>1</v>
      </c>
      <c r="B37" s="1066">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66">
        <v>2</v>
      </c>
      <c r="B38" s="1066">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66">
        <v>3</v>
      </c>
      <c r="B39" s="1066">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66">
        <v>4</v>
      </c>
      <c r="B40" s="1066">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66">
        <v>5</v>
      </c>
      <c r="B41" s="1066">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66">
        <v>6</v>
      </c>
      <c r="B42" s="1066">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66">
        <v>7</v>
      </c>
      <c r="B43" s="1066">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66">
        <v>8</v>
      </c>
      <c r="B44" s="1066">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66">
        <v>9</v>
      </c>
      <c r="B45" s="1066">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66">
        <v>10</v>
      </c>
      <c r="B46" s="1066">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66">
        <v>11</v>
      </c>
      <c r="B47" s="1066">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66">
        <v>12</v>
      </c>
      <c r="B48" s="1066">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66">
        <v>13</v>
      </c>
      <c r="B49" s="1066">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66">
        <v>14</v>
      </c>
      <c r="B50" s="1066">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66">
        <v>15</v>
      </c>
      <c r="B51" s="1066">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66">
        <v>16</v>
      </c>
      <c r="B52" s="1066">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66">
        <v>17</v>
      </c>
      <c r="B53" s="1066">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66">
        <v>18</v>
      </c>
      <c r="B54" s="1066">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66">
        <v>19</v>
      </c>
      <c r="B55" s="1066">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66">
        <v>20</v>
      </c>
      <c r="B56" s="1066">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66">
        <v>21</v>
      </c>
      <c r="B57" s="1066">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66">
        <v>22</v>
      </c>
      <c r="B58" s="1066">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66">
        <v>23</v>
      </c>
      <c r="B59" s="1066">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66">
        <v>24</v>
      </c>
      <c r="B60" s="1066">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66">
        <v>25</v>
      </c>
      <c r="B61" s="1066">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66">
        <v>26</v>
      </c>
      <c r="B62" s="1066">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66">
        <v>27</v>
      </c>
      <c r="B63" s="1066">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66">
        <v>28</v>
      </c>
      <c r="B64" s="1066">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66">
        <v>29</v>
      </c>
      <c r="B65" s="1066">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66">
        <v>30</v>
      </c>
      <c r="B66" s="1066">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82" t="s">
        <v>425</v>
      </c>
      <c r="K69" s="119"/>
      <c r="L69" s="119"/>
      <c r="M69" s="119"/>
      <c r="N69" s="119"/>
      <c r="O69" s="119"/>
      <c r="P69" s="353" t="s">
        <v>27</v>
      </c>
      <c r="Q69" s="353"/>
      <c r="R69" s="353"/>
      <c r="S69" s="353"/>
      <c r="T69" s="353"/>
      <c r="U69" s="353"/>
      <c r="V69" s="353"/>
      <c r="W69" s="353"/>
      <c r="X69" s="353"/>
      <c r="Y69" s="350" t="s">
        <v>484</v>
      </c>
      <c r="Z69" s="351"/>
      <c r="AA69" s="351"/>
      <c r="AB69" s="351"/>
      <c r="AC69" s="282" t="s">
        <v>467</v>
      </c>
      <c r="AD69" s="282"/>
      <c r="AE69" s="282"/>
      <c r="AF69" s="282"/>
      <c r="AG69" s="282"/>
      <c r="AH69" s="350" t="s">
        <v>384</v>
      </c>
      <c r="AI69" s="352"/>
      <c r="AJ69" s="352"/>
      <c r="AK69" s="352"/>
      <c r="AL69" s="352" t="s">
        <v>21</v>
      </c>
      <c r="AM69" s="352"/>
      <c r="AN69" s="352"/>
      <c r="AO69" s="434"/>
      <c r="AP69" s="435" t="s">
        <v>426</v>
      </c>
      <c r="AQ69" s="435"/>
      <c r="AR69" s="435"/>
      <c r="AS69" s="435"/>
      <c r="AT69" s="435"/>
      <c r="AU69" s="435"/>
      <c r="AV69" s="435"/>
      <c r="AW69" s="435"/>
      <c r="AX69" s="435"/>
    </row>
    <row r="70" spans="1:50" ht="26.25" customHeight="1" x14ac:dyDescent="0.15">
      <c r="A70" s="1066">
        <v>1</v>
      </c>
      <c r="B70" s="1066">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66">
        <v>2</v>
      </c>
      <c r="B71" s="1066">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66">
        <v>3</v>
      </c>
      <c r="B72" s="1066">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66">
        <v>4</v>
      </c>
      <c r="B73" s="1066">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66">
        <v>5</v>
      </c>
      <c r="B74" s="1066">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66">
        <v>6</v>
      </c>
      <c r="B75" s="1066">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66">
        <v>7</v>
      </c>
      <c r="B76" s="1066">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66">
        <v>8</v>
      </c>
      <c r="B77" s="1066">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66">
        <v>9</v>
      </c>
      <c r="B78" s="1066">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66">
        <v>10</v>
      </c>
      <c r="B79" s="1066">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66">
        <v>11</v>
      </c>
      <c r="B80" s="1066">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66">
        <v>12</v>
      </c>
      <c r="B81" s="1066">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66">
        <v>13</v>
      </c>
      <c r="B82" s="1066">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66">
        <v>14</v>
      </c>
      <c r="B83" s="1066">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66">
        <v>15</v>
      </c>
      <c r="B84" s="1066">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66">
        <v>16</v>
      </c>
      <c r="B85" s="1066">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66">
        <v>17</v>
      </c>
      <c r="B86" s="1066">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66">
        <v>18</v>
      </c>
      <c r="B87" s="1066">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66">
        <v>19</v>
      </c>
      <c r="B88" s="1066">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66">
        <v>20</v>
      </c>
      <c r="B89" s="1066">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66">
        <v>21</v>
      </c>
      <c r="B90" s="1066">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66">
        <v>22</v>
      </c>
      <c r="B91" s="1066">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66">
        <v>23</v>
      </c>
      <c r="B92" s="1066">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66">
        <v>24</v>
      </c>
      <c r="B93" s="1066">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66">
        <v>25</v>
      </c>
      <c r="B94" s="1066">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66">
        <v>26</v>
      </c>
      <c r="B95" s="1066">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66">
        <v>27</v>
      </c>
      <c r="B96" s="1066">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66">
        <v>28</v>
      </c>
      <c r="B97" s="1066">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66">
        <v>29</v>
      </c>
      <c r="B98" s="1066">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66">
        <v>30</v>
      </c>
      <c r="B99" s="1066">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82" t="s">
        <v>425</v>
      </c>
      <c r="K102" s="119"/>
      <c r="L102" s="119"/>
      <c r="M102" s="119"/>
      <c r="N102" s="119"/>
      <c r="O102" s="119"/>
      <c r="P102" s="353" t="s">
        <v>27</v>
      </c>
      <c r="Q102" s="353"/>
      <c r="R102" s="353"/>
      <c r="S102" s="353"/>
      <c r="T102" s="353"/>
      <c r="U102" s="353"/>
      <c r="V102" s="353"/>
      <c r="W102" s="353"/>
      <c r="X102" s="353"/>
      <c r="Y102" s="350" t="s">
        <v>484</v>
      </c>
      <c r="Z102" s="351"/>
      <c r="AA102" s="351"/>
      <c r="AB102" s="351"/>
      <c r="AC102" s="282" t="s">
        <v>467</v>
      </c>
      <c r="AD102" s="282"/>
      <c r="AE102" s="282"/>
      <c r="AF102" s="282"/>
      <c r="AG102" s="282"/>
      <c r="AH102" s="350" t="s">
        <v>384</v>
      </c>
      <c r="AI102" s="352"/>
      <c r="AJ102" s="352"/>
      <c r="AK102" s="352"/>
      <c r="AL102" s="352" t="s">
        <v>21</v>
      </c>
      <c r="AM102" s="352"/>
      <c r="AN102" s="352"/>
      <c r="AO102" s="434"/>
      <c r="AP102" s="435" t="s">
        <v>426</v>
      </c>
      <c r="AQ102" s="435"/>
      <c r="AR102" s="435"/>
      <c r="AS102" s="435"/>
      <c r="AT102" s="435"/>
      <c r="AU102" s="435"/>
      <c r="AV102" s="435"/>
      <c r="AW102" s="435"/>
      <c r="AX102" s="435"/>
    </row>
    <row r="103" spans="1:50" ht="26.25" customHeight="1" x14ac:dyDescent="0.15">
      <c r="A103" s="1066">
        <v>1</v>
      </c>
      <c r="B103" s="1066">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66">
        <v>2</v>
      </c>
      <c r="B104" s="1066">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66">
        <v>3</v>
      </c>
      <c r="B105" s="1066">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66">
        <v>4</v>
      </c>
      <c r="B106" s="1066">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66">
        <v>5</v>
      </c>
      <c r="B107" s="1066">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66">
        <v>6</v>
      </c>
      <c r="B108" s="1066">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66">
        <v>7</v>
      </c>
      <c r="B109" s="1066">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66">
        <v>8</v>
      </c>
      <c r="B110" s="1066">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66">
        <v>9</v>
      </c>
      <c r="B111" s="1066">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66">
        <v>10</v>
      </c>
      <c r="B112" s="1066">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66">
        <v>11</v>
      </c>
      <c r="B113" s="1066">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66">
        <v>12</v>
      </c>
      <c r="B114" s="1066">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66">
        <v>13</v>
      </c>
      <c r="B115" s="1066">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66">
        <v>14</v>
      </c>
      <c r="B116" s="1066">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66">
        <v>15</v>
      </c>
      <c r="B117" s="1066">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66">
        <v>16</v>
      </c>
      <c r="B118" s="1066">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66">
        <v>17</v>
      </c>
      <c r="B119" s="1066">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66">
        <v>18</v>
      </c>
      <c r="B120" s="1066">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66">
        <v>19</v>
      </c>
      <c r="B121" s="1066">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66">
        <v>20</v>
      </c>
      <c r="B122" s="1066">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66">
        <v>21</v>
      </c>
      <c r="B123" s="1066">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66">
        <v>22</v>
      </c>
      <c r="B124" s="1066">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66">
        <v>23</v>
      </c>
      <c r="B125" s="1066">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66">
        <v>24</v>
      </c>
      <c r="B126" s="1066">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66">
        <v>25</v>
      </c>
      <c r="B127" s="1066">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66">
        <v>26</v>
      </c>
      <c r="B128" s="1066">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66">
        <v>27</v>
      </c>
      <c r="B129" s="1066">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66">
        <v>28</v>
      </c>
      <c r="B130" s="1066">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66">
        <v>29</v>
      </c>
      <c r="B131" s="1066">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66">
        <v>30</v>
      </c>
      <c r="B132" s="1066">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82" t="s">
        <v>425</v>
      </c>
      <c r="K135" s="119"/>
      <c r="L135" s="119"/>
      <c r="M135" s="119"/>
      <c r="N135" s="119"/>
      <c r="O135" s="119"/>
      <c r="P135" s="353" t="s">
        <v>27</v>
      </c>
      <c r="Q135" s="353"/>
      <c r="R135" s="353"/>
      <c r="S135" s="353"/>
      <c r="T135" s="353"/>
      <c r="U135" s="353"/>
      <c r="V135" s="353"/>
      <c r="W135" s="353"/>
      <c r="X135" s="353"/>
      <c r="Y135" s="350" t="s">
        <v>484</v>
      </c>
      <c r="Z135" s="351"/>
      <c r="AA135" s="351"/>
      <c r="AB135" s="351"/>
      <c r="AC135" s="282" t="s">
        <v>467</v>
      </c>
      <c r="AD135" s="282"/>
      <c r="AE135" s="282"/>
      <c r="AF135" s="282"/>
      <c r="AG135" s="282"/>
      <c r="AH135" s="350" t="s">
        <v>384</v>
      </c>
      <c r="AI135" s="352"/>
      <c r="AJ135" s="352"/>
      <c r="AK135" s="352"/>
      <c r="AL135" s="352" t="s">
        <v>21</v>
      </c>
      <c r="AM135" s="352"/>
      <c r="AN135" s="352"/>
      <c r="AO135" s="434"/>
      <c r="AP135" s="435" t="s">
        <v>426</v>
      </c>
      <c r="AQ135" s="435"/>
      <c r="AR135" s="435"/>
      <c r="AS135" s="435"/>
      <c r="AT135" s="435"/>
      <c r="AU135" s="435"/>
      <c r="AV135" s="435"/>
      <c r="AW135" s="435"/>
      <c r="AX135" s="435"/>
    </row>
    <row r="136" spans="1:50" ht="26.25" customHeight="1" x14ac:dyDescent="0.15">
      <c r="A136" s="1066">
        <v>1</v>
      </c>
      <c r="B136" s="1066">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66">
        <v>2</v>
      </c>
      <c r="B137" s="1066">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66">
        <v>3</v>
      </c>
      <c r="B138" s="1066">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66">
        <v>4</v>
      </c>
      <c r="B139" s="1066">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66">
        <v>5</v>
      </c>
      <c r="B140" s="1066">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66">
        <v>6</v>
      </c>
      <c r="B141" s="1066">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66">
        <v>7</v>
      </c>
      <c r="B142" s="1066">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66">
        <v>8</v>
      </c>
      <c r="B143" s="1066">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66">
        <v>9</v>
      </c>
      <c r="B144" s="1066">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66">
        <v>10</v>
      </c>
      <c r="B145" s="1066">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66">
        <v>11</v>
      </c>
      <c r="B146" s="1066">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66">
        <v>12</v>
      </c>
      <c r="B147" s="1066">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66">
        <v>13</v>
      </c>
      <c r="B148" s="1066">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66">
        <v>14</v>
      </c>
      <c r="B149" s="1066">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66">
        <v>15</v>
      </c>
      <c r="B150" s="1066">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66">
        <v>16</v>
      </c>
      <c r="B151" s="1066">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66">
        <v>17</v>
      </c>
      <c r="B152" s="1066">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66">
        <v>18</v>
      </c>
      <c r="B153" s="1066">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66">
        <v>19</v>
      </c>
      <c r="B154" s="1066">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66">
        <v>20</v>
      </c>
      <c r="B155" s="1066">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66">
        <v>21</v>
      </c>
      <c r="B156" s="1066">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66">
        <v>22</v>
      </c>
      <c r="B157" s="1066">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66">
        <v>23</v>
      </c>
      <c r="B158" s="1066">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66">
        <v>24</v>
      </c>
      <c r="B159" s="1066">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66">
        <v>25</v>
      </c>
      <c r="B160" s="1066">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66">
        <v>26</v>
      </c>
      <c r="B161" s="1066">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66">
        <v>27</v>
      </c>
      <c r="B162" s="1066">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66">
        <v>28</v>
      </c>
      <c r="B163" s="1066">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66">
        <v>29</v>
      </c>
      <c r="B164" s="1066">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66">
        <v>30</v>
      </c>
      <c r="B165" s="1066">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82" t="s">
        <v>425</v>
      </c>
      <c r="K168" s="119"/>
      <c r="L168" s="119"/>
      <c r="M168" s="119"/>
      <c r="N168" s="119"/>
      <c r="O168" s="119"/>
      <c r="P168" s="353" t="s">
        <v>27</v>
      </c>
      <c r="Q168" s="353"/>
      <c r="R168" s="353"/>
      <c r="S168" s="353"/>
      <c r="T168" s="353"/>
      <c r="U168" s="353"/>
      <c r="V168" s="353"/>
      <c r="W168" s="353"/>
      <c r="X168" s="353"/>
      <c r="Y168" s="350" t="s">
        <v>484</v>
      </c>
      <c r="Z168" s="351"/>
      <c r="AA168" s="351"/>
      <c r="AB168" s="351"/>
      <c r="AC168" s="282" t="s">
        <v>467</v>
      </c>
      <c r="AD168" s="282"/>
      <c r="AE168" s="282"/>
      <c r="AF168" s="282"/>
      <c r="AG168" s="282"/>
      <c r="AH168" s="350" t="s">
        <v>384</v>
      </c>
      <c r="AI168" s="352"/>
      <c r="AJ168" s="352"/>
      <c r="AK168" s="352"/>
      <c r="AL168" s="352" t="s">
        <v>21</v>
      </c>
      <c r="AM168" s="352"/>
      <c r="AN168" s="352"/>
      <c r="AO168" s="434"/>
      <c r="AP168" s="435" t="s">
        <v>426</v>
      </c>
      <c r="AQ168" s="435"/>
      <c r="AR168" s="435"/>
      <c r="AS168" s="435"/>
      <c r="AT168" s="435"/>
      <c r="AU168" s="435"/>
      <c r="AV168" s="435"/>
      <c r="AW168" s="435"/>
      <c r="AX168" s="435"/>
    </row>
    <row r="169" spans="1:50" ht="26.25" customHeight="1" x14ac:dyDescent="0.15">
      <c r="A169" s="1066">
        <v>1</v>
      </c>
      <c r="B169" s="1066">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66">
        <v>2</v>
      </c>
      <c r="B170" s="1066">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66">
        <v>3</v>
      </c>
      <c r="B171" s="1066">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66">
        <v>4</v>
      </c>
      <c r="B172" s="1066">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66">
        <v>5</v>
      </c>
      <c r="B173" s="1066">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66">
        <v>6</v>
      </c>
      <c r="B174" s="1066">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66">
        <v>7</v>
      </c>
      <c r="B175" s="1066">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66">
        <v>8</v>
      </c>
      <c r="B176" s="1066">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66">
        <v>9</v>
      </c>
      <c r="B177" s="1066">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66">
        <v>10</v>
      </c>
      <c r="B178" s="1066">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66">
        <v>11</v>
      </c>
      <c r="B179" s="1066">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66">
        <v>12</v>
      </c>
      <c r="B180" s="1066">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66">
        <v>13</v>
      </c>
      <c r="B181" s="1066">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66">
        <v>14</v>
      </c>
      <c r="B182" s="1066">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66">
        <v>15</v>
      </c>
      <c r="B183" s="1066">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66">
        <v>16</v>
      </c>
      <c r="B184" s="1066">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66">
        <v>17</v>
      </c>
      <c r="B185" s="1066">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66">
        <v>18</v>
      </c>
      <c r="B186" s="1066">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66">
        <v>19</v>
      </c>
      <c r="B187" s="1066">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66">
        <v>20</v>
      </c>
      <c r="B188" s="1066">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66">
        <v>21</v>
      </c>
      <c r="B189" s="1066">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66">
        <v>22</v>
      </c>
      <c r="B190" s="1066">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66">
        <v>23</v>
      </c>
      <c r="B191" s="1066">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66">
        <v>24</v>
      </c>
      <c r="B192" s="1066">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66">
        <v>25</v>
      </c>
      <c r="B193" s="1066">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66">
        <v>26</v>
      </c>
      <c r="B194" s="1066">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66">
        <v>27</v>
      </c>
      <c r="B195" s="1066">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66">
        <v>28</v>
      </c>
      <c r="B196" s="1066">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66">
        <v>29</v>
      </c>
      <c r="B197" s="1066">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66">
        <v>30</v>
      </c>
      <c r="B198" s="1066">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82" t="s">
        <v>425</v>
      </c>
      <c r="K201" s="119"/>
      <c r="L201" s="119"/>
      <c r="M201" s="119"/>
      <c r="N201" s="119"/>
      <c r="O201" s="119"/>
      <c r="P201" s="353" t="s">
        <v>27</v>
      </c>
      <c r="Q201" s="353"/>
      <c r="R201" s="353"/>
      <c r="S201" s="353"/>
      <c r="T201" s="353"/>
      <c r="U201" s="353"/>
      <c r="V201" s="353"/>
      <c r="W201" s="353"/>
      <c r="X201" s="353"/>
      <c r="Y201" s="350" t="s">
        <v>484</v>
      </c>
      <c r="Z201" s="351"/>
      <c r="AA201" s="351"/>
      <c r="AB201" s="351"/>
      <c r="AC201" s="282" t="s">
        <v>467</v>
      </c>
      <c r="AD201" s="282"/>
      <c r="AE201" s="282"/>
      <c r="AF201" s="282"/>
      <c r="AG201" s="282"/>
      <c r="AH201" s="350" t="s">
        <v>384</v>
      </c>
      <c r="AI201" s="352"/>
      <c r="AJ201" s="352"/>
      <c r="AK201" s="352"/>
      <c r="AL201" s="352" t="s">
        <v>21</v>
      </c>
      <c r="AM201" s="352"/>
      <c r="AN201" s="352"/>
      <c r="AO201" s="434"/>
      <c r="AP201" s="435" t="s">
        <v>426</v>
      </c>
      <c r="AQ201" s="435"/>
      <c r="AR201" s="435"/>
      <c r="AS201" s="435"/>
      <c r="AT201" s="435"/>
      <c r="AU201" s="435"/>
      <c r="AV201" s="435"/>
      <c r="AW201" s="435"/>
      <c r="AX201" s="435"/>
    </row>
    <row r="202" spans="1:50" ht="26.25" customHeight="1" x14ac:dyDescent="0.15">
      <c r="A202" s="1066">
        <v>1</v>
      </c>
      <c r="B202" s="1066">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66">
        <v>2</v>
      </c>
      <c r="B203" s="1066">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66">
        <v>3</v>
      </c>
      <c r="B204" s="1066">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66">
        <v>4</v>
      </c>
      <c r="B205" s="1066">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66">
        <v>5</v>
      </c>
      <c r="B206" s="1066">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66">
        <v>6</v>
      </c>
      <c r="B207" s="1066">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66">
        <v>7</v>
      </c>
      <c r="B208" s="1066">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66">
        <v>8</v>
      </c>
      <c r="B209" s="1066">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66">
        <v>9</v>
      </c>
      <c r="B210" s="1066">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66">
        <v>10</v>
      </c>
      <c r="B211" s="1066">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66">
        <v>11</v>
      </c>
      <c r="B212" s="1066">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66">
        <v>12</v>
      </c>
      <c r="B213" s="1066">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66">
        <v>13</v>
      </c>
      <c r="B214" s="1066">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66">
        <v>14</v>
      </c>
      <c r="B215" s="1066">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66">
        <v>15</v>
      </c>
      <c r="B216" s="1066">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66">
        <v>16</v>
      </c>
      <c r="B217" s="1066">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66">
        <v>17</v>
      </c>
      <c r="B218" s="1066">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66">
        <v>18</v>
      </c>
      <c r="B219" s="1066">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66">
        <v>19</v>
      </c>
      <c r="B220" s="1066">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66">
        <v>20</v>
      </c>
      <c r="B221" s="1066">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66">
        <v>21</v>
      </c>
      <c r="B222" s="1066">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66">
        <v>22</v>
      </c>
      <c r="B223" s="1066">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66">
        <v>23</v>
      </c>
      <c r="B224" s="1066">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66">
        <v>24</v>
      </c>
      <c r="B225" s="1066">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66">
        <v>25</v>
      </c>
      <c r="B226" s="1066">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66">
        <v>26</v>
      </c>
      <c r="B227" s="1066">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66">
        <v>27</v>
      </c>
      <c r="B228" s="1066">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66">
        <v>28</v>
      </c>
      <c r="B229" s="1066">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66">
        <v>29</v>
      </c>
      <c r="B230" s="1066">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66">
        <v>30</v>
      </c>
      <c r="B231" s="1066">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82" t="s">
        <v>425</v>
      </c>
      <c r="K234" s="119"/>
      <c r="L234" s="119"/>
      <c r="M234" s="119"/>
      <c r="N234" s="119"/>
      <c r="O234" s="119"/>
      <c r="P234" s="353" t="s">
        <v>27</v>
      </c>
      <c r="Q234" s="353"/>
      <c r="R234" s="353"/>
      <c r="S234" s="353"/>
      <c r="T234" s="353"/>
      <c r="U234" s="353"/>
      <c r="V234" s="353"/>
      <c r="W234" s="353"/>
      <c r="X234" s="353"/>
      <c r="Y234" s="350" t="s">
        <v>484</v>
      </c>
      <c r="Z234" s="351"/>
      <c r="AA234" s="351"/>
      <c r="AB234" s="351"/>
      <c r="AC234" s="282" t="s">
        <v>467</v>
      </c>
      <c r="AD234" s="282"/>
      <c r="AE234" s="282"/>
      <c r="AF234" s="282"/>
      <c r="AG234" s="282"/>
      <c r="AH234" s="350" t="s">
        <v>384</v>
      </c>
      <c r="AI234" s="352"/>
      <c r="AJ234" s="352"/>
      <c r="AK234" s="352"/>
      <c r="AL234" s="352" t="s">
        <v>21</v>
      </c>
      <c r="AM234" s="352"/>
      <c r="AN234" s="352"/>
      <c r="AO234" s="434"/>
      <c r="AP234" s="435" t="s">
        <v>426</v>
      </c>
      <c r="AQ234" s="435"/>
      <c r="AR234" s="435"/>
      <c r="AS234" s="435"/>
      <c r="AT234" s="435"/>
      <c r="AU234" s="435"/>
      <c r="AV234" s="435"/>
      <c r="AW234" s="435"/>
      <c r="AX234" s="435"/>
    </row>
    <row r="235" spans="1:50" ht="26.25" customHeight="1" x14ac:dyDescent="0.15">
      <c r="A235" s="1066">
        <v>1</v>
      </c>
      <c r="B235" s="1066">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66">
        <v>2</v>
      </c>
      <c r="B236" s="1066">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66">
        <v>3</v>
      </c>
      <c r="B237" s="1066">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66">
        <v>4</v>
      </c>
      <c r="B238" s="1066">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66">
        <v>5</v>
      </c>
      <c r="B239" s="1066">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66">
        <v>6</v>
      </c>
      <c r="B240" s="1066">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66">
        <v>7</v>
      </c>
      <c r="B241" s="1066">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66">
        <v>8</v>
      </c>
      <c r="B242" s="1066">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66">
        <v>9</v>
      </c>
      <c r="B243" s="1066">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66">
        <v>10</v>
      </c>
      <c r="B244" s="1066">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66">
        <v>11</v>
      </c>
      <c r="B245" s="1066">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66">
        <v>12</v>
      </c>
      <c r="B246" s="1066">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66">
        <v>13</v>
      </c>
      <c r="B247" s="1066">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66">
        <v>14</v>
      </c>
      <c r="B248" s="1066">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66">
        <v>15</v>
      </c>
      <c r="B249" s="1066">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66">
        <v>16</v>
      </c>
      <c r="B250" s="1066">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66">
        <v>17</v>
      </c>
      <c r="B251" s="1066">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66">
        <v>18</v>
      </c>
      <c r="B252" s="1066">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66">
        <v>19</v>
      </c>
      <c r="B253" s="1066">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66">
        <v>20</v>
      </c>
      <c r="B254" s="1066">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66">
        <v>21</v>
      </c>
      <c r="B255" s="1066">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66">
        <v>22</v>
      </c>
      <c r="B256" s="1066">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66">
        <v>23</v>
      </c>
      <c r="B257" s="1066">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66">
        <v>24</v>
      </c>
      <c r="B258" s="1066">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66">
        <v>25</v>
      </c>
      <c r="B259" s="1066">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66">
        <v>26</v>
      </c>
      <c r="B260" s="1066">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66">
        <v>27</v>
      </c>
      <c r="B261" s="1066">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66">
        <v>28</v>
      </c>
      <c r="B262" s="1066">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66">
        <v>29</v>
      </c>
      <c r="B263" s="1066">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66">
        <v>30</v>
      </c>
      <c r="B264" s="1066">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82" t="s">
        <v>425</v>
      </c>
      <c r="K267" s="119"/>
      <c r="L267" s="119"/>
      <c r="M267" s="119"/>
      <c r="N267" s="119"/>
      <c r="O267" s="119"/>
      <c r="P267" s="353" t="s">
        <v>27</v>
      </c>
      <c r="Q267" s="353"/>
      <c r="R267" s="353"/>
      <c r="S267" s="353"/>
      <c r="T267" s="353"/>
      <c r="U267" s="353"/>
      <c r="V267" s="353"/>
      <c r="W267" s="353"/>
      <c r="X267" s="353"/>
      <c r="Y267" s="350" t="s">
        <v>484</v>
      </c>
      <c r="Z267" s="351"/>
      <c r="AA267" s="351"/>
      <c r="AB267" s="351"/>
      <c r="AC267" s="282" t="s">
        <v>467</v>
      </c>
      <c r="AD267" s="282"/>
      <c r="AE267" s="282"/>
      <c r="AF267" s="282"/>
      <c r="AG267" s="282"/>
      <c r="AH267" s="350" t="s">
        <v>384</v>
      </c>
      <c r="AI267" s="352"/>
      <c r="AJ267" s="352"/>
      <c r="AK267" s="352"/>
      <c r="AL267" s="352" t="s">
        <v>21</v>
      </c>
      <c r="AM267" s="352"/>
      <c r="AN267" s="352"/>
      <c r="AO267" s="434"/>
      <c r="AP267" s="435" t="s">
        <v>426</v>
      </c>
      <c r="AQ267" s="435"/>
      <c r="AR267" s="435"/>
      <c r="AS267" s="435"/>
      <c r="AT267" s="435"/>
      <c r="AU267" s="435"/>
      <c r="AV267" s="435"/>
      <c r="AW267" s="435"/>
      <c r="AX267" s="435"/>
    </row>
    <row r="268" spans="1:50" ht="26.25" customHeight="1" x14ac:dyDescent="0.15">
      <c r="A268" s="1066">
        <v>1</v>
      </c>
      <c r="B268" s="1066">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66">
        <v>2</v>
      </c>
      <c r="B269" s="1066">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66">
        <v>3</v>
      </c>
      <c r="B270" s="1066">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66">
        <v>4</v>
      </c>
      <c r="B271" s="1066">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66">
        <v>5</v>
      </c>
      <c r="B272" s="1066">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66">
        <v>6</v>
      </c>
      <c r="B273" s="1066">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66">
        <v>7</v>
      </c>
      <c r="B274" s="1066">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66">
        <v>8</v>
      </c>
      <c r="B275" s="1066">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66">
        <v>9</v>
      </c>
      <c r="B276" s="1066">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66">
        <v>10</v>
      </c>
      <c r="B277" s="1066">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66">
        <v>11</v>
      </c>
      <c r="B278" s="1066">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66">
        <v>12</v>
      </c>
      <c r="B279" s="1066">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66">
        <v>13</v>
      </c>
      <c r="B280" s="1066">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66">
        <v>14</v>
      </c>
      <c r="B281" s="1066">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66">
        <v>15</v>
      </c>
      <c r="B282" s="1066">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66">
        <v>16</v>
      </c>
      <c r="B283" s="1066">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66">
        <v>17</v>
      </c>
      <c r="B284" s="1066">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66">
        <v>18</v>
      </c>
      <c r="B285" s="1066">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66">
        <v>19</v>
      </c>
      <c r="B286" s="1066">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66">
        <v>20</v>
      </c>
      <c r="B287" s="1066">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66">
        <v>21</v>
      </c>
      <c r="B288" s="1066">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66">
        <v>22</v>
      </c>
      <c r="B289" s="1066">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66">
        <v>23</v>
      </c>
      <c r="B290" s="1066">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66">
        <v>24</v>
      </c>
      <c r="B291" s="1066">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66">
        <v>25</v>
      </c>
      <c r="B292" s="1066">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66">
        <v>26</v>
      </c>
      <c r="B293" s="1066">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66">
        <v>27</v>
      </c>
      <c r="B294" s="1066">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66">
        <v>28</v>
      </c>
      <c r="B295" s="1066">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66">
        <v>29</v>
      </c>
      <c r="B296" s="1066">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66">
        <v>30</v>
      </c>
      <c r="B297" s="1066">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82" t="s">
        <v>425</v>
      </c>
      <c r="K300" s="119"/>
      <c r="L300" s="119"/>
      <c r="M300" s="119"/>
      <c r="N300" s="119"/>
      <c r="O300" s="119"/>
      <c r="P300" s="353" t="s">
        <v>27</v>
      </c>
      <c r="Q300" s="353"/>
      <c r="R300" s="353"/>
      <c r="S300" s="353"/>
      <c r="T300" s="353"/>
      <c r="U300" s="353"/>
      <c r="V300" s="353"/>
      <c r="W300" s="353"/>
      <c r="X300" s="353"/>
      <c r="Y300" s="350" t="s">
        <v>484</v>
      </c>
      <c r="Z300" s="351"/>
      <c r="AA300" s="351"/>
      <c r="AB300" s="351"/>
      <c r="AC300" s="282" t="s">
        <v>467</v>
      </c>
      <c r="AD300" s="282"/>
      <c r="AE300" s="282"/>
      <c r="AF300" s="282"/>
      <c r="AG300" s="282"/>
      <c r="AH300" s="350" t="s">
        <v>384</v>
      </c>
      <c r="AI300" s="352"/>
      <c r="AJ300" s="352"/>
      <c r="AK300" s="352"/>
      <c r="AL300" s="352" t="s">
        <v>21</v>
      </c>
      <c r="AM300" s="352"/>
      <c r="AN300" s="352"/>
      <c r="AO300" s="434"/>
      <c r="AP300" s="435" t="s">
        <v>426</v>
      </c>
      <c r="AQ300" s="435"/>
      <c r="AR300" s="435"/>
      <c r="AS300" s="435"/>
      <c r="AT300" s="435"/>
      <c r="AU300" s="435"/>
      <c r="AV300" s="435"/>
      <c r="AW300" s="435"/>
      <c r="AX300" s="435"/>
    </row>
    <row r="301" spans="1:50" ht="26.25" customHeight="1" x14ac:dyDescent="0.15">
      <c r="A301" s="1066">
        <v>1</v>
      </c>
      <c r="B301" s="1066">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66">
        <v>2</v>
      </c>
      <c r="B302" s="1066">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66">
        <v>3</v>
      </c>
      <c r="B303" s="1066">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66">
        <v>4</v>
      </c>
      <c r="B304" s="1066">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66">
        <v>5</v>
      </c>
      <c r="B305" s="1066">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66">
        <v>6</v>
      </c>
      <c r="B306" s="1066">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66">
        <v>7</v>
      </c>
      <c r="B307" s="1066">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66">
        <v>8</v>
      </c>
      <c r="B308" s="1066">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66">
        <v>9</v>
      </c>
      <c r="B309" s="1066">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66">
        <v>10</v>
      </c>
      <c r="B310" s="1066">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66">
        <v>11</v>
      </c>
      <c r="B311" s="1066">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66">
        <v>12</v>
      </c>
      <c r="B312" s="1066">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66">
        <v>13</v>
      </c>
      <c r="B313" s="1066">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66">
        <v>14</v>
      </c>
      <c r="B314" s="1066">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66">
        <v>15</v>
      </c>
      <c r="B315" s="1066">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66">
        <v>16</v>
      </c>
      <c r="B316" s="1066">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66">
        <v>17</v>
      </c>
      <c r="B317" s="1066">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66">
        <v>18</v>
      </c>
      <c r="B318" s="1066">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66">
        <v>19</v>
      </c>
      <c r="B319" s="1066">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66">
        <v>20</v>
      </c>
      <c r="B320" s="1066">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66">
        <v>21</v>
      </c>
      <c r="B321" s="1066">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66">
        <v>22</v>
      </c>
      <c r="B322" s="1066">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66">
        <v>23</v>
      </c>
      <c r="B323" s="1066">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66">
        <v>24</v>
      </c>
      <c r="B324" s="1066">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66">
        <v>25</v>
      </c>
      <c r="B325" s="1066">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66">
        <v>26</v>
      </c>
      <c r="B326" s="1066">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66">
        <v>27</v>
      </c>
      <c r="B327" s="1066">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66">
        <v>28</v>
      </c>
      <c r="B328" s="1066">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66">
        <v>29</v>
      </c>
      <c r="B329" s="1066">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66">
        <v>30</v>
      </c>
      <c r="B330" s="1066">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82" t="s">
        <v>425</v>
      </c>
      <c r="K333" s="119"/>
      <c r="L333" s="119"/>
      <c r="M333" s="119"/>
      <c r="N333" s="119"/>
      <c r="O333" s="119"/>
      <c r="P333" s="353" t="s">
        <v>27</v>
      </c>
      <c r="Q333" s="353"/>
      <c r="R333" s="353"/>
      <c r="S333" s="353"/>
      <c r="T333" s="353"/>
      <c r="U333" s="353"/>
      <c r="V333" s="353"/>
      <c r="W333" s="353"/>
      <c r="X333" s="353"/>
      <c r="Y333" s="350" t="s">
        <v>484</v>
      </c>
      <c r="Z333" s="351"/>
      <c r="AA333" s="351"/>
      <c r="AB333" s="351"/>
      <c r="AC333" s="282" t="s">
        <v>467</v>
      </c>
      <c r="AD333" s="282"/>
      <c r="AE333" s="282"/>
      <c r="AF333" s="282"/>
      <c r="AG333" s="282"/>
      <c r="AH333" s="350" t="s">
        <v>384</v>
      </c>
      <c r="AI333" s="352"/>
      <c r="AJ333" s="352"/>
      <c r="AK333" s="352"/>
      <c r="AL333" s="352" t="s">
        <v>21</v>
      </c>
      <c r="AM333" s="352"/>
      <c r="AN333" s="352"/>
      <c r="AO333" s="434"/>
      <c r="AP333" s="435" t="s">
        <v>426</v>
      </c>
      <c r="AQ333" s="435"/>
      <c r="AR333" s="435"/>
      <c r="AS333" s="435"/>
      <c r="AT333" s="435"/>
      <c r="AU333" s="435"/>
      <c r="AV333" s="435"/>
      <c r="AW333" s="435"/>
      <c r="AX333" s="435"/>
    </row>
    <row r="334" spans="1:50" ht="26.25" customHeight="1" x14ac:dyDescent="0.15">
      <c r="A334" s="1066">
        <v>1</v>
      </c>
      <c r="B334" s="1066">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66">
        <v>2</v>
      </c>
      <c r="B335" s="1066">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66">
        <v>3</v>
      </c>
      <c r="B336" s="1066">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66">
        <v>4</v>
      </c>
      <c r="B337" s="1066">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66">
        <v>5</v>
      </c>
      <c r="B338" s="1066">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66">
        <v>6</v>
      </c>
      <c r="B339" s="1066">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66">
        <v>7</v>
      </c>
      <c r="B340" s="1066">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66">
        <v>8</v>
      </c>
      <c r="B341" s="1066">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66">
        <v>9</v>
      </c>
      <c r="B342" s="1066">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66">
        <v>10</v>
      </c>
      <c r="B343" s="1066">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66">
        <v>11</v>
      </c>
      <c r="B344" s="1066">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66">
        <v>12</v>
      </c>
      <c r="B345" s="1066">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66">
        <v>13</v>
      </c>
      <c r="B346" s="1066">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66">
        <v>14</v>
      </c>
      <c r="B347" s="1066">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66">
        <v>15</v>
      </c>
      <c r="B348" s="1066">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66">
        <v>16</v>
      </c>
      <c r="B349" s="1066">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66">
        <v>17</v>
      </c>
      <c r="B350" s="1066">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66">
        <v>18</v>
      </c>
      <c r="B351" s="1066">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66">
        <v>19</v>
      </c>
      <c r="B352" s="1066">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66">
        <v>20</v>
      </c>
      <c r="B353" s="1066">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66">
        <v>21</v>
      </c>
      <c r="B354" s="1066">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66">
        <v>22</v>
      </c>
      <c r="B355" s="1066">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66">
        <v>23</v>
      </c>
      <c r="B356" s="1066">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66">
        <v>24</v>
      </c>
      <c r="B357" s="1066">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66">
        <v>25</v>
      </c>
      <c r="B358" s="1066">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66">
        <v>26</v>
      </c>
      <c r="B359" s="1066">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66">
        <v>27</v>
      </c>
      <c r="B360" s="1066">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66">
        <v>28</v>
      </c>
      <c r="B361" s="1066">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66">
        <v>29</v>
      </c>
      <c r="B362" s="1066">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66">
        <v>30</v>
      </c>
      <c r="B363" s="1066">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82" t="s">
        <v>425</v>
      </c>
      <c r="K366" s="119"/>
      <c r="L366" s="119"/>
      <c r="M366" s="119"/>
      <c r="N366" s="119"/>
      <c r="O366" s="119"/>
      <c r="P366" s="353" t="s">
        <v>27</v>
      </c>
      <c r="Q366" s="353"/>
      <c r="R366" s="353"/>
      <c r="S366" s="353"/>
      <c r="T366" s="353"/>
      <c r="U366" s="353"/>
      <c r="V366" s="353"/>
      <c r="W366" s="353"/>
      <c r="X366" s="353"/>
      <c r="Y366" s="350" t="s">
        <v>484</v>
      </c>
      <c r="Z366" s="351"/>
      <c r="AA366" s="351"/>
      <c r="AB366" s="351"/>
      <c r="AC366" s="282" t="s">
        <v>467</v>
      </c>
      <c r="AD366" s="282"/>
      <c r="AE366" s="282"/>
      <c r="AF366" s="282"/>
      <c r="AG366" s="282"/>
      <c r="AH366" s="350" t="s">
        <v>384</v>
      </c>
      <c r="AI366" s="352"/>
      <c r="AJ366" s="352"/>
      <c r="AK366" s="352"/>
      <c r="AL366" s="352" t="s">
        <v>21</v>
      </c>
      <c r="AM366" s="352"/>
      <c r="AN366" s="352"/>
      <c r="AO366" s="434"/>
      <c r="AP366" s="435" t="s">
        <v>426</v>
      </c>
      <c r="AQ366" s="435"/>
      <c r="AR366" s="435"/>
      <c r="AS366" s="435"/>
      <c r="AT366" s="435"/>
      <c r="AU366" s="435"/>
      <c r="AV366" s="435"/>
      <c r="AW366" s="435"/>
      <c r="AX366" s="435"/>
    </row>
    <row r="367" spans="1:50" ht="26.25" customHeight="1" x14ac:dyDescent="0.15">
      <c r="A367" s="1066">
        <v>1</v>
      </c>
      <c r="B367" s="1066">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66">
        <v>2</v>
      </c>
      <c r="B368" s="1066">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66">
        <v>3</v>
      </c>
      <c r="B369" s="1066">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66">
        <v>4</v>
      </c>
      <c r="B370" s="1066">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66">
        <v>5</v>
      </c>
      <c r="B371" s="1066">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66">
        <v>6</v>
      </c>
      <c r="B372" s="1066">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66">
        <v>7</v>
      </c>
      <c r="B373" s="1066">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66">
        <v>8</v>
      </c>
      <c r="B374" s="1066">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66">
        <v>9</v>
      </c>
      <c r="B375" s="1066">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66">
        <v>10</v>
      </c>
      <c r="B376" s="1066">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66">
        <v>11</v>
      </c>
      <c r="B377" s="1066">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66">
        <v>12</v>
      </c>
      <c r="B378" s="1066">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66">
        <v>13</v>
      </c>
      <c r="B379" s="1066">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66">
        <v>14</v>
      </c>
      <c r="B380" s="1066">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66">
        <v>15</v>
      </c>
      <c r="B381" s="1066">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66">
        <v>16</v>
      </c>
      <c r="B382" s="1066">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66">
        <v>17</v>
      </c>
      <c r="B383" s="1066">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66">
        <v>18</v>
      </c>
      <c r="B384" s="1066">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66">
        <v>19</v>
      </c>
      <c r="B385" s="1066">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66">
        <v>20</v>
      </c>
      <c r="B386" s="1066">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66">
        <v>21</v>
      </c>
      <c r="B387" s="1066">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66">
        <v>22</v>
      </c>
      <c r="B388" s="1066">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66">
        <v>23</v>
      </c>
      <c r="B389" s="1066">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66">
        <v>24</v>
      </c>
      <c r="B390" s="1066">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66">
        <v>25</v>
      </c>
      <c r="B391" s="1066">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66">
        <v>26</v>
      </c>
      <c r="B392" s="1066">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66">
        <v>27</v>
      </c>
      <c r="B393" s="1066">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66">
        <v>28</v>
      </c>
      <c r="B394" s="1066">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66">
        <v>29</v>
      </c>
      <c r="B395" s="1066">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66">
        <v>30</v>
      </c>
      <c r="B396" s="1066">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82" t="s">
        <v>425</v>
      </c>
      <c r="K399" s="119"/>
      <c r="L399" s="119"/>
      <c r="M399" s="119"/>
      <c r="N399" s="119"/>
      <c r="O399" s="119"/>
      <c r="P399" s="353" t="s">
        <v>27</v>
      </c>
      <c r="Q399" s="353"/>
      <c r="R399" s="353"/>
      <c r="S399" s="353"/>
      <c r="T399" s="353"/>
      <c r="U399" s="353"/>
      <c r="V399" s="353"/>
      <c r="W399" s="353"/>
      <c r="X399" s="353"/>
      <c r="Y399" s="350" t="s">
        <v>484</v>
      </c>
      <c r="Z399" s="351"/>
      <c r="AA399" s="351"/>
      <c r="AB399" s="351"/>
      <c r="AC399" s="282" t="s">
        <v>467</v>
      </c>
      <c r="AD399" s="282"/>
      <c r="AE399" s="282"/>
      <c r="AF399" s="282"/>
      <c r="AG399" s="282"/>
      <c r="AH399" s="350" t="s">
        <v>384</v>
      </c>
      <c r="AI399" s="352"/>
      <c r="AJ399" s="352"/>
      <c r="AK399" s="352"/>
      <c r="AL399" s="352" t="s">
        <v>21</v>
      </c>
      <c r="AM399" s="352"/>
      <c r="AN399" s="352"/>
      <c r="AO399" s="434"/>
      <c r="AP399" s="435" t="s">
        <v>426</v>
      </c>
      <c r="AQ399" s="435"/>
      <c r="AR399" s="435"/>
      <c r="AS399" s="435"/>
      <c r="AT399" s="435"/>
      <c r="AU399" s="435"/>
      <c r="AV399" s="435"/>
      <c r="AW399" s="435"/>
      <c r="AX399" s="435"/>
    </row>
    <row r="400" spans="1:50" ht="26.25" customHeight="1" x14ac:dyDescent="0.15">
      <c r="A400" s="1066">
        <v>1</v>
      </c>
      <c r="B400" s="1066">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66">
        <v>2</v>
      </c>
      <c r="B401" s="1066">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66">
        <v>3</v>
      </c>
      <c r="B402" s="1066">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66">
        <v>4</v>
      </c>
      <c r="B403" s="1066">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66">
        <v>5</v>
      </c>
      <c r="B404" s="1066">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66">
        <v>6</v>
      </c>
      <c r="B405" s="1066">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66">
        <v>7</v>
      </c>
      <c r="B406" s="1066">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66">
        <v>8</v>
      </c>
      <c r="B407" s="1066">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66">
        <v>9</v>
      </c>
      <c r="B408" s="1066">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66">
        <v>10</v>
      </c>
      <c r="B409" s="1066">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66">
        <v>11</v>
      </c>
      <c r="B410" s="1066">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66">
        <v>12</v>
      </c>
      <c r="B411" s="1066">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66">
        <v>13</v>
      </c>
      <c r="B412" s="1066">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66">
        <v>14</v>
      </c>
      <c r="B413" s="1066">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66">
        <v>15</v>
      </c>
      <c r="B414" s="1066">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66">
        <v>16</v>
      </c>
      <c r="B415" s="1066">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66">
        <v>17</v>
      </c>
      <c r="B416" s="1066">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66">
        <v>18</v>
      </c>
      <c r="B417" s="1066">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66">
        <v>19</v>
      </c>
      <c r="B418" s="1066">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66">
        <v>20</v>
      </c>
      <c r="B419" s="1066">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66">
        <v>21</v>
      </c>
      <c r="B420" s="1066">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66">
        <v>22</v>
      </c>
      <c r="B421" s="1066">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66">
        <v>23</v>
      </c>
      <c r="B422" s="1066">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66">
        <v>24</v>
      </c>
      <c r="B423" s="1066">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66">
        <v>25</v>
      </c>
      <c r="B424" s="1066">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66">
        <v>26</v>
      </c>
      <c r="B425" s="1066">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66">
        <v>27</v>
      </c>
      <c r="B426" s="1066">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66">
        <v>28</v>
      </c>
      <c r="B427" s="1066">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66">
        <v>29</v>
      </c>
      <c r="B428" s="1066">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66">
        <v>30</v>
      </c>
      <c r="B429" s="1066">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82" t="s">
        <v>425</v>
      </c>
      <c r="K432" s="119"/>
      <c r="L432" s="119"/>
      <c r="M432" s="119"/>
      <c r="N432" s="119"/>
      <c r="O432" s="119"/>
      <c r="P432" s="353" t="s">
        <v>27</v>
      </c>
      <c r="Q432" s="353"/>
      <c r="R432" s="353"/>
      <c r="S432" s="353"/>
      <c r="T432" s="353"/>
      <c r="U432" s="353"/>
      <c r="V432" s="353"/>
      <c r="W432" s="353"/>
      <c r="X432" s="353"/>
      <c r="Y432" s="350" t="s">
        <v>484</v>
      </c>
      <c r="Z432" s="351"/>
      <c r="AA432" s="351"/>
      <c r="AB432" s="351"/>
      <c r="AC432" s="282" t="s">
        <v>467</v>
      </c>
      <c r="AD432" s="282"/>
      <c r="AE432" s="282"/>
      <c r="AF432" s="282"/>
      <c r="AG432" s="282"/>
      <c r="AH432" s="350" t="s">
        <v>384</v>
      </c>
      <c r="AI432" s="352"/>
      <c r="AJ432" s="352"/>
      <c r="AK432" s="352"/>
      <c r="AL432" s="352" t="s">
        <v>21</v>
      </c>
      <c r="AM432" s="352"/>
      <c r="AN432" s="352"/>
      <c r="AO432" s="434"/>
      <c r="AP432" s="435" t="s">
        <v>426</v>
      </c>
      <c r="AQ432" s="435"/>
      <c r="AR432" s="435"/>
      <c r="AS432" s="435"/>
      <c r="AT432" s="435"/>
      <c r="AU432" s="435"/>
      <c r="AV432" s="435"/>
      <c r="AW432" s="435"/>
      <c r="AX432" s="435"/>
    </row>
    <row r="433" spans="1:50" ht="26.25" customHeight="1" x14ac:dyDescent="0.15">
      <c r="A433" s="1066">
        <v>1</v>
      </c>
      <c r="B433" s="1066">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66">
        <v>2</v>
      </c>
      <c r="B434" s="1066">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66">
        <v>3</v>
      </c>
      <c r="B435" s="1066">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66">
        <v>4</v>
      </c>
      <c r="B436" s="1066">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66">
        <v>5</v>
      </c>
      <c r="B437" s="1066">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66">
        <v>6</v>
      </c>
      <c r="B438" s="1066">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66">
        <v>7</v>
      </c>
      <c r="B439" s="1066">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66">
        <v>8</v>
      </c>
      <c r="B440" s="1066">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66">
        <v>9</v>
      </c>
      <c r="B441" s="1066">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66">
        <v>10</v>
      </c>
      <c r="B442" s="1066">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66">
        <v>11</v>
      </c>
      <c r="B443" s="1066">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66">
        <v>12</v>
      </c>
      <c r="B444" s="1066">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66">
        <v>13</v>
      </c>
      <c r="B445" s="1066">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66">
        <v>14</v>
      </c>
      <c r="B446" s="1066">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66">
        <v>15</v>
      </c>
      <c r="B447" s="1066">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66">
        <v>16</v>
      </c>
      <c r="B448" s="1066">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66">
        <v>17</v>
      </c>
      <c r="B449" s="1066">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66">
        <v>18</v>
      </c>
      <c r="B450" s="1066">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66">
        <v>19</v>
      </c>
      <c r="B451" s="1066">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66">
        <v>20</v>
      </c>
      <c r="B452" s="1066">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66">
        <v>21</v>
      </c>
      <c r="B453" s="1066">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66">
        <v>22</v>
      </c>
      <c r="B454" s="1066">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66">
        <v>23</v>
      </c>
      <c r="B455" s="1066">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66">
        <v>24</v>
      </c>
      <c r="B456" s="1066">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66">
        <v>25</v>
      </c>
      <c r="B457" s="1066">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66">
        <v>26</v>
      </c>
      <c r="B458" s="1066">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66">
        <v>27</v>
      </c>
      <c r="B459" s="1066">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66">
        <v>28</v>
      </c>
      <c r="B460" s="1066">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66">
        <v>29</v>
      </c>
      <c r="B461" s="1066">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66">
        <v>30</v>
      </c>
      <c r="B462" s="1066">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82" t="s">
        <v>425</v>
      </c>
      <c r="K465" s="119"/>
      <c r="L465" s="119"/>
      <c r="M465" s="119"/>
      <c r="N465" s="119"/>
      <c r="O465" s="119"/>
      <c r="P465" s="353" t="s">
        <v>27</v>
      </c>
      <c r="Q465" s="353"/>
      <c r="R465" s="353"/>
      <c r="S465" s="353"/>
      <c r="T465" s="353"/>
      <c r="U465" s="353"/>
      <c r="V465" s="353"/>
      <c r="W465" s="353"/>
      <c r="X465" s="353"/>
      <c r="Y465" s="350" t="s">
        <v>484</v>
      </c>
      <c r="Z465" s="351"/>
      <c r="AA465" s="351"/>
      <c r="AB465" s="351"/>
      <c r="AC465" s="282" t="s">
        <v>467</v>
      </c>
      <c r="AD465" s="282"/>
      <c r="AE465" s="282"/>
      <c r="AF465" s="282"/>
      <c r="AG465" s="282"/>
      <c r="AH465" s="350" t="s">
        <v>384</v>
      </c>
      <c r="AI465" s="352"/>
      <c r="AJ465" s="352"/>
      <c r="AK465" s="352"/>
      <c r="AL465" s="352" t="s">
        <v>21</v>
      </c>
      <c r="AM465" s="352"/>
      <c r="AN465" s="352"/>
      <c r="AO465" s="434"/>
      <c r="AP465" s="435" t="s">
        <v>426</v>
      </c>
      <c r="AQ465" s="435"/>
      <c r="AR465" s="435"/>
      <c r="AS465" s="435"/>
      <c r="AT465" s="435"/>
      <c r="AU465" s="435"/>
      <c r="AV465" s="435"/>
      <c r="AW465" s="435"/>
      <c r="AX465" s="435"/>
    </row>
    <row r="466" spans="1:50" ht="26.25" customHeight="1" x14ac:dyDescent="0.15">
      <c r="A466" s="1066">
        <v>1</v>
      </c>
      <c r="B466" s="1066">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66">
        <v>2</v>
      </c>
      <c r="B467" s="1066">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66">
        <v>3</v>
      </c>
      <c r="B468" s="1066">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66">
        <v>4</v>
      </c>
      <c r="B469" s="1066">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66">
        <v>5</v>
      </c>
      <c r="B470" s="1066">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66">
        <v>6</v>
      </c>
      <c r="B471" s="1066">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66">
        <v>7</v>
      </c>
      <c r="B472" s="1066">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66">
        <v>8</v>
      </c>
      <c r="B473" s="1066">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66">
        <v>9</v>
      </c>
      <c r="B474" s="1066">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66">
        <v>10</v>
      </c>
      <c r="B475" s="1066">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66">
        <v>11</v>
      </c>
      <c r="B476" s="1066">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66">
        <v>12</v>
      </c>
      <c r="B477" s="1066">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66">
        <v>13</v>
      </c>
      <c r="B478" s="1066">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66">
        <v>14</v>
      </c>
      <c r="B479" s="1066">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66">
        <v>15</v>
      </c>
      <c r="B480" s="1066">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66">
        <v>16</v>
      </c>
      <c r="B481" s="1066">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66">
        <v>17</v>
      </c>
      <c r="B482" s="1066">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66">
        <v>18</v>
      </c>
      <c r="B483" s="1066">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66">
        <v>19</v>
      </c>
      <c r="B484" s="1066">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66">
        <v>20</v>
      </c>
      <c r="B485" s="1066">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66">
        <v>21</v>
      </c>
      <c r="B486" s="1066">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66">
        <v>22</v>
      </c>
      <c r="B487" s="1066">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66">
        <v>23</v>
      </c>
      <c r="B488" s="1066">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66">
        <v>24</v>
      </c>
      <c r="B489" s="1066">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66">
        <v>25</v>
      </c>
      <c r="B490" s="1066">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66">
        <v>26</v>
      </c>
      <c r="B491" s="1066">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66">
        <v>27</v>
      </c>
      <c r="B492" s="1066">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66">
        <v>28</v>
      </c>
      <c r="B493" s="1066">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66">
        <v>29</v>
      </c>
      <c r="B494" s="1066">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66">
        <v>30</v>
      </c>
      <c r="B495" s="1066">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82" t="s">
        <v>425</v>
      </c>
      <c r="K498" s="119"/>
      <c r="L498" s="119"/>
      <c r="M498" s="119"/>
      <c r="N498" s="119"/>
      <c r="O498" s="119"/>
      <c r="P498" s="353" t="s">
        <v>27</v>
      </c>
      <c r="Q498" s="353"/>
      <c r="R498" s="353"/>
      <c r="S498" s="353"/>
      <c r="T498" s="353"/>
      <c r="U498" s="353"/>
      <c r="V498" s="353"/>
      <c r="W498" s="353"/>
      <c r="X498" s="353"/>
      <c r="Y498" s="350" t="s">
        <v>484</v>
      </c>
      <c r="Z498" s="351"/>
      <c r="AA498" s="351"/>
      <c r="AB498" s="351"/>
      <c r="AC498" s="282" t="s">
        <v>467</v>
      </c>
      <c r="AD498" s="282"/>
      <c r="AE498" s="282"/>
      <c r="AF498" s="282"/>
      <c r="AG498" s="282"/>
      <c r="AH498" s="350" t="s">
        <v>384</v>
      </c>
      <c r="AI498" s="352"/>
      <c r="AJ498" s="352"/>
      <c r="AK498" s="352"/>
      <c r="AL498" s="352" t="s">
        <v>21</v>
      </c>
      <c r="AM498" s="352"/>
      <c r="AN498" s="352"/>
      <c r="AO498" s="434"/>
      <c r="AP498" s="435" t="s">
        <v>426</v>
      </c>
      <c r="AQ498" s="435"/>
      <c r="AR498" s="435"/>
      <c r="AS498" s="435"/>
      <c r="AT498" s="435"/>
      <c r="AU498" s="435"/>
      <c r="AV498" s="435"/>
      <c r="AW498" s="435"/>
      <c r="AX498" s="435"/>
    </row>
    <row r="499" spans="1:50" ht="26.25" customHeight="1" x14ac:dyDescent="0.15">
      <c r="A499" s="1066">
        <v>1</v>
      </c>
      <c r="B499" s="1066">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66">
        <v>2</v>
      </c>
      <c r="B500" s="1066">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66">
        <v>3</v>
      </c>
      <c r="B501" s="1066">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66">
        <v>4</v>
      </c>
      <c r="B502" s="1066">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66">
        <v>5</v>
      </c>
      <c r="B503" s="1066">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66">
        <v>6</v>
      </c>
      <c r="B504" s="1066">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66">
        <v>7</v>
      </c>
      <c r="B505" s="1066">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66">
        <v>8</v>
      </c>
      <c r="B506" s="1066">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66">
        <v>9</v>
      </c>
      <c r="B507" s="1066">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66">
        <v>10</v>
      </c>
      <c r="B508" s="1066">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66">
        <v>11</v>
      </c>
      <c r="B509" s="1066">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66">
        <v>12</v>
      </c>
      <c r="B510" s="1066">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66">
        <v>13</v>
      </c>
      <c r="B511" s="1066">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66">
        <v>14</v>
      </c>
      <c r="B512" s="1066">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66">
        <v>15</v>
      </c>
      <c r="B513" s="1066">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66">
        <v>16</v>
      </c>
      <c r="B514" s="1066">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66">
        <v>17</v>
      </c>
      <c r="B515" s="1066">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66">
        <v>18</v>
      </c>
      <c r="B516" s="1066">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66">
        <v>19</v>
      </c>
      <c r="B517" s="1066">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66">
        <v>20</v>
      </c>
      <c r="B518" s="1066">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66">
        <v>21</v>
      </c>
      <c r="B519" s="1066">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66">
        <v>22</v>
      </c>
      <c r="B520" s="1066">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66">
        <v>23</v>
      </c>
      <c r="B521" s="1066">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66">
        <v>24</v>
      </c>
      <c r="B522" s="1066">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66">
        <v>25</v>
      </c>
      <c r="B523" s="1066">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66">
        <v>26</v>
      </c>
      <c r="B524" s="1066">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66">
        <v>27</v>
      </c>
      <c r="B525" s="1066">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66">
        <v>28</v>
      </c>
      <c r="B526" s="1066">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66">
        <v>29</v>
      </c>
      <c r="B527" s="1066">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66">
        <v>30</v>
      </c>
      <c r="B528" s="1066">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82" t="s">
        <v>425</v>
      </c>
      <c r="K531" s="119"/>
      <c r="L531" s="119"/>
      <c r="M531" s="119"/>
      <c r="N531" s="119"/>
      <c r="O531" s="119"/>
      <c r="P531" s="353" t="s">
        <v>27</v>
      </c>
      <c r="Q531" s="353"/>
      <c r="R531" s="353"/>
      <c r="S531" s="353"/>
      <c r="T531" s="353"/>
      <c r="U531" s="353"/>
      <c r="V531" s="353"/>
      <c r="W531" s="353"/>
      <c r="X531" s="353"/>
      <c r="Y531" s="350" t="s">
        <v>484</v>
      </c>
      <c r="Z531" s="351"/>
      <c r="AA531" s="351"/>
      <c r="AB531" s="351"/>
      <c r="AC531" s="282" t="s">
        <v>467</v>
      </c>
      <c r="AD531" s="282"/>
      <c r="AE531" s="282"/>
      <c r="AF531" s="282"/>
      <c r="AG531" s="282"/>
      <c r="AH531" s="350" t="s">
        <v>384</v>
      </c>
      <c r="AI531" s="352"/>
      <c r="AJ531" s="352"/>
      <c r="AK531" s="352"/>
      <c r="AL531" s="352" t="s">
        <v>21</v>
      </c>
      <c r="AM531" s="352"/>
      <c r="AN531" s="352"/>
      <c r="AO531" s="434"/>
      <c r="AP531" s="435" t="s">
        <v>426</v>
      </c>
      <c r="AQ531" s="435"/>
      <c r="AR531" s="435"/>
      <c r="AS531" s="435"/>
      <c r="AT531" s="435"/>
      <c r="AU531" s="435"/>
      <c r="AV531" s="435"/>
      <c r="AW531" s="435"/>
      <c r="AX531" s="435"/>
    </row>
    <row r="532" spans="1:50" ht="26.25" customHeight="1" x14ac:dyDescent="0.15">
      <c r="A532" s="1066">
        <v>1</v>
      </c>
      <c r="B532" s="1066">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66">
        <v>2</v>
      </c>
      <c r="B533" s="1066">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66">
        <v>3</v>
      </c>
      <c r="B534" s="1066">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66">
        <v>4</v>
      </c>
      <c r="B535" s="1066">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66">
        <v>5</v>
      </c>
      <c r="B536" s="1066">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66">
        <v>6</v>
      </c>
      <c r="B537" s="1066">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66">
        <v>7</v>
      </c>
      <c r="B538" s="1066">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66">
        <v>8</v>
      </c>
      <c r="B539" s="1066">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66">
        <v>9</v>
      </c>
      <c r="B540" s="1066">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66">
        <v>10</v>
      </c>
      <c r="B541" s="1066">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66">
        <v>11</v>
      </c>
      <c r="B542" s="1066">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66">
        <v>12</v>
      </c>
      <c r="B543" s="1066">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66">
        <v>13</v>
      </c>
      <c r="B544" s="1066">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66">
        <v>14</v>
      </c>
      <c r="B545" s="1066">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66">
        <v>15</v>
      </c>
      <c r="B546" s="1066">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66">
        <v>16</v>
      </c>
      <c r="B547" s="1066">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66">
        <v>17</v>
      </c>
      <c r="B548" s="1066">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66">
        <v>18</v>
      </c>
      <c r="B549" s="1066">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66">
        <v>19</v>
      </c>
      <c r="B550" s="1066">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66">
        <v>20</v>
      </c>
      <c r="B551" s="1066">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66">
        <v>21</v>
      </c>
      <c r="B552" s="1066">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66">
        <v>22</v>
      </c>
      <c r="B553" s="1066">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66">
        <v>23</v>
      </c>
      <c r="B554" s="1066">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66">
        <v>24</v>
      </c>
      <c r="B555" s="1066">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66">
        <v>25</v>
      </c>
      <c r="B556" s="1066">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66">
        <v>26</v>
      </c>
      <c r="B557" s="1066">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66">
        <v>27</v>
      </c>
      <c r="B558" s="1066">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66">
        <v>28</v>
      </c>
      <c r="B559" s="1066">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66">
        <v>29</v>
      </c>
      <c r="B560" s="1066">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66">
        <v>30</v>
      </c>
      <c r="B561" s="1066">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82" t="s">
        <v>425</v>
      </c>
      <c r="K564" s="119"/>
      <c r="L564" s="119"/>
      <c r="M564" s="119"/>
      <c r="N564" s="119"/>
      <c r="O564" s="119"/>
      <c r="P564" s="353" t="s">
        <v>27</v>
      </c>
      <c r="Q564" s="353"/>
      <c r="R564" s="353"/>
      <c r="S564" s="353"/>
      <c r="T564" s="353"/>
      <c r="U564" s="353"/>
      <c r="V564" s="353"/>
      <c r="W564" s="353"/>
      <c r="X564" s="353"/>
      <c r="Y564" s="350" t="s">
        <v>484</v>
      </c>
      <c r="Z564" s="351"/>
      <c r="AA564" s="351"/>
      <c r="AB564" s="351"/>
      <c r="AC564" s="282" t="s">
        <v>467</v>
      </c>
      <c r="AD564" s="282"/>
      <c r="AE564" s="282"/>
      <c r="AF564" s="282"/>
      <c r="AG564" s="282"/>
      <c r="AH564" s="350" t="s">
        <v>384</v>
      </c>
      <c r="AI564" s="352"/>
      <c r="AJ564" s="352"/>
      <c r="AK564" s="352"/>
      <c r="AL564" s="352" t="s">
        <v>21</v>
      </c>
      <c r="AM564" s="352"/>
      <c r="AN564" s="352"/>
      <c r="AO564" s="434"/>
      <c r="AP564" s="435" t="s">
        <v>426</v>
      </c>
      <c r="AQ564" s="435"/>
      <c r="AR564" s="435"/>
      <c r="AS564" s="435"/>
      <c r="AT564" s="435"/>
      <c r="AU564" s="435"/>
      <c r="AV564" s="435"/>
      <c r="AW564" s="435"/>
      <c r="AX564" s="435"/>
    </row>
    <row r="565" spans="1:50" ht="26.25" customHeight="1" x14ac:dyDescent="0.15">
      <c r="A565" s="1066">
        <v>1</v>
      </c>
      <c r="B565" s="1066">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66">
        <v>2</v>
      </c>
      <c r="B566" s="1066">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66">
        <v>3</v>
      </c>
      <c r="B567" s="1066">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66">
        <v>4</v>
      </c>
      <c r="B568" s="1066">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66">
        <v>5</v>
      </c>
      <c r="B569" s="1066">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66">
        <v>6</v>
      </c>
      <c r="B570" s="1066">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66">
        <v>7</v>
      </c>
      <c r="B571" s="1066">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66">
        <v>8</v>
      </c>
      <c r="B572" s="1066">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66">
        <v>9</v>
      </c>
      <c r="B573" s="1066">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66">
        <v>10</v>
      </c>
      <c r="B574" s="1066">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66">
        <v>11</v>
      </c>
      <c r="B575" s="1066">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66">
        <v>12</v>
      </c>
      <c r="B576" s="1066">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66">
        <v>13</v>
      </c>
      <c r="B577" s="1066">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66">
        <v>14</v>
      </c>
      <c r="B578" s="1066">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66">
        <v>15</v>
      </c>
      <c r="B579" s="1066">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66">
        <v>16</v>
      </c>
      <c r="B580" s="1066">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66">
        <v>17</v>
      </c>
      <c r="B581" s="1066">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66">
        <v>18</v>
      </c>
      <c r="B582" s="1066">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66">
        <v>19</v>
      </c>
      <c r="B583" s="1066">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66">
        <v>20</v>
      </c>
      <c r="B584" s="1066">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66">
        <v>21</v>
      </c>
      <c r="B585" s="1066">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66">
        <v>22</v>
      </c>
      <c r="B586" s="1066">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66">
        <v>23</v>
      </c>
      <c r="B587" s="1066">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66">
        <v>24</v>
      </c>
      <c r="B588" s="1066">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66">
        <v>25</v>
      </c>
      <c r="B589" s="1066">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66">
        <v>26</v>
      </c>
      <c r="B590" s="1066">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66">
        <v>27</v>
      </c>
      <c r="B591" s="1066">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66">
        <v>28</v>
      </c>
      <c r="B592" s="1066">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66">
        <v>29</v>
      </c>
      <c r="B593" s="1066">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66">
        <v>30</v>
      </c>
      <c r="B594" s="1066">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82" t="s">
        <v>425</v>
      </c>
      <c r="K597" s="119"/>
      <c r="L597" s="119"/>
      <c r="M597" s="119"/>
      <c r="N597" s="119"/>
      <c r="O597" s="119"/>
      <c r="P597" s="353" t="s">
        <v>27</v>
      </c>
      <c r="Q597" s="353"/>
      <c r="R597" s="353"/>
      <c r="S597" s="353"/>
      <c r="T597" s="353"/>
      <c r="U597" s="353"/>
      <c r="V597" s="353"/>
      <c r="W597" s="353"/>
      <c r="X597" s="353"/>
      <c r="Y597" s="350" t="s">
        <v>484</v>
      </c>
      <c r="Z597" s="351"/>
      <c r="AA597" s="351"/>
      <c r="AB597" s="351"/>
      <c r="AC597" s="282" t="s">
        <v>467</v>
      </c>
      <c r="AD597" s="282"/>
      <c r="AE597" s="282"/>
      <c r="AF597" s="282"/>
      <c r="AG597" s="282"/>
      <c r="AH597" s="350" t="s">
        <v>384</v>
      </c>
      <c r="AI597" s="352"/>
      <c r="AJ597" s="352"/>
      <c r="AK597" s="352"/>
      <c r="AL597" s="352" t="s">
        <v>21</v>
      </c>
      <c r="AM597" s="352"/>
      <c r="AN597" s="352"/>
      <c r="AO597" s="434"/>
      <c r="AP597" s="435" t="s">
        <v>426</v>
      </c>
      <c r="AQ597" s="435"/>
      <c r="AR597" s="435"/>
      <c r="AS597" s="435"/>
      <c r="AT597" s="435"/>
      <c r="AU597" s="435"/>
      <c r="AV597" s="435"/>
      <c r="AW597" s="435"/>
      <c r="AX597" s="435"/>
    </row>
    <row r="598" spans="1:50" ht="26.25" customHeight="1" x14ac:dyDescent="0.15">
      <c r="A598" s="1066">
        <v>1</v>
      </c>
      <c r="B598" s="1066">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66">
        <v>2</v>
      </c>
      <c r="B599" s="1066">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66">
        <v>3</v>
      </c>
      <c r="B600" s="1066">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66">
        <v>4</v>
      </c>
      <c r="B601" s="1066">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66">
        <v>5</v>
      </c>
      <c r="B602" s="1066">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66">
        <v>6</v>
      </c>
      <c r="B603" s="1066">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66">
        <v>7</v>
      </c>
      <c r="B604" s="1066">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66">
        <v>8</v>
      </c>
      <c r="B605" s="1066">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66">
        <v>9</v>
      </c>
      <c r="B606" s="1066">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66">
        <v>10</v>
      </c>
      <c r="B607" s="1066">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66">
        <v>11</v>
      </c>
      <c r="B608" s="1066">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66">
        <v>12</v>
      </c>
      <c r="B609" s="1066">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66">
        <v>13</v>
      </c>
      <c r="B610" s="1066">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66">
        <v>14</v>
      </c>
      <c r="B611" s="1066">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66">
        <v>15</v>
      </c>
      <c r="B612" s="1066">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66">
        <v>16</v>
      </c>
      <c r="B613" s="1066">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66">
        <v>17</v>
      </c>
      <c r="B614" s="1066">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66">
        <v>18</v>
      </c>
      <c r="B615" s="1066">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66">
        <v>19</v>
      </c>
      <c r="B616" s="1066">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66">
        <v>20</v>
      </c>
      <c r="B617" s="1066">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66">
        <v>21</v>
      </c>
      <c r="B618" s="1066">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66">
        <v>22</v>
      </c>
      <c r="B619" s="1066">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66">
        <v>23</v>
      </c>
      <c r="B620" s="1066">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66">
        <v>24</v>
      </c>
      <c r="B621" s="1066">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66">
        <v>25</v>
      </c>
      <c r="B622" s="1066">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66">
        <v>26</v>
      </c>
      <c r="B623" s="1066">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66">
        <v>27</v>
      </c>
      <c r="B624" s="1066">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66">
        <v>28</v>
      </c>
      <c r="B625" s="1066">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66">
        <v>29</v>
      </c>
      <c r="B626" s="1066">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66">
        <v>30</v>
      </c>
      <c r="B627" s="1066">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82" t="s">
        <v>425</v>
      </c>
      <c r="K630" s="119"/>
      <c r="L630" s="119"/>
      <c r="M630" s="119"/>
      <c r="N630" s="119"/>
      <c r="O630" s="119"/>
      <c r="P630" s="353" t="s">
        <v>27</v>
      </c>
      <c r="Q630" s="353"/>
      <c r="R630" s="353"/>
      <c r="S630" s="353"/>
      <c r="T630" s="353"/>
      <c r="U630" s="353"/>
      <c r="V630" s="353"/>
      <c r="W630" s="353"/>
      <c r="X630" s="353"/>
      <c r="Y630" s="350" t="s">
        <v>484</v>
      </c>
      <c r="Z630" s="351"/>
      <c r="AA630" s="351"/>
      <c r="AB630" s="351"/>
      <c r="AC630" s="282" t="s">
        <v>467</v>
      </c>
      <c r="AD630" s="282"/>
      <c r="AE630" s="282"/>
      <c r="AF630" s="282"/>
      <c r="AG630" s="282"/>
      <c r="AH630" s="350" t="s">
        <v>384</v>
      </c>
      <c r="AI630" s="352"/>
      <c r="AJ630" s="352"/>
      <c r="AK630" s="352"/>
      <c r="AL630" s="352" t="s">
        <v>21</v>
      </c>
      <c r="AM630" s="352"/>
      <c r="AN630" s="352"/>
      <c r="AO630" s="434"/>
      <c r="AP630" s="435" t="s">
        <v>426</v>
      </c>
      <c r="AQ630" s="435"/>
      <c r="AR630" s="435"/>
      <c r="AS630" s="435"/>
      <c r="AT630" s="435"/>
      <c r="AU630" s="435"/>
      <c r="AV630" s="435"/>
      <c r="AW630" s="435"/>
      <c r="AX630" s="435"/>
    </row>
    <row r="631" spans="1:50" ht="26.25" customHeight="1" x14ac:dyDescent="0.15">
      <c r="A631" s="1066">
        <v>1</v>
      </c>
      <c r="B631" s="1066">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66">
        <v>2</v>
      </c>
      <c r="B632" s="1066">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66">
        <v>3</v>
      </c>
      <c r="B633" s="1066">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66">
        <v>4</v>
      </c>
      <c r="B634" s="1066">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66">
        <v>5</v>
      </c>
      <c r="B635" s="1066">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66">
        <v>6</v>
      </c>
      <c r="B636" s="1066">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66">
        <v>7</v>
      </c>
      <c r="B637" s="1066">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66">
        <v>8</v>
      </c>
      <c r="B638" s="1066">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66">
        <v>9</v>
      </c>
      <c r="B639" s="1066">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66">
        <v>10</v>
      </c>
      <c r="B640" s="1066">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66">
        <v>11</v>
      </c>
      <c r="B641" s="1066">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66">
        <v>12</v>
      </c>
      <c r="B642" s="1066">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66">
        <v>13</v>
      </c>
      <c r="B643" s="1066">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66">
        <v>14</v>
      </c>
      <c r="B644" s="1066">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66">
        <v>15</v>
      </c>
      <c r="B645" s="1066">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66">
        <v>16</v>
      </c>
      <c r="B646" s="1066">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66">
        <v>17</v>
      </c>
      <c r="B647" s="1066">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66">
        <v>18</v>
      </c>
      <c r="B648" s="1066">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66">
        <v>19</v>
      </c>
      <c r="B649" s="1066">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66">
        <v>20</v>
      </c>
      <c r="B650" s="1066">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66">
        <v>21</v>
      </c>
      <c r="B651" s="1066">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66">
        <v>22</v>
      </c>
      <c r="B652" s="1066">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66">
        <v>23</v>
      </c>
      <c r="B653" s="1066">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66">
        <v>24</v>
      </c>
      <c r="B654" s="1066">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66">
        <v>25</v>
      </c>
      <c r="B655" s="1066">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66">
        <v>26</v>
      </c>
      <c r="B656" s="1066">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66">
        <v>27</v>
      </c>
      <c r="B657" s="1066">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66">
        <v>28</v>
      </c>
      <c r="B658" s="1066">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66">
        <v>29</v>
      </c>
      <c r="B659" s="1066">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66">
        <v>30</v>
      </c>
      <c r="B660" s="1066">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2"/>
      <c r="B663" s="352"/>
      <c r="C663" s="352" t="s">
        <v>26</v>
      </c>
      <c r="D663" s="352"/>
      <c r="E663" s="352"/>
      <c r="F663" s="352"/>
      <c r="G663" s="352"/>
      <c r="H663" s="352"/>
      <c r="I663" s="352"/>
      <c r="J663" s="282" t="s">
        <v>425</v>
      </c>
      <c r="K663" s="119"/>
      <c r="L663" s="119"/>
      <c r="M663" s="119"/>
      <c r="N663" s="119"/>
      <c r="O663" s="119"/>
      <c r="P663" s="353" t="s">
        <v>27</v>
      </c>
      <c r="Q663" s="353"/>
      <c r="R663" s="353"/>
      <c r="S663" s="353"/>
      <c r="T663" s="353"/>
      <c r="U663" s="353"/>
      <c r="V663" s="353"/>
      <c r="W663" s="353"/>
      <c r="X663" s="353"/>
      <c r="Y663" s="350" t="s">
        <v>484</v>
      </c>
      <c r="Z663" s="351"/>
      <c r="AA663" s="351"/>
      <c r="AB663" s="351"/>
      <c r="AC663" s="282" t="s">
        <v>467</v>
      </c>
      <c r="AD663" s="282"/>
      <c r="AE663" s="282"/>
      <c r="AF663" s="282"/>
      <c r="AG663" s="282"/>
      <c r="AH663" s="350" t="s">
        <v>384</v>
      </c>
      <c r="AI663" s="352"/>
      <c r="AJ663" s="352"/>
      <c r="AK663" s="352"/>
      <c r="AL663" s="352" t="s">
        <v>21</v>
      </c>
      <c r="AM663" s="352"/>
      <c r="AN663" s="352"/>
      <c r="AO663" s="434"/>
      <c r="AP663" s="435" t="s">
        <v>426</v>
      </c>
      <c r="AQ663" s="435"/>
      <c r="AR663" s="435"/>
      <c r="AS663" s="435"/>
      <c r="AT663" s="435"/>
      <c r="AU663" s="435"/>
      <c r="AV663" s="435"/>
      <c r="AW663" s="435"/>
      <c r="AX663" s="435"/>
    </row>
    <row r="664" spans="1:50" ht="26.25" customHeight="1" x14ac:dyDescent="0.15">
      <c r="A664" s="1066">
        <v>1</v>
      </c>
      <c r="B664" s="1066">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66">
        <v>2</v>
      </c>
      <c r="B665" s="1066">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66">
        <v>3</v>
      </c>
      <c r="B666" s="1066">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66">
        <v>4</v>
      </c>
      <c r="B667" s="1066">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66">
        <v>5</v>
      </c>
      <c r="B668" s="1066">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66">
        <v>6</v>
      </c>
      <c r="B669" s="1066">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66">
        <v>7</v>
      </c>
      <c r="B670" s="1066">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66">
        <v>8</v>
      </c>
      <c r="B671" s="1066">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66">
        <v>9</v>
      </c>
      <c r="B672" s="1066">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66">
        <v>10</v>
      </c>
      <c r="B673" s="1066">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66">
        <v>11</v>
      </c>
      <c r="B674" s="1066">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66">
        <v>12</v>
      </c>
      <c r="B675" s="1066">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66">
        <v>13</v>
      </c>
      <c r="B676" s="1066">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66">
        <v>14</v>
      </c>
      <c r="B677" s="1066">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66">
        <v>15</v>
      </c>
      <c r="B678" s="1066">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66">
        <v>16</v>
      </c>
      <c r="B679" s="1066">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66">
        <v>17</v>
      </c>
      <c r="B680" s="1066">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66">
        <v>18</v>
      </c>
      <c r="B681" s="1066">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66">
        <v>19</v>
      </c>
      <c r="B682" s="1066">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66">
        <v>20</v>
      </c>
      <c r="B683" s="1066">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66">
        <v>21</v>
      </c>
      <c r="B684" s="1066">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66">
        <v>22</v>
      </c>
      <c r="B685" s="1066">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66">
        <v>23</v>
      </c>
      <c r="B686" s="1066">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66">
        <v>24</v>
      </c>
      <c r="B687" s="1066">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66">
        <v>25</v>
      </c>
      <c r="B688" s="1066">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66">
        <v>26</v>
      </c>
      <c r="B689" s="1066">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66">
        <v>27</v>
      </c>
      <c r="B690" s="1066">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66">
        <v>28</v>
      </c>
      <c r="B691" s="1066">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66">
        <v>29</v>
      </c>
      <c r="B692" s="1066">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66">
        <v>30</v>
      </c>
      <c r="B693" s="1066">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2"/>
      <c r="B696" s="352"/>
      <c r="C696" s="352" t="s">
        <v>26</v>
      </c>
      <c r="D696" s="352"/>
      <c r="E696" s="352"/>
      <c r="F696" s="352"/>
      <c r="G696" s="352"/>
      <c r="H696" s="352"/>
      <c r="I696" s="352"/>
      <c r="J696" s="282" t="s">
        <v>425</v>
      </c>
      <c r="K696" s="119"/>
      <c r="L696" s="119"/>
      <c r="M696" s="119"/>
      <c r="N696" s="119"/>
      <c r="O696" s="119"/>
      <c r="P696" s="353" t="s">
        <v>27</v>
      </c>
      <c r="Q696" s="353"/>
      <c r="R696" s="353"/>
      <c r="S696" s="353"/>
      <c r="T696" s="353"/>
      <c r="U696" s="353"/>
      <c r="V696" s="353"/>
      <c r="W696" s="353"/>
      <c r="X696" s="353"/>
      <c r="Y696" s="350" t="s">
        <v>484</v>
      </c>
      <c r="Z696" s="351"/>
      <c r="AA696" s="351"/>
      <c r="AB696" s="351"/>
      <c r="AC696" s="282" t="s">
        <v>467</v>
      </c>
      <c r="AD696" s="282"/>
      <c r="AE696" s="282"/>
      <c r="AF696" s="282"/>
      <c r="AG696" s="282"/>
      <c r="AH696" s="350" t="s">
        <v>384</v>
      </c>
      <c r="AI696" s="352"/>
      <c r="AJ696" s="352"/>
      <c r="AK696" s="352"/>
      <c r="AL696" s="352" t="s">
        <v>21</v>
      </c>
      <c r="AM696" s="352"/>
      <c r="AN696" s="352"/>
      <c r="AO696" s="434"/>
      <c r="AP696" s="435" t="s">
        <v>426</v>
      </c>
      <c r="AQ696" s="435"/>
      <c r="AR696" s="435"/>
      <c r="AS696" s="435"/>
      <c r="AT696" s="435"/>
      <c r="AU696" s="435"/>
      <c r="AV696" s="435"/>
      <c r="AW696" s="435"/>
      <c r="AX696" s="435"/>
    </row>
    <row r="697" spans="1:50" ht="26.25" customHeight="1" x14ac:dyDescent="0.15">
      <c r="A697" s="1066">
        <v>1</v>
      </c>
      <c r="B697" s="1066">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66">
        <v>2</v>
      </c>
      <c r="B698" s="1066">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66">
        <v>3</v>
      </c>
      <c r="B699" s="1066">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66">
        <v>4</v>
      </c>
      <c r="B700" s="1066">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66">
        <v>5</v>
      </c>
      <c r="B701" s="1066">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66">
        <v>6</v>
      </c>
      <c r="B702" s="1066">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66">
        <v>7</v>
      </c>
      <c r="B703" s="1066">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66">
        <v>8</v>
      </c>
      <c r="B704" s="1066">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66">
        <v>9</v>
      </c>
      <c r="B705" s="1066">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66">
        <v>10</v>
      </c>
      <c r="B706" s="1066">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66">
        <v>11</v>
      </c>
      <c r="B707" s="1066">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66">
        <v>12</v>
      </c>
      <c r="B708" s="1066">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66">
        <v>13</v>
      </c>
      <c r="B709" s="1066">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66">
        <v>14</v>
      </c>
      <c r="B710" s="1066">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66">
        <v>15</v>
      </c>
      <c r="B711" s="1066">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66">
        <v>16</v>
      </c>
      <c r="B712" s="1066">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66">
        <v>17</v>
      </c>
      <c r="B713" s="1066">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66">
        <v>18</v>
      </c>
      <c r="B714" s="1066">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66">
        <v>19</v>
      </c>
      <c r="B715" s="1066">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66">
        <v>20</v>
      </c>
      <c r="B716" s="1066">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66">
        <v>21</v>
      </c>
      <c r="B717" s="1066">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66">
        <v>22</v>
      </c>
      <c r="B718" s="1066">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66">
        <v>23</v>
      </c>
      <c r="B719" s="1066">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66">
        <v>24</v>
      </c>
      <c r="B720" s="1066">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66">
        <v>25</v>
      </c>
      <c r="B721" s="1066">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66">
        <v>26</v>
      </c>
      <c r="B722" s="1066">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66">
        <v>27</v>
      </c>
      <c r="B723" s="1066">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66">
        <v>28</v>
      </c>
      <c r="B724" s="1066">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66">
        <v>29</v>
      </c>
      <c r="B725" s="1066">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66">
        <v>30</v>
      </c>
      <c r="B726" s="1066">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2"/>
      <c r="B729" s="352"/>
      <c r="C729" s="352" t="s">
        <v>26</v>
      </c>
      <c r="D729" s="352"/>
      <c r="E729" s="352"/>
      <c r="F729" s="352"/>
      <c r="G729" s="352"/>
      <c r="H729" s="352"/>
      <c r="I729" s="352"/>
      <c r="J729" s="282" t="s">
        <v>425</v>
      </c>
      <c r="K729" s="119"/>
      <c r="L729" s="119"/>
      <c r="M729" s="119"/>
      <c r="N729" s="119"/>
      <c r="O729" s="119"/>
      <c r="P729" s="353" t="s">
        <v>27</v>
      </c>
      <c r="Q729" s="353"/>
      <c r="R729" s="353"/>
      <c r="S729" s="353"/>
      <c r="T729" s="353"/>
      <c r="U729" s="353"/>
      <c r="V729" s="353"/>
      <c r="W729" s="353"/>
      <c r="X729" s="353"/>
      <c r="Y729" s="350" t="s">
        <v>484</v>
      </c>
      <c r="Z729" s="351"/>
      <c r="AA729" s="351"/>
      <c r="AB729" s="351"/>
      <c r="AC729" s="282" t="s">
        <v>467</v>
      </c>
      <c r="AD729" s="282"/>
      <c r="AE729" s="282"/>
      <c r="AF729" s="282"/>
      <c r="AG729" s="282"/>
      <c r="AH729" s="350" t="s">
        <v>384</v>
      </c>
      <c r="AI729" s="352"/>
      <c r="AJ729" s="352"/>
      <c r="AK729" s="352"/>
      <c r="AL729" s="352" t="s">
        <v>21</v>
      </c>
      <c r="AM729" s="352"/>
      <c r="AN729" s="352"/>
      <c r="AO729" s="434"/>
      <c r="AP729" s="435" t="s">
        <v>426</v>
      </c>
      <c r="AQ729" s="435"/>
      <c r="AR729" s="435"/>
      <c r="AS729" s="435"/>
      <c r="AT729" s="435"/>
      <c r="AU729" s="435"/>
      <c r="AV729" s="435"/>
      <c r="AW729" s="435"/>
      <c r="AX729" s="435"/>
    </row>
    <row r="730" spans="1:50" ht="26.25" customHeight="1" x14ac:dyDescent="0.15">
      <c r="A730" s="1066">
        <v>1</v>
      </c>
      <c r="B730" s="1066">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66">
        <v>2</v>
      </c>
      <c r="B731" s="1066">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66">
        <v>3</v>
      </c>
      <c r="B732" s="1066">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66">
        <v>4</v>
      </c>
      <c r="B733" s="1066">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66">
        <v>5</v>
      </c>
      <c r="B734" s="1066">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66">
        <v>6</v>
      </c>
      <c r="B735" s="1066">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66">
        <v>7</v>
      </c>
      <c r="B736" s="1066">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66">
        <v>8</v>
      </c>
      <c r="B737" s="1066">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66">
        <v>9</v>
      </c>
      <c r="B738" s="1066">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66">
        <v>10</v>
      </c>
      <c r="B739" s="1066">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66">
        <v>11</v>
      </c>
      <c r="B740" s="1066">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66">
        <v>12</v>
      </c>
      <c r="B741" s="1066">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66">
        <v>13</v>
      </c>
      <c r="B742" s="1066">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66">
        <v>14</v>
      </c>
      <c r="B743" s="1066">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66">
        <v>15</v>
      </c>
      <c r="B744" s="1066">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66">
        <v>16</v>
      </c>
      <c r="B745" s="1066">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66">
        <v>17</v>
      </c>
      <c r="B746" s="1066">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66">
        <v>18</v>
      </c>
      <c r="B747" s="1066">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66">
        <v>19</v>
      </c>
      <c r="B748" s="1066">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66">
        <v>20</v>
      </c>
      <c r="B749" s="1066">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66">
        <v>21</v>
      </c>
      <c r="B750" s="1066">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66">
        <v>22</v>
      </c>
      <c r="B751" s="1066">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66">
        <v>23</v>
      </c>
      <c r="B752" s="1066">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66">
        <v>24</v>
      </c>
      <c r="B753" s="1066">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66">
        <v>25</v>
      </c>
      <c r="B754" s="1066">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66">
        <v>26</v>
      </c>
      <c r="B755" s="1066">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66">
        <v>27</v>
      </c>
      <c r="B756" s="1066">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66">
        <v>28</v>
      </c>
      <c r="B757" s="1066">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66">
        <v>29</v>
      </c>
      <c r="B758" s="1066">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66">
        <v>30</v>
      </c>
      <c r="B759" s="1066">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2"/>
      <c r="B762" s="352"/>
      <c r="C762" s="352" t="s">
        <v>26</v>
      </c>
      <c r="D762" s="352"/>
      <c r="E762" s="352"/>
      <c r="F762" s="352"/>
      <c r="G762" s="352"/>
      <c r="H762" s="352"/>
      <c r="I762" s="352"/>
      <c r="J762" s="282" t="s">
        <v>425</v>
      </c>
      <c r="K762" s="119"/>
      <c r="L762" s="119"/>
      <c r="M762" s="119"/>
      <c r="N762" s="119"/>
      <c r="O762" s="119"/>
      <c r="P762" s="353" t="s">
        <v>27</v>
      </c>
      <c r="Q762" s="353"/>
      <c r="R762" s="353"/>
      <c r="S762" s="353"/>
      <c r="T762" s="353"/>
      <c r="U762" s="353"/>
      <c r="V762" s="353"/>
      <c r="W762" s="353"/>
      <c r="X762" s="353"/>
      <c r="Y762" s="350" t="s">
        <v>484</v>
      </c>
      <c r="Z762" s="351"/>
      <c r="AA762" s="351"/>
      <c r="AB762" s="351"/>
      <c r="AC762" s="282" t="s">
        <v>467</v>
      </c>
      <c r="AD762" s="282"/>
      <c r="AE762" s="282"/>
      <c r="AF762" s="282"/>
      <c r="AG762" s="282"/>
      <c r="AH762" s="350" t="s">
        <v>384</v>
      </c>
      <c r="AI762" s="352"/>
      <c r="AJ762" s="352"/>
      <c r="AK762" s="352"/>
      <c r="AL762" s="352" t="s">
        <v>21</v>
      </c>
      <c r="AM762" s="352"/>
      <c r="AN762" s="352"/>
      <c r="AO762" s="434"/>
      <c r="AP762" s="435" t="s">
        <v>426</v>
      </c>
      <c r="AQ762" s="435"/>
      <c r="AR762" s="435"/>
      <c r="AS762" s="435"/>
      <c r="AT762" s="435"/>
      <c r="AU762" s="435"/>
      <c r="AV762" s="435"/>
      <c r="AW762" s="435"/>
      <c r="AX762" s="435"/>
    </row>
    <row r="763" spans="1:50" ht="26.25" customHeight="1" x14ac:dyDescent="0.15">
      <c r="A763" s="1066">
        <v>1</v>
      </c>
      <c r="B763" s="1066">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66">
        <v>2</v>
      </c>
      <c r="B764" s="1066">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66">
        <v>3</v>
      </c>
      <c r="B765" s="1066">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66">
        <v>4</v>
      </c>
      <c r="B766" s="1066">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66">
        <v>5</v>
      </c>
      <c r="B767" s="1066">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66">
        <v>6</v>
      </c>
      <c r="B768" s="1066">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66">
        <v>7</v>
      </c>
      <c r="B769" s="1066">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66">
        <v>8</v>
      </c>
      <c r="B770" s="1066">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66">
        <v>9</v>
      </c>
      <c r="B771" s="1066">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66">
        <v>10</v>
      </c>
      <c r="B772" s="1066">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66">
        <v>11</v>
      </c>
      <c r="B773" s="1066">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66">
        <v>12</v>
      </c>
      <c r="B774" s="1066">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66">
        <v>13</v>
      </c>
      <c r="B775" s="1066">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66">
        <v>14</v>
      </c>
      <c r="B776" s="1066">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66">
        <v>15</v>
      </c>
      <c r="B777" s="1066">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66">
        <v>16</v>
      </c>
      <c r="B778" s="1066">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66">
        <v>17</v>
      </c>
      <c r="B779" s="1066">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66">
        <v>18</v>
      </c>
      <c r="B780" s="1066">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66">
        <v>19</v>
      </c>
      <c r="B781" s="1066">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66">
        <v>20</v>
      </c>
      <c r="B782" s="1066">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66">
        <v>21</v>
      </c>
      <c r="B783" s="1066">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66">
        <v>22</v>
      </c>
      <c r="B784" s="1066">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66">
        <v>23</v>
      </c>
      <c r="B785" s="1066">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66">
        <v>24</v>
      </c>
      <c r="B786" s="1066">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66">
        <v>25</v>
      </c>
      <c r="B787" s="1066">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66">
        <v>26</v>
      </c>
      <c r="B788" s="1066">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66">
        <v>27</v>
      </c>
      <c r="B789" s="1066">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66">
        <v>28</v>
      </c>
      <c r="B790" s="1066">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66">
        <v>29</v>
      </c>
      <c r="B791" s="1066">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66">
        <v>30</v>
      </c>
      <c r="B792" s="1066">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2"/>
      <c r="B795" s="352"/>
      <c r="C795" s="352" t="s">
        <v>26</v>
      </c>
      <c r="D795" s="352"/>
      <c r="E795" s="352"/>
      <c r="F795" s="352"/>
      <c r="G795" s="352"/>
      <c r="H795" s="352"/>
      <c r="I795" s="352"/>
      <c r="J795" s="282" t="s">
        <v>425</v>
      </c>
      <c r="K795" s="119"/>
      <c r="L795" s="119"/>
      <c r="M795" s="119"/>
      <c r="N795" s="119"/>
      <c r="O795" s="119"/>
      <c r="P795" s="353" t="s">
        <v>27</v>
      </c>
      <c r="Q795" s="353"/>
      <c r="R795" s="353"/>
      <c r="S795" s="353"/>
      <c r="T795" s="353"/>
      <c r="U795" s="353"/>
      <c r="V795" s="353"/>
      <c r="W795" s="353"/>
      <c r="X795" s="353"/>
      <c r="Y795" s="350" t="s">
        <v>484</v>
      </c>
      <c r="Z795" s="351"/>
      <c r="AA795" s="351"/>
      <c r="AB795" s="351"/>
      <c r="AC795" s="282" t="s">
        <v>467</v>
      </c>
      <c r="AD795" s="282"/>
      <c r="AE795" s="282"/>
      <c r="AF795" s="282"/>
      <c r="AG795" s="282"/>
      <c r="AH795" s="350" t="s">
        <v>384</v>
      </c>
      <c r="AI795" s="352"/>
      <c r="AJ795" s="352"/>
      <c r="AK795" s="352"/>
      <c r="AL795" s="352" t="s">
        <v>21</v>
      </c>
      <c r="AM795" s="352"/>
      <c r="AN795" s="352"/>
      <c r="AO795" s="434"/>
      <c r="AP795" s="435" t="s">
        <v>426</v>
      </c>
      <c r="AQ795" s="435"/>
      <c r="AR795" s="435"/>
      <c r="AS795" s="435"/>
      <c r="AT795" s="435"/>
      <c r="AU795" s="435"/>
      <c r="AV795" s="435"/>
      <c r="AW795" s="435"/>
      <c r="AX795" s="435"/>
    </row>
    <row r="796" spans="1:50" ht="26.25" customHeight="1" x14ac:dyDescent="0.15">
      <c r="A796" s="1066">
        <v>1</v>
      </c>
      <c r="B796" s="1066">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66">
        <v>2</v>
      </c>
      <c r="B797" s="1066">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66">
        <v>3</v>
      </c>
      <c r="B798" s="1066">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66">
        <v>4</v>
      </c>
      <c r="B799" s="1066">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66">
        <v>5</v>
      </c>
      <c r="B800" s="1066">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66">
        <v>6</v>
      </c>
      <c r="B801" s="1066">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66">
        <v>7</v>
      </c>
      <c r="B802" s="1066">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66">
        <v>8</v>
      </c>
      <c r="B803" s="1066">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66">
        <v>9</v>
      </c>
      <c r="B804" s="1066">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66">
        <v>10</v>
      </c>
      <c r="B805" s="1066">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66">
        <v>11</v>
      </c>
      <c r="B806" s="1066">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66">
        <v>12</v>
      </c>
      <c r="B807" s="1066">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66">
        <v>13</v>
      </c>
      <c r="B808" s="1066">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66">
        <v>14</v>
      </c>
      <c r="B809" s="1066">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66">
        <v>15</v>
      </c>
      <c r="B810" s="1066">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66">
        <v>16</v>
      </c>
      <c r="B811" s="1066">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66">
        <v>17</v>
      </c>
      <c r="B812" s="1066">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66">
        <v>18</v>
      </c>
      <c r="B813" s="1066">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66">
        <v>19</v>
      </c>
      <c r="B814" s="1066">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66">
        <v>20</v>
      </c>
      <c r="B815" s="1066">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66">
        <v>21</v>
      </c>
      <c r="B816" s="1066">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66">
        <v>22</v>
      </c>
      <c r="B817" s="1066">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66">
        <v>23</v>
      </c>
      <c r="B818" s="1066">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66">
        <v>24</v>
      </c>
      <c r="B819" s="1066">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66">
        <v>25</v>
      </c>
      <c r="B820" s="1066">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66">
        <v>26</v>
      </c>
      <c r="B821" s="1066">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66">
        <v>27</v>
      </c>
      <c r="B822" s="1066">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66">
        <v>28</v>
      </c>
      <c r="B823" s="1066">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66">
        <v>29</v>
      </c>
      <c r="B824" s="1066">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66">
        <v>30</v>
      </c>
      <c r="B825" s="1066">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2"/>
      <c r="B828" s="352"/>
      <c r="C828" s="352" t="s">
        <v>26</v>
      </c>
      <c r="D828" s="352"/>
      <c r="E828" s="352"/>
      <c r="F828" s="352"/>
      <c r="G828" s="352"/>
      <c r="H828" s="352"/>
      <c r="I828" s="352"/>
      <c r="J828" s="282" t="s">
        <v>425</v>
      </c>
      <c r="K828" s="119"/>
      <c r="L828" s="119"/>
      <c r="M828" s="119"/>
      <c r="N828" s="119"/>
      <c r="O828" s="119"/>
      <c r="P828" s="353" t="s">
        <v>27</v>
      </c>
      <c r="Q828" s="353"/>
      <c r="R828" s="353"/>
      <c r="S828" s="353"/>
      <c r="T828" s="353"/>
      <c r="U828" s="353"/>
      <c r="V828" s="353"/>
      <c r="W828" s="353"/>
      <c r="X828" s="353"/>
      <c r="Y828" s="350" t="s">
        <v>484</v>
      </c>
      <c r="Z828" s="351"/>
      <c r="AA828" s="351"/>
      <c r="AB828" s="351"/>
      <c r="AC828" s="282" t="s">
        <v>467</v>
      </c>
      <c r="AD828" s="282"/>
      <c r="AE828" s="282"/>
      <c r="AF828" s="282"/>
      <c r="AG828" s="282"/>
      <c r="AH828" s="350" t="s">
        <v>384</v>
      </c>
      <c r="AI828" s="352"/>
      <c r="AJ828" s="352"/>
      <c r="AK828" s="352"/>
      <c r="AL828" s="352" t="s">
        <v>21</v>
      </c>
      <c r="AM828" s="352"/>
      <c r="AN828" s="352"/>
      <c r="AO828" s="434"/>
      <c r="AP828" s="435" t="s">
        <v>426</v>
      </c>
      <c r="AQ828" s="435"/>
      <c r="AR828" s="435"/>
      <c r="AS828" s="435"/>
      <c r="AT828" s="435"/>
      <c r="AU828" s="435"/>
      <c r="AV828" s="435"/>
      <c r="AW828" s="435"/>
      <c r="AX828" s="435"/>
    </row>
    <row r="829" spans="1:50" ht="26.25" customHeight="1" x14ac:dyDescent="0.15">
      <c r="A829" s="1066">
        <v>1</v>
      </c>
      <c r="B829" s="1066">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66">
        <v>2</v>
      </c>
      <c r="B830" s="1066">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66">
        <v>3</v>
      </c>
      <c r="B831" s="1066">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66">
        <v>4</v>
      </c>
      <c r="B832" s="1066">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66">
        <v>5</v>
      </c>
      <c r="B833" s="1066">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66">
        <v>6</v>
      </c>
      <c r="B834" s="1066">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66">
        <v>7</v>
      </c>
      <c r="B835" s="1066">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66">
        <v>8</v>
      </c>
      <c r="B836" s="1066">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66">
        <v>9</v>
      </c>
      <c r="B837" s="1066">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66">
        <v>10</v>
      </c>
      <c r="B838" s="1066">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66">
        <v>11</v>
      </c>
      <c r="B839" s="1066">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66">
        <v>12</v>
      </c>
      <c r="B840" s="1066">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66">
        <v>13</v>
      </c>
      <c r="B841" s="1066">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66">
        <v>14</v>
      </c>
      <c r="B842" s="1066">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66">
        <v>15</v>
      </c>
      <c r="B843" s="1066">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66">
        <v>16</v>
      </c>
      <c r="B844" s="1066">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66">
        <v>17</v>
      </c>
      <c r="B845" s="1066">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66">
        <v>18</v>
      </c>
      <c r="B846" s="1066">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66">
        <v>19</v>
      </c>
      <c r="B847" s="1066">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66">
        <v>20</v>
      </c>
      <c r="B848" s="1066">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66">
        <v>21</v>
      </c>
      <c r="B849" s="1066">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66">
        <v>22</v>
      </c>
      <c r="B850" s="1066">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66">
        <v>23</v>
      </c>
      <c r="B851" s="1066">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66">
        <v>24</v>
      </c>
      <c r="B852" s="1066">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66">
        <v>25</v>
      </c>
      <c r="B853" s="1066">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66">
        <v>26</v>
      </c>
      <c r="B854" s="1066">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66">
        <v>27</v>
      </c>
      <c r="B855" s="1066">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66">
        <v>28</v>
      </c>
      <c r="B856" s="1066">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66">
        <v>29</v>
      </c>
      <c r="B857" s="1066">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66">
        <v>30</v>
      </c>
      <c r="B858" s="1066">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2"/>
      <c r="B861" s="352"/>
      <c r="C861" s="352" t="s">
        <v>26</v>
      </c>
      <c r="D861" s="352"/>
      <c r="E861" s="352"/>
      <c r="F861" s="352"/>
      <c r="G861" s="352"/>
      <c r="H861" s="352"/>
      <c r="I861" s="352"/>
      <c r="J861" s="282" t="s">
        <v>425</v>
      </c>
      <c r="K861" s="119"/>
      <c r="L861" s="119"/>
      <c r="M861" s="119"/>
      <c r="N861" s="119"/>
      <c r="O861" s="119"/>
      <c r="P861" s="353" t="s">
        <v>27</v>
      </c>
      <c r="Q861" s="353"/>
      <c r="R861" s="353"/>
      <c r="S861" s="353"/>
      <c r="T861" s="353"/>
      <c r="U861" s="353"/>
      <c r="V861" s="353"/>
      <c r="W861" s="353"/>
      <c r="X861" s="353"/>
      <c r="Y861" s="350" t="s">
        <v>484</v>
      </c>
      <c r="Z861" s="351"/>
      <c r="AA861" s="351"/>
      <c r="AB861" s="351"/>
      <c r="AC861" s="282" t="s">
        <v>467</v>
      </c>
      <c r="AD861" s="282"/>
      <c r="AE861" s="282"/>
      <c r="AF861" s="282"/>
      <c r="AG861" s="282"/>
      <c r="AH861" s="350" t="s">
        <v>384</v>
      </c>
      <c r="AI861" s="352"/>
      <c r="AJ861" s="352"/>
      <c r="AK861" s="352"/>
      <c r="AL861" s="352" t="s">
        <v>21</v>
      </c>
      <c r="AM861" s="352"/>
      <c r="AN861" s="352"/>
      <c r="AO861" s="434"/>
      <c r="AP861" s="435" t="s">
        <v>426</v>
      </c>
      <c r="AQ861" s="435"/>
      <c r="AR861" s="435"/>
      <c r="AS861" s="435"/>
      <c r="AT861" s="435"/>
      <c r="AU861" s="435"/>
      <c r="AV861" s="435"/>
      <c r="AW861" s="435"/>
      <c r="AX861" s="435"/>
    </row>
    <row r="862" spans="1:50" ht="26.25" customHeight="1" x14ac:dyDescent="0.15">
      <c r="A862" s="1066">
        <v>1</v>
      </c>
      <c r="B862" s="1066">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66">
        <v>2</v>
      </c>
      <c r="B863" s="1066">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66">
        <v>3</v>
      </c>
      <c r="B864" s="1066">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66">
        <v>4</v>
      </c>
      <c r="B865" s="1066">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66">
        <v>5</v>
      </c>
      <c r="B866" s="1066">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66">
        <v>6</v>
      </c>
      <c r="B867" s="1066">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66">
        <v>7</v>
      </c>
      <c r="B868" s="1066">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66">
        <v>8</v>
      </c>
      <c r="B869" s="1066">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66">
        <v>9</v>
      </c>
      <c r="B870" s="1066">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66">
        <v>10</v>
      </c>
      <c r="B871" s="1066">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66">
        <v>11</v>
      </c>
      <c r="B872" s="1066">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66">
        <v>12</v>
      </c>
      <c r="B873" s="1066">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66">
        <v>13</v>
      </c>
      <c r="B874" s="1066">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66">
        <v>14</v>
      </c>
      <c r="B875" s="1066">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66">
        <v>15</v>
      </c>
      <c r="B876" s="1066">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66">
        <v>16</v>
      </c>
      <c r="B877" s="1066">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66">
        <v>17</v>
      </c>
      <c r="B878" s="1066">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66">
        <v>18</v>
      </c>
      <c r="B879" s="1066">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66">
        <v>19</v>
      </c>
      <c r="B880" s="1066">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66">
        <v>20</v>
      </c>
      <c r="B881" s="1066">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66">
        <v>21</v>
      </c>
      <c r="B882" s="1066">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66">
        <v>22</v>
      </c>
      <c r="B883" s="1066">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66">
        <v>23</v>
      </c>
      <c r="B884" s="1066">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66">
        <v>24</v>
      </c>
      <c r="B885" s="1066">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66">
        <v>25</v>
      </c>
      <c r="B886" s="1066">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66">
        <v>26</v>
      </c>
      <c r="B887" s="1066">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66">
        <v>27</v>
      </c>
      <c r="B888" s="1066">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66">
        <v>28</v>
      </c>
      <c r="B889" s="1066">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66">
        <v>29</v>
      </c>
      <c r="B890" s="1066">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66">
        <v>30</v>
      </c>
      <c r="B891" s="1066">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2"/>
      <c r="B894" s="352"/>
      <c r="C894" s="352" t="s">
        <v>26</v>
      </c>
      <c r="D894" s="352"/>
      <c r="E894" s="352"/>
      <c r="F894" s="352"/>
      <c r="G894" s="352"/>
      <c r="H894" s="352"/>
      <c r="I894" s="352"/>
      <c r="J894" s="282" t="s">
        <v>425</v>
      </c>
      <c r="K894" s="119"/>
      <c r="L894" s="119"/>
      <c r="M894" s="119"/>
      <c r="N894" s="119"/>
      <c r="O894" s="119"/>
      <c r="P894" s="353" t="s">
        <v>27</v>
      </c>
      <c r="Q894" s="353"/>
      <c r="R894" s="353"/>
      <c r="S894" s="353"/>
      <c r="T894" s="353"/>
      <c r="U894" s="353"/>
      <c r="V894" s="353"/>
      <c r="W894" s="353"/>
      <c r="X894" s="353"/>
      <c r="Y894" s="350" t="s">
        <v>484</v>
      </c>
      <c r="Z894" s="351"/>
      <c r="AA894" s="351"/>
      <c r="AB894" s="351"/>
      <c r="AC894" s="282" t="s">
        <v>467</v>
      </c>
      <c r="AD894" s="282"/>
      <c r="AE894" s="282"/>
      <c r="AF894" s="282"/>
      <c r="AG894" s="282"/>
      <c r="AH894" s="350" t="s">
        <v>384</v>
      </c>
      <c r="AI894" s="352"/>
      <c r="AJ894" s="352"/>
      <c r="AK894" s="352"/>
      <c r="AL894" s="352" t="s">
        <v>21</v>
      </c>
      <c r="AM894" s="352"/>
      <c r="AN894" s="352"/>
      <c r="AO894" s="434"/>
      <c r="AP894" s="435" t="s">
        <v>426</v>
      </c>
      <c r="AQ894" s="435"/>
      <c r="AR894" s="435"/>
      <c r="AS894" s="435"/>
      <c r="AT894" s="435"/>
      <c r="AU894" s="435"/>
      <c r="AV894" s="435"/>
      <c r="AW894" s="435"/>
      <c r="AX894" s="435"/>
    </row>
    <row r="895" spans="1:50" ht="26.25" customHeight="1" x14ac:dyDescent="0.15">
      <c r="A895" s="1066">
        <v>1</v>
      </c>
      <c r="B895" s="1066">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66">
        <v>2</v>
      </c>
      <c r="B896" s="1066">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66">
        <v>3</v>
      </c>
      <c r="B897" s="1066">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66">
        <v>4</v>
      </c>
      <c r="B898" s="1066">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66">
        <v>5</v>
      </c>
      <c r="B899" s="1066">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66">
        <v>6</v>
      </c>
      <c r="B900" s="1066">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66">
        <v>7</v>
      </c>
      <c r="B901" s="1066">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66">
        <v>8</v>
      </c>
      <c r="B902" s="1066">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66">
        <v>9</v>
      </c>
      <c r="B903" s="1066">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66">
        <v>10</v>
      </c>
      <c r="B904" s="1066">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66">
        <v>11</v>
      </c>
      <c r="B905" s="1066">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66">
        <v>12</v>
      </c>
      <c r="B906" s="1066">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66">
        <v>13</v>
      </c>
      <c r="B907" s="1066">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66">
        <v>14</v>
      </c>
      <c r="B908" s="1066">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66">
        <v>15</v>
      </c>
      <c r="B909" s="1066">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66">
        <v>16</v>
      </c>
      <c r="B910" s="1066">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66">
        <v>17</v>
      </c>
      <c r="B911" s="1066">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66">
        <v>18</v>
      </c>
      <c r="B912" s="1066">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66">
        <v>19</v>
      </c>
      <c r="B913" s="1066">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66">
        <v>20</v>
      </c>
      <c r="B914" s="1066">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66">
        <v>21</v>
      </c>
      <c r="B915" s="1066">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66">
        <v>22</v>
      </c>
      <c r="B916" s="1066">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66">
        <v>23</v>
      </c>
      <c r="B917" s="1066">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66">
        <v>24</v>
      </c>
      <c r="B918" s="1066">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66">
        <v>25</v>
      </c>
      <c r="B919" s="1066">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66">
        <v>26</v>
      </c>
      <c r="B920" s="1066">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66">
        <v>27</v>
      </c>
      <c r="B921" s="1066">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66">
        <v>28</v>
      </c>
      <c r="B922" s="1066">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66">
        <v>29</v>
      </c>
      <c r="B923" s="1066">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66">
        <v>30</v>
      </c>
      <c r="B924" s="1066">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2"/>
      <c r="B927" s="352"/>
      <c r="C927" s="352" t="s">
        <v>26</v>
      </c>
      <c r="D927" s="352"/>
      <c r="E927" s="352"/>
      <c r="F927" s="352"/>
      <c r="G927" s="352"/>
      <c r="H927" s="352"/>
      <c r="I927" s="352"/>
      <c r="J927" s="282" t="s">
        <v>425</v>
      </c>
      <c r="K927" s="119"/>
      <c r="L927" s="119"/>
      <c r="M927" s="119"/>
      <c r="N927" s="119"/>
      <c r="O927" s="119"/>
      <c r="P927" s="353" t="s">
        <v>27</v>
      </c>
      <c r="Q927" s="353"/>
      <c r="R927" s="353"/>
      <c r="S927" s="353"/>
      <c r="T927" s="353"/>
      <c r="U927" s="353"/>
      <c r="V927" s="353"/>
      <c r="W927" s="353"/>
      <c r="X927" s="353"/>
      <c r="Y927" s="350" t="s">
        <v>484</v>
      </c>
      <c r="Z927" s="351"/>
      <c r="AA927" s="351"/>
      <c r="AB927" s="351"/>
      <c r="AC927" s="282" t="s">
        <v>467</v>
      </c>
      <c r="AD927" s="282"/>
      <c r="AE927" s="282"/>
      <c r="AF927" s="282"/>
      <c r="AG927" s="282"/>
      <c r="AH927" s="350" t="s">
        <v>384</v>
      </c>
      <c r="AI927" s="352"/>
      <c r="AJ927" s="352"/>
      <c r="AK927" s="352"/>
      <c r="AL927" s="352" t="s">
        <v>21</v>
      </c>
      <c r="AM927" s="352"/>
      <c r="AN927" s="352"/>
      <c r="AO927" s="434"/>
      <c r="AP927" s="435" t="s">
        <v>426</v>
      </c>
      <c r="AQ927" s="435"/>
      <c r="AR927" s="435"/>
      <c r="AS927" s="435"/>
      <c r="AT927" s="435"/>
      <c r="AU927" s="435"/>
      <c r="AV927" s="435"/>
      <c r="AW927" s="435"/>
      <c r="AX927" s="435"/>
    </row>
    <row r="928" spans="1:50" ht="26.25" customHeight="1" x14ac:dyDescent="0.15">
      <c r="A928" s="1066">
        <v>1</v>
      </c>
      <c r="B928" s="1066">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66">
        <v>2</v>
      </c>
      <c r="B929" s="1066">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66">
        <v>3</v>
      </c>
      <c r="B930" s="1066">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66">
        <v>4</v>
      </c>
      <c r="B931" s="1066">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66">
        <v>5</v>
      </c>
      <c r="B932" s="1066">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66">
        <v>6</v>
      </c>
      <c r="B933" s="1066">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66">
        <v>7</v>
      </c>
      <c r="B934" s="1066">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66">
        <v>8</v>
      </c>
      <c r="B935" s="1066">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66">
        <v>9</v>
      </c>
      <c r="B936" s="1066">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66">
        <v>10</v>
      </c>
      <c r="B937" s="1066">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66">
        <v>11</v>
      </c>
      <c r="B938" s="1066">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66">
        <v>12</v>
      </c>
      <c r="B939" s="1066">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66">
        <v>13</v>
      </c>
      <c r="B940" s="1066">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66">
        <v>14</v>
      </c>
      <c r="B941" s="1066">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66">
        <v>15</v>
      </c>
      <c r="B942" s="1066">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66">
        <v>16</v>
      </c>
      <c r="B943" s="1066">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66">
        <v>17</v>
      </c>
      <c r="B944" s="1066">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66">
        <v>18</v>
      </c>
      <c r="B945" s="1066">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66">
        <v>19</v>
      </c>
      <c r="B946" s="1066">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66">
        <v>20</v>
      </c>
      <c r="B947" s="1066">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66">
        <v>21</v>
      </c>
      <c r="B948" s="1066">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66">
        <v>22</v>
      </c>
      <c r="B949" s="1066">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66">
        <v>23</v>
      </c>
      <c r="B950" s="1066">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66">
        <v>24</v>
      </c>
      <c r="B951" s="1066">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66">
        <v>25</v>
      </c>
      <c r="B952" s="1066">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66">
        <v>26</v>
      </c>
      <c r="B953" s="1066">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66">
        <v>27</v>
      </c>
      <c r="B954" s="1066">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66">
        <v>28</v>
      </c>
      <c r="B955" s="1066">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66">
        <v>29</v>
      </c>
      <c r="B956" s="1066">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66">
        <v>30</v>
      </c>
      <c r="B957" s="1066">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2"/>
      <c r="B960" s="352"/>
      <c r="C960" s="352" t="s">
        <v>26</v>
      </c>
      <c r="D960" s="352"/>
      <c r="E960" s="352"/>
      <c r="F960" s="352"/>
      <c r="G960" s="352"/>
      <c r="H960" s="352"/>
      <c r="I960" s="352"/>
      <c r="J960" s="282" t="s">
        <v>425</v>
      </c>
      <c r="K960" s="119"/>
      <c r="L960" s="119"/>
      <c r="M960" s="119"/>
      <c r="N960" s="119"/>
      <c r="O960" s="119"/>
      <c r="P960" s="353" t="s">
        <v>27</v>
      </c>
      <c r="Q960" s="353"/>
      <c r="R960" s="353"/>
      <c r="S960" s="353"/>
      <c r="T960" s="353"/>
      <c r="U960" s="353"/>
      <c r="V960" s="353"/>
      <c r="W960" s="353"/>
      <c r="X960" s="353"/>
      <c r="Y960" s="350" t="s">
        <v>484</v>
      </c>
      <c r="Z960" s="351"/>
      <c r="AA960" s="351"/>
      <c r="AB960" s="351"/>
      <c r="AC960" s="282" t="s">
        <v>467</v>
      </c>
      <c r="AD960" s="282"/>
      <c r="AE960" s="282"/>
      <c r="AF960" s="282"/>
      <c r="AG960" s="282"/>
      <c r="AH960" s="350" t="s">
        <v>384</v>
      </c>
      <c r="AI960" s="352"/>
      <c r="AJ960" s="352"/>
      <c r="AK960" s="352"/>
      <c r="AL960" s="352" t="s">
        <v>21</v>
      </c>
      <c r="AM960" s="352"/>
      <c r="AN960" s="352"/>
      <c r="AO960" s="434"/>
      <c r="AP960" s="435" t="s">
        <v>426</v>
      </c>
      <c r="AQ960" s="435"/>
      <c r="AR960" s="435"/>
      <c r="AS960" s="435"/>
      <c r="AT960" s="435"/>
      <c r="AU960" s="435"/>
      <c r="AV960" s="435"/>
      <c r="AW960" s="435"/>
      <c r="AX960" s="435"/>
    </row>
    <row r="961" spans="1:50" ht="26.25" customHeight="1" x14ac:dyDescent="0.15">
      <c r="A961" s="1066">
        <v>1</v>
      </c>
      <c r="B961" s="1066">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66">
        <v>2</v>
      </c>
      <c r="B962" s="1066">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66">
        <v>3</v>
      </c>
      <c r="B963" s="1066">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66">
        <v>4</v>
      </c>
      <c r="B964" s="1066">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66">
        <v>5</v>
      </c>
      <c r="B965" s="1066">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66">
        <v>6</v>
      </c>
      <c r="B966" s="1066">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66">
        <v>7</v>
      </c>
      <c r="B967" s="1066">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66">
        <v>8</v>
      </c>
      <c r="B968" s="1066">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66">
        <v>9</v>
      </c>
      <c r="B969" s="1066">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66">
        <v>10</v>
      </c>
      <c r="B970" s="1066">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66">
        <v>11</v>
      </c>
      <c r="B971" s="1066">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66">
        <v>12</v>
      </c>
      <c r="B972" s="1066">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66">
        <v>13</v>
      </c>
      <c r="B973" s="1066">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66">
        <v>14</v>
      </c>
      <c r="B974" s="1066">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66">
        <v>15</v>
      </c>
      <c r="B975" s="1066">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66">
        <v>16</v>
      </c>
      <c r="B976" s="1066">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66">
        <v>17</v>
      </c>
      <c r="B977" s="1066">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66">
        <v>18</v>
      </c>
      <c r="B978" s="1066">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66">
        <v>19</v>
      </c>
      <c r="B979" s="1066">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66">
        <v>20</v>
      </c>
      <c r="B980" s="1066">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66">
        <v>21</v>
      </c>
      <c r="B981" s="1066">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66">
        <v>22</v>
      </c>
      <c r="B982" s="1066">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66">
        <v>23</v>
      </c>
      <c r="B983" s="1066">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66">
        <v>24</v>
      </c>
      <c r="B984" s="1066">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66">
        <v>25</v>
      </c>
      <c r="B985" s="1066">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66">
        <v>26</v>
      </c>
      <c r="B986" s="1066">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66">
        <v>27</v>
      </c>
      <c r="B987" s="1066">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66">
        <v>28</v>
      </c>
      <c r="B988" s="1066">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66">
        <v>29</v>
      </c>
      <c r="B989" s="1066">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66">
        <v>30</v>
      </c>
      <c r="B990" s="1066">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2"/>
      <c r="B993" s="352"/>
      <c r="C993" s="352" t="s">
        <v>26</v>
      </c>
      <c r="D993" s="352"/>
      <c r="E993" s="352"/>
      <c r="F993" s="352"/>
      <c r="G993" s="352"/>
      <c r="H993" s="352"/>
      <c r="I993" s="352"/>
      <c r="J993" s="282" t="s">
        <v>425</v>
      </c>
      <c r="K993" s="119"/>
      <c r="L993" s="119"/>
      <c r="M993" s="119"/>
      <c r="N993" s="119"/>
      <c r="O993" s="119"/>
      <c r="P993" s="353" t="s">
        <v>27</v>
      </c>
      <c r="Q993" s="353"/>
      <c r="R993" s="353"/>
      <c r="S993" s="353"/>
      <c r="T993" s="353"/>
      <c r="U993" s="353"/>
      <c r="V993" s="353"/>
      <c r="W993" s="353"/>
      <c r="X993" s="353"/>
      <c r="Y993" s="350" t="s">
        <v>484</v>
      </c>
      <c r="Z993" s="351"/>
      <c r="AA993" s="351"/>
      <c r="AB993" s="351"/>
      <c r="AC993" s="282" t="s">
        <v>467</v>
      </c>
      <c r="AD993" s="282"/>
      <c r="AE993" s="282"/>
      <c r="AF993" s="282"/>
      <c r="AG993" s="282"/>
      <c r="AH993" s="350" t="s">
        <v>384</v>
      </c>
      <c r="AI993" s="352"/>
      <c r="AJ993" s="352"/>
      <c r="AK993" s="352"/>
      <c r="AL993" s="352" t="s">
        <v>21</v>
      </c>
      <c r="AM993" s="352"/>
      <c r="AN993" s="352"/>
      <c r="AO993" s="434"/>
      <c r="AP993" s="435" t="s">
        <v>426</v>
      </c>
      <c r="AQ993" s="435"/>
      <c r="AR993" s="435"/>
      <c r="AS993" s="435"/>
      <c r="AT993" s="435"/>
      <c r="AU993" s="435"/>
      <c r="AV993" s="435"/>
      <c r="AW993" s="435"/>
      <c r="AX993" s="435"/>
    </row>
    <row r="994" spans="1:50" ht="26.25" customHeight="1" x14ac:dyDescent="0.15">
      <c r="A994" s="1066">
        <v>1</v>
      </c>
      <c r="B994" s="1066">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66">
        <v>2</v>
      </c>
      <c r="B995" s="1066">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66">
        <v>3</v>
      </c>
      <c r="B996" s="1066">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66">
        <v>4</v>
      </c>
      <c r="B997" s="1066">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66">
        <v>5</v>
      </c>
      <c r="B998" s="1066">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66">
        <v>6</v>
      </c>
      <c r="B999" s="1066">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66">
        <v>7</v>
      </c>
      <c r="B1000" s="1066">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66">
        <v>8</v>
      </c>
      <c r="B1001" s="1066">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66">
        <v>9</v>
      </c>
      <c r="B1002" s="1066">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66">
        <v>10</v>
      </c>
      <c r="B1003" s="1066">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66">
        <v>11</v>
      </c>
      <c r="B1004" s="1066">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66">
        <v>12</v>
      </c>
      <c r="B1005" s="1066">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66">
        <v>13</v>
      </c>
      <c r="B1006" s="1066">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66">
        <v>14</v>
      </c>
      <c r="B1007" s="1066">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66">
        <v>15</v>
      </c>
      <c r="B1008" s="1066">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66">
        <v>16</v>
      </c>
      <c r="B1009" s="1066">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66">
        <v>17</v>
      </c>
      <c r="B1010" s="1066">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66">
        <v>18</v>
      </c>
      <c r="B1011" s="1066">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66">
        <v>19</v>
      </c>
      <c r="B1012" s="1066">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66">
        <v>20</v>
      </c>
      <c r="B1013" s="1066">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66">
        <v>21</v>
      </c>
      <c r="B1014" s="1066">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66">
        <v>22</v>
      </c>
      <c r="B1015" s="1066">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66">
        <v>23</v>
      </c>
      <c r="B1016" s="1066">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66">
        <v>24</v>
      </c>
      <c r="B1017" s="1066">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66">
        <v>25</v>
      </c>
      <c r="B1018" s="1066">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66">
        <v>26</v>
      </c>
      <c r="B1019" s="1066">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66">
        <v>27</v>
      </c>
      <c r="B1020" s="1066">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66">
        <v>28</v>
      </c>
      <c r="B1021" s="1066">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66">
        <v>29</v>
      </c>
      <c r="B1022" s="1066">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66">
        <v>30</v>
      </c>
      <c r="B1023" s="1066">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2"/>
      <c r="B1026" s="352"/>
      <c r="C1026" s="352" t="s">
        <v>26</v>
      </c>
      <c r="D1026" s="352"/>
      <c r="E1026" s="352"/>
      <c r="F1026" s="352"/>
      <c r="G1026" s="352"/>
      <c r="H1026" s="352"/>
      <c r="I1026" s="352"/>
      <c r="J1026" s="282" t="s">
        <v>425</v>
      </c>
      <c r="K1026" s="119"/>
      <c r="L1026" s="119"/>
      <c r="M1026" s="119"/>
      <c r="N1026" s="119"/>
      <c r="O1026" s="119"/>
      <c r="P1026" s="353" t="s">
        <v>27</v>
      </c>
      <c r="Q1026" s="353"/>
      <c r="R1026" s="353"/>
      <c r="S1026" s="353"/>
      <c r="T1026" s="353"/>
      <c r="U1026" s="353"/>
      <c r="V1026" s="353"/>
      <c r="W1026" s="353"/>
      <c r="X1026" s="353"/>
      <c r="Y1026" s="350" t="s">
        <v>484</v>
      </c>
      <c r="Z1026" s="351"/>
      <c r="AA1026" s="351"/>
      <c r="AB1026" s="351"/>
      <c r="AC1026" s="282" t="s">
        <v>467</v>
      </c>
      <c r="AD1026" s="282"/>
      <c r="AE1026" s="282"/>
      <c r="AF1026" s="282"/>
      <c r="AG1026" s="282"/>
      <c r="AH1026" s="350" t="s">
        <v>384</v>
      </c>
      <c r="AI1026" s="352"/>
      <c r="AJ1026" s="352"/>
      <c r="AK1026" s="352"/>
      <c r="AL1026" s="352" t="s">
        <v>21</v>
      </c>
      <c r="AM1026" s="352"/>
      <c r="AN1026" s="352"/>
      <c r="AO1026" s="434"/>
      <c r="AP1026" s="435" t="s">
        <v>426</v>
      </c>
      <c r="AQ1026" s="435"/>
      <c r="AR1026" s="435"/>
      <c r="AS1026" s="435"/>
      <c r="AT1026" s="435"/>
      <c r="AU1026" s="435"/>
      <c r="AV1026" s="435"/>
      <c r="AW1026" s="435"/>
      <c r="AX1026" s="435"/>
    </row>
    <row r="1027" spans="1:50" ht="26.25" customHeight="1" x14ac:dyDescent="0.15">
      <c r="A1027" s="1066">
        <v>1</v>
      </c>
      <c r="B1027" s="1066">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66">
        <v>2</v>
      </c>
      <c r="B1028" s="1066">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66">
        <v>3</v>
      </c>
      <c r="B1029" s="1066">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66">
        <v>4</v>
      </c>
      <c r="B1030" s="1066">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66">
        <v>5</v>
      </c>
      <c r="B1031" s="1066">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66">
        <v>6</v>
      </c>
      <c r="B1032" s="1066">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66">
        <v>7</v>
      </c>
      <c r="B1033" s="1066">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66">
        <v>8</v>
      </c>
      <c r="B1034" s="1066">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66">
        <v>9</v>
      </c>
      <c r="B1035" s="1066">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66">
        <v>10</v>
      </c>
      <c r="B1036" s="1066">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66">
        <v>11</v>
      </c>
      <c r="B1037" s="1066">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66">
        <v>12</v>
      </c>
      <c r="B1038" s="1066">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66">
        <v>13</v>
      </c>
      <c r="B1039" s="1066">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66">
        <v>14</v>
      </c>
      <c r="B1040" s="1066">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66">
        <v>15</v>
      </c>
      <c r="B1041" s="1066">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66">
        <v>16</v>
      </c>
      <c r="B1042" s="1066">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66">
        <v>17</v>
      </c>
      <c r="B1043" s="1066">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66">
        <v>18</v>
      </c>
      <c r="B1044" s="1066">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66">
        <v>19</v>
      </c>
      <c r="B1045" s="1066">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66">
        <v>20</v>
      </c>
      <c r="B1046" s="1066">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66">
        <v>21</v>
      </c>
      <c r="B1047" s="1066">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66">
        <v>22</v>
      </c>
      <c r="B1048" s="1066">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66">
        <v>23</v>
      </c>
      <c r="B1049" s="1066">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66">
        <v>24</v>
      </c>
      <c r="B1050" s="1066">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66">
        <v>25</v>
      </c>
      <c r="B1051" s="1066">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66">
        <v>26</v>
      </c>
      <c r="B1052" s="1066">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66">
        <v>27</v>
      </c>
      <c r="B1053" s="1066">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66">
        <v>28</v>
      </c>
      <c r="B1054" s="1066">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66">
        <v>29</v>
      </c>
      <c r="B1055" s="1066">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66">
        <v>30</v>
      </c>
      <c r="B1056" s="1066">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2"/>
      <c r="B1059" s="352"/>
      <c r="C1059" s="352" t="s">
        <v>26</v>
      </c>
      <c r="D1059" s="352"/>
      <c r="E1059" s="352"/>
      <c r="F1059" s="352"/>
      <c r="G1059" s="352"/>
      <c r="H1059" s="352"/>
      <c r="I1059" s="352"/>
      <c r="J1059" s="282" t="s">
        <v>425</v>
      </c>
      <c r="K1059" s="119"/>
      <c r="L1059" s="119"/>
      <c r="M1059" s="119"/>
      <c r="N1059" s="119"/>
      <c r="O1059" s="119"/>
      <c r="P1059" s="353" t="s">
        <v>27</v>
      </c>
      <c r="Q1059" s="353"/>
      <c r="R1059" s="353"/>
      <c r="S1059" s="353"/>
      <c r="T1059" s="353"/>
      <c r="U1059" s="353"/>
      <c r="V1059" s="353"/>
      <c r="W1059" s="353"/>
      <c r="X1059" s="353"/>
      <c r="Y1059" s="350" t="s">
        <v>484</v>
      </c>
      <c r="Z1059" s="351"/>
      <c r="AA1059" s="351"/>
      <c r="AB1059" s="351"/>
      <c r="AC1059" s="282" t="s">
        <v>467</v>
      </c>
      <c r="AD1059" s="282"/>
      <c r="AE1059" s="282"/>
      <c r="AF1059" s="282"/>
      <c r="AG1059" s="282"/>
      <c r="AH1059" s="350" t="s">
        <v>384</v>
      </c>
      <c r="AI1059" s="352"/>
      <c r="AJ1059" s="352"/>
      <c r="AK1059" s="352"/>
      <c r="AL1059" s="352" t="s">
        <v>21</v>
      </c>
      <c r="AM1059" s="352"/>
      <c r="AN1059" s="352"/>
      <c r="AO1059" s="434"/>
      <c r="AP1059" s="435" t="s">
        <v>426</v>
      </c>
      <c r="AQ1059" s="435"/>
      <c r="AR1059" s="435"/>
      <c r="AS1059" s="435"/>
      <c r="AT1059" s="435"/>
      <c r="AU1059" s="435"/>
      <c r="AV1059" s="435"/>
      <c r="AW1059" s="435"/>
      <c r="AX1059" s="435"/>
    </row>
    <row r="1060" spans="1:50" ht="26.25" customHeight="1" x14ac:dyDescent="0.15">
      <c r="A1060" s="1066">
        <v>1</v>
      </c>
      <c r="B1060" s="1066">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66">
        <v>2</v>
      </c>
      <c r="B1061" s="1066">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66">
        <v>3</v>
      </c>
      <c r="B1062" s="1066">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66">
        <v>4</v>
      </c>
      <c r="B1063" s="1066">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66">
        <v>5</v>
      </c>
      <c r="B1064" s="1066">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66">
        <v>6</v>
      </c>
      <c r="B1065" s="1066">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66">
        <v>7</v>
      </c>
      <c r="B1066" s="1066">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66">
        <v>8</v>
      </c>
      <c r="B1067" s="1066">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66">
        <v>9</v>
      </c>
      <c r="B1068" s="1066">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66">
        <v>10</v>
      </c>
      <c r="B1069" s="1066">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66">
        <v>11</v>
      </c>
      <c r="B1070" s="1066">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66">
        <v>12</v>
      </c>
      <c r="B1071" s="1066">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66">
        <v>13</v>
      </c>
      <c r="B1072" s="1066">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66">
        <v>14</v>
      </c>
      <c r="B1073" s="1066">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66">
        <v>15</v>
      </c>
      <c r="B1074" s="1066">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66">
        <v>16</v>
      </c>
      <c r="B1075" s="1066">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66">
        <v>17</v>
      </c>
      <c r="B1076" s="1066">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66">
        <v>18</v>
      </c>
      <c r="B1077" s="1066">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66">
        <v>19</v>
      </c>
      <c r="B1078" s="1066">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66">
        <v>20</v>
      </c>
      <c r="B1079" s="1066">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66">
        <v>21</v>
      </c>
      <c r="B1080" s="1066">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66">
        <v>22</v>
      </c>
      <c r="B1081" s="1066">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66">
        <v>23</v>
      </c>
      <c r="B1082" s="1066">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66">
        <v>24</v>
      </c>
      <c r="B1083" s="1066">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66">
        <v>25</v>
      </c>
      <c r="B1084" s="1066">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66">
        <v>26</v>
      </c>
      <c r="B1085" s="1066">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66">
        <v>27</v>
      </c>
      <c r="B1086" s="1066">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66">
        <v>28</v>
      </c>
      <c r="B1087" s="1066">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66">
        <v>29</v>
      </c>
      <c r="B1088" s="1066">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66">
        <v>30</v>
      </c>
      <c r="B1089" s="1066">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2"/>
      <c r="B1092" s="352"/>
      <c r="C1092" s="352" t="s">
        <v>26</v>
      </c>
      <c r="D1092" s="352"/>
      <c r="E1092" s="352"/>
      <c r="F1092" s="352"/>
      <c r="G1092" s="352"/>
      <c r="H1092" s="352"/>
      <c r="I1092" s="352"/>
      <c r="J1092" s="282" t="s">
        <v>425</v>
      </c>
      <c r="K1092" s="119"/>
      <c r="L1092" s="119"/>
      <c r="M1092" s="119"/>
      <c r="N1092" s="119"/>
      <c r="O1092" s="119"/>
      <c r="P1092" s="353" t="s">
        <v>27</v>
      </c>
      <c r="Q1092" s="353"/>
      <c r="R1092" s="353"/>
      <c r="S1092" s="353"/>
      <c r="T1092" s="353"/>
      <c r="U1092" s="353"/>
      <c r="V1092" s="353"/>
      <c r="W1092" s="353"/>
      <c r="X1092" s="353"/>
      <c r="Y1092" s="350" t="s">
        <v>484</v>
      </c>
      <c r="Z1092" s="351"/>
      <c r="AA1092" s="351"/>
      <c r="AB1092" s="351"/>
      <c r="AC1092" s="282" t="s">
        <v>467</v>
      </c>
      <c r="AD1092" s="282"/>
      <c r="AE1092" s="282"/>
      <c r="AF1092" s="282"/>
      <c r="AG1092" s="282"/>
      <c r="AH1092" s="350" t="s">
        <v>384</v>
      </c>
      <c r="AI1092" s="352"/>
      <c r="AJ1092" s="352"/>
      <c r="AK1092" s="352"/>
      <c r="AL1092" s="352" t="s">
        <v>21</v>
      </c>
      <c r="AM1092" s="352"/>
      <c r="AN1092" s="352"/>
      <c r="AO1092" s="434"/>
      <c r="AP1092" s="435" t="s">
        <v>426</v>
      </c>
      <c r="AQ1092" s="435"/>
      <c r="AR1092" s="435"/>
      <c r="AS1092" s="435"/>
      <c r="AT1092" s="435"/>
      <c r="AU1092" s="435"/>
      <c r="AV1092" s="435"/>
      <c r="AW1092" s="435"/>
      <c r="AX1092" s="435"/>
    </row>
    <row r="1093" spans="1:50" ht="26.25" customHeight="1" x14ac:dyDescent="0.15">
      <c r="A1093" s="1066">
        <v>1</v>
      </c>
      <c r="B1093" s="1066">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66">
        <v>2</v>
      </c>
      <c r="B1094" s="1066">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66">
        <v>3</v>
      </c>
      <c r="B1095" s="1066">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66">
        <v>4</v>
      </c>
      <c r="B1096" s="1066">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66">
        <v>5</v>
      </c>
      <c r="B1097" s="1066">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66">
        <v>6</v>
      </c>
      <c r="B1098" s="1066">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66">
        <v>7</v>
      </c>
      <c r="B1099" s="1066">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66">
        <v>8</v>
      </c>
      <c r="B1100" s="1066">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66">
        <v>9</v>
      </c>
      <c r="B1101" s="1066">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66">
        <v>10</v>
      </c>
      <c r="B1102" s="1066">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66">
        <v>11</v>
      </c>
      <c r="B1103" s="1066">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66">
        <v>12</v>
      </c>
      <c r="B1104" s="1066">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66">
        <v>13</v>
      </c>
      <c r="B1105" s="1066">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66">
        <v>14</v>
      </c>
      <c r="B1106" s="1066">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66">
        <v>15</v>
      </c>
      <c r="B1107" s="1066">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66">
        <v>16</v>
      </c>
      <c r="B1108" s="1066">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66">
        <v>17</v>
      </c>
      <c r="B1109" s="1066">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66">
        <v>18</v>
      </c>
      <c r="B1110" s="1066">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66">
        <v>19</v>
      </c>
      <c r="B1111" s="1066">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66">
        <v>20</v>
      </c>
      <c r="B1112" s="1066">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66">
        <v>21</v>
      </c>
      <c r="B1113" s="1066">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66">
        <v>22</v>
      </c>
      <c r="B1114" s="1066">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66">
        <v>23</v>
      </c>
      <c r="B1115" s="1066">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66">
        <v>24</v>
      </c>
      <c r="B1116" s="1066">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66">
        <v>25</v>
      </c>
      <c r="B1117" s="1066">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66">
        <v>26</v>
      </c>
      <c r="B1118" s="1066">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66">
        <v>27</v>
      </c>
      <c r="B1119" s="1066">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66">
        <v>28</v>
      </c>
      <c r="B1120" s="1066">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66">
        <v>29</v>
      </c>
      <c r="B1121" s="1066">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66">
        <v>30</v>
      </c>
      <c r="B1122" s="1066">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2"/>
      <c r="B1125" s="352"/>
      <c r="C1125" s="352" t="s">
        <v>26</v>
      </c>
      <c r="D1125" s="352"/>
      <c r="E1125" s="352"/>
      <c r="F1125" s="352"/>
      <c r="G1125" s="352"/>
      <c r="H1125" s="352"/>
      <c r="I1125" s="352"/>
      <c r="J1125" s="282" t="s">
        <v>425</v>
      </c>
      <c r="K1125" s="119"/>
      <c r="L1125" s="119"/>
      <c r="M1125" s="119"/>
      <c r="N1125" s="119"/>
      <c r="O1125" s="119"/>
      <c r="P1125" s="353" t="s">
        <v>27</v>
      </c>
      <c r="Q1125" s="353"/>
      <c r="R1125" s="353"/>
      <c r="S1125" s="353"/>
      <c r="T1125" s="353"/>
      <c r="U1125" s="353"/>
      <c r="V1125" s="353"/>
      <c r="W1125" s="353"/>
      <c r="X1125" s="353"/>
      <c r="Y1125" s="350" t="s">
        <v>484</v>
      </c>
      <c r="Z1125" s="351"/>
      <c r="AA1125" s="351"/>
      <c r="AB1125" s="351"/>
      <c r="AC1125" s="282" t="s">
        <v>467</v>
      </c>
      <c r="AD1125" s="282"/>
      <c r="AE1125" s="282"/>
      <c r="AF1125" s="282"/>
      <c r="AG1125" s="282"/>
      <c r="AH1125" s="350" t="s">
        <v>384</v>
      </c>
      <c r="AI1125" s="352"/>
      <c r="AJ1125" s="352"/>
      <c r="AK1125" s="352"/>
      <c r="AL1125" s="352" t="s">
        <v>21</v>
      </c>
      <c r="AM1125" s="352"/>
      <c r="AN1125" s="352"/>
      <c r="AO1125" s="434"/>
      <c r="AP1125" s="435" t="s">
        <v>426</v>
      </c>
      <c r="AQ1125" s="435"/>
      <c r="AR1125" s="435"/>
      <c r="AS1125" s="435"/>
      <c r="AT1125" s="435"/>
      <c r="AU1125" s="435"/>
      <c r="AV1125" s="435"/>
      <c r="AW1125" s="435"/>
      <c r="AX1125" s="435"/>
    </row>
    <row r="1126" spans="1:50" ht="26.25" customHeight="1" x14ac:dyDescent="0.15">
      <c r="A1126" s="1066">
        <v>1</v>
      </c>
      <c r="B1126" s="1066">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66">
        <v>2</v>
      </c>
      <c r="B1127" s="1066">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66">
        <v>3</v>
      </c>
      <c r="B1128" s="1066">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66">
        <v>4</v>
      </c>
      <c r="B1129" s="1066">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66">
        <v>5</v>
      </c>
      <c r="B1130" s="1066">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66">
        <v>6</v>
      </c>
      <c r="B1131" s="1066">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66">
        <v>7</v>
      </c>
      <c r="B1132" s="1066">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66">
        <v>8</v>
      </c>
      <c r="B1133" s="1066">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66">
        <v>9</v>
      </c>
      <c r="B1134" s="1066">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66">
        <v>10</v>
      </c>
      <c r="B1135" s="1066">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66">
        <v>11</v>
      </c>
      <c r="B1136" s="1066">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66">
        <v>12</v>
      </c>
      <c r="B1137" s="1066">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66">
        <v>13</v>
      </c>
      <c r="B1138" s="1066">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66">
        <v>14</v>
      </c>
      <c r="B1139" s="1066">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66">
        <v>15</v>
      </c>
      <c r="B1140" s="1066">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66">
        <v>16</v>
      </c>
      <c r="B1141" s="1066">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66">
        <v>17</v>
      </c>
      <c r="B1142" s="1066">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66">
        <v>18</v>
      </c>
      <c r="B1143" s="1066">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66">
        <v>19</v>
      </c>
      <c r="B1144" s="1066">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66">
        <v>20</v>
      </c>
      <c r="B1145" s="1066">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66">
        <v>21</v>
      </c>
      <c r="B1146" s="1066">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66">
        <v>22</v>
      </c>
      <c r="B1147" s="1066">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66">
        <v>23</v>
      </c>
      <c r="B1148" s="1066">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66">
        <v>24</v>
      </c>
      <c r="B1149" s="1066">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66">
        <v>25</v>
      </c>
      <c r="B1150" s="1066">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66">
        <v>26</v>
      </c>
      <c r="B1151" s="1066">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66">
        <v>27</v>
      </c>
      <c r="B1152" s="1066">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66">
        <v>28</v>
      </c>
      <c r="B1153" s="1066">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66">
        <v>29</v>
      </c>
      <c r="B1154" s="1066">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66">
        <v>30</v>
      </c>
      <c r="B1155" s="1066">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2"/>
      <c r="B1158" s="352"/>
      <c r="C1158" s="352" t="s">
        <v>26</v>
      </c>
      <c r="D1158" s="352"/>
      <c r="E1158" s="352"/>
      <c r="F1158" s="352"/>
      <c r="G1158" s="352"/>
      <c r="H1158" s="352"/>
      <c r="I1158" s="352"/>
      <c r="J1158" s="282" t="s">
        <v>425</v>
      </c>
      <c r="K1158" s="119"/>
      <c r="L1158" s="119"/>
      <c r="M1158" s="119"/>
      <c r="N1158" s="119"/>
      <c r="O1158" s="119"/>
      <c r="P1158" s="353" t="s">
        <v>27</v>
      </c>
      <c r="Q1158" s="353"/>
      <c r="R1158" s="353"/>
      <c r="S1158" s="353"/>
      <c r="T1158" s="353"/>
      <c r="U1158" s="353"/>
      <c r="V1158" s="353"/>
      <c r="W1158" s="353"/>
      <c r="X1158" s="353"/>
      <c r="Y1158" s="350" t="s">
        <v>484</v>
      </c>
      <c r="Z1158" s="351"/>
      <c r="AA1158" s="351"/>
      <c r="AB1158" s="351"/>
      <c r="AC1158" s="282" t="s">
        <v>467</v>
      </c>
      <c r="AD1158" s="282"/>
      <c r="AE1158" s="282"/>
      <c r="AF1158" s="282"/>
      <c r="AG1158" s="282"/>
      <c r="AH1158" s="350" t="s">
        <v>384</v>
      </c>
      <c r="AI1158" s="352"/>
      <c r="AJ1158" s="352"/>
      <c r="AK1158" s="352"/>
      <c r="AL1158" s="352" t="s">
        <v>21</v>
      </c>
      <c r="AM1158" s="352"/>
      <c r="AN1158" s="352"/>
      <c r="AO1158" s="434"/>
      <c r="AP1158" s="435" t="s">
        <v>426</v>
      </c>
      <c r="AQ1158" s="435"/>
      <c r="AR1158" s="435"/>
      <c r="AS1158" s="435"/>
      <c r="AT1158" s="435"/>
      <c r="AU1158" s="435"/>
      <c r="AV1158" s="435"/>
      <c r="AW1158" s="435"/>
      <c r="AX1158" s="435"/>
    </row>
    <row r="1159" spans="1:50" ht="26.25" customHeight="1" x14ac:dyDescent="0.15">
      <c r="A1159" s="1066">
        <v>1</v>
      </c>
      <c r="B1159" s="1066">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66">
        <v>2</v>
      </c>
      <c r="B1160" s="1066">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66">
        <v>3</v>
      </c>
      <c r="B1161" s="1066">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66">
        <v>4</v>
      </c>
      <c r="B1162" s="1066">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66">
        <v>5</v>
      </c>
      <c r="B1163" s="1066">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66">
        <v>6</v>
      </c>
      <c r="B1164" s="1066">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66">
        <v>7</v>
      </c>
      <c r="B1165" s="1066">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66">
        <v>8</v>
      </c>
      <c r="B1166" s="1066">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66">
        <v>9</v>
      </c>
      <c r="B1167" s="1066">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66">
        <v>10</v>
      </c>
      <c r="B1168" s="1066">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66">
        <v>11</v>
      </c>
      <c r="B1169" s="1066">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66">
        <v>12</v>
      </c>
      <c r="B1170" s="1066">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66">
        <v>13</v>
      </c>
      <c r="B1171" s="1066">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66">
        <v>14</v>
      </c>
      <c r="B1172" s="1066">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66">
        <v>15</v>
      </c>
      <c r="B1173" s="1066">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66">
        <v>16</v>
      </c>
      <c r="B1174" s="1066">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66">
        <v>17</v>
      </c>
      <c r="B1175" s="1066">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66">
        <v>18</v>
      </c>
      <c r="B1176" s="1066">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66">
        <v>19</v>
      </c>
      <c r="B1177" s="1066">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66">
        <v>20</v>
      </c>
      <c r="B1178" s="1066">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66">
        <v>21</v>
      </c>
      <c r="B1179" s="1066">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66">
        <v>22</v>
      </c>
      <c r="B1180" s="1066">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66">
        <v>23</v>
      </c>
      <c r="B1181" s="1066">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66">
        <v>24</v>
      </c>
      <c r="B1182" s="1066">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66">
        <v>25</v>
      </c>
      <c r="B1183" s="1066">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66">
        <v>26</v>
      </c>
      <c r="B1184" s="1066">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66">
        <v>27</v>
      </c>
      <c r="B1185" s="1066">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66">
        <v>28</v>
      </c>
      <c r="B1186" s="1066">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66">
        <v>29</v>
      </c>
      <c r="B1187" s="1066">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66">
        <v>30</v>
      </c>
      <c r="B1188" s="1066">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2"/>
      <c r="B1191" s="352"/>
      <c r="C1191" s="352" t="s">
        <v>26</v>
      </c>
      <c r="D1191" s="352"/>
      <c r="E1191" s="352"/>
      <c r="F1191" s="352"/>
      <c r="G1191" s="352"/>
      <c r="H1191" s="352"/>
      <c r="I1191" s="352"/>
      <c r="J1191" s="282" t="s">
        <v>425</v>
      </c>
      <c r="K1191" s="119"/>
      <c r="L1191" s="119"/>
      <c r="M1191" s="119"/>
      <c r="N1191" s="119"/>
      <c r="O1191" s="119"/>
      <c r="P1191" s="353" t="s">
        <v>27</v>
      </c>
      <c r="Q1191" s="353"/>
      <c r="R1191" s="353"/>
      <c r="S1191" s="353"/>
      <c r="T1191" s="353"/>
      <c r="U1191" s="353"/>
      <c r="V1191" s="353"/>
      <c r="W1191" s="353"/>
      <c r="X1191" s="353"/>
      <c r="Y1191" s="350" t="s">
        <v>484</v>
      </c>
      <c r="Z1191" s="351"/>
      <c r="AA1191" s="351"/>
      <c r="AB1191" s="351"/>
      <c r="AC1191" s="282" t="s">
        <v>467</v>
      </c>
      <c r="AD1191" s="282"/>
      <c r="AE1191" s="282"/>
      <c r="AF1191" s="282"/>
      <c r="AG1191" s="282"/>
      <c r="AH1191" s="350" t="s">
        <v>384</v>
      </c>
      <c r="AI1191" s="352"/>
      <c r="AJ1191" s="352"/>
      <c r="AK1191" s="352"/>
      <c r="AL1191" s="352" t="s">
        <v>21</v>
      </c>
      <c r="AM1191" s="352"/>
      <c r="AN1191" s="352"/>
      <c r="AO1191" s="434"/>
      <c r="AP1191" s="435" t="s">
        <v>426</v>
      </c>
      <c r="AQ1191" s="435"/>
      <c r="AR1191" s="435"/>
      <c r="AS1191" s="435"/>
      <c r="AT1191" s="435"/>
      <c r="AU1191" s="435"/>
      <c r="AV1191" s="435"/>
      <c r="AW1191" s="435"/>
      <c r="AX1191" s="435"/>
    </row>
    <row r="1192" spans="1:50" ht="26.25" customHeight="1" x14ac:dyDescent="0.15">
      <c r="A1192" s="1066">
        <v>1</v>
      </c>
      <c r="B1192" s="1066">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66">
        <v>2</v>
      </c>
      <c r="B1193" s="1066">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66">
        <v>3</v>
      </c>
      <c r="B1194" s="1066">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66">
        <v>4</v>
      </c>
      <c r="B1195" s="1066">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66">
        <v>5</v>
      </c>
      <c r="B1196" s="1066">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66">
        <v>6</v>
      </c>
      <c r="B1197" s="1066">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66">
        <v>7</v>
      </c>
      <c r="B1198" s="1066">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66">
        <v>8</v>
      </c>
      <c r="B1199" s="1066">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66">
        <v>9</v>
      </c>
      <c r="B1200" s="1066">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66">
        <v>10</v>
      </c>
      <c r="B1201" s="1066">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66">
        <v>11</v>
      </c>
      <c r="B1202" s="1066">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66">
        <v>12</v>
      </c>
      <c r="B1203" s="1066">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66">
        <v>13</v>
      </c>
      <c r="B1204" s="1066">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66">
        <v>14</v>
      </c>
      <c r="B1205" s="1066">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66">
        <v>15</v>
      </c>
      <c r="B1206" s="1066">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66">
        <v>16</v>
      </c>
      <c r="B1207" s="1066">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66">
        <v>17</v>
      </c>
      <c r="B1208" s="1066">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66">
        <v>18</v>
      </c>
      <c r="B1209" s="1066">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66">
        <v>19</v>
      </c>
      <c r="B1210" s="1066">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66">
        <v>20</v>
      </c>
      <c r="B1211" s="1066">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66">
        <v>21</v>
      </c>
      <c r="B1212" s="1066">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66">
        <v>22</v>
      </c>
      <c r="B1213" s="1066">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66">
        <v>23</v>
      </c>
      <c r="B1214" s="1066">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66">
        <v>24</v>
      </c>
      <c r="B1215" s="1066">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66">
        <v>25</v>
      </c>
      <c r="B1216" s="1066">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66">
        <v>26</v>
      </c>
      <c r="B1217" s="1066">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66">
        <v>27</v>
      </c>
      <c r="B1218" s="1066">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66">
        <v>28</v>
      </c>
      <c r="B1219" s="1066">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66">
        <v>29</v>
      </c>
      <c r="B1220" s="1066">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66">
        <v>30</v>
      </c>
      <c r="B1221" s="1066">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2"/>
      <c r="B1224" s="352"/>
      <c r="C1224" s="352" t="s">
        <v>26</v>
      </c>
      <c r="D1224" s="352"/>
      <c r="E1224" s="352"/>
      <c r="F1224" s="352"/>
      <c r="G1224" s="352"/>
      <c r="H1224" s="352"/>
      <c r="I1224" s="352"/>
      <c r="J1224" s="282" t="s">
        <v>425</v>
      </c>
      <c r="K1224" s="119"/>
      <c r="L1224" s="119"/>
      <c r="M1224" s="119"/>
      <c r="N1224" s="119"/>
      <c r="O1224" s="119"/>
      <c r="P1224" s="353" t="s">
        <v>27</v>
      </c>
      <c r="Q1224" s="353"/>
      <c r="R1224" s="353"/>
      <c r="S1224" s="353"/>
      <c r="T1224" s="353"/>
      <c r="U1224" s="353"/>
      <c r="V1224" s="353"/>
      <c r="W1224" s="353"/>
      <c r="X1224" s="353"/>
      <c r="Y1224" s="350" t="s">
        <v>484</v>
      </c>
      <c r="Z1224" s="351"/>
      <c r="AA1224" s="351"/>
      <c r="AB1224" s="351"/>
      <c r="AC1224" s="282" t="s">
        <v>467</v>
      </c>
      <c r="AD1224" s="282"/>
      <c r="AE1224" s="282"/>
      <c r="AF1224" s="282"/>
      <c r="AG1224" s="282"/>
      <c r="AH1224" s="350" t="s">
        <v>384</v>
      </c>
      <c r="AI1224" s="352"/>
      <c r="AJ1224" s="352"/>
      <c r="AK1224" s="352"/>
      <c r="AL1224" s="352" t="s">
        <v>21</v>
      </c>
      <c r="AM1224" s="352"/>
      <c r="AN1224" s="352"/>
      <c r="AO1224" s="434"/>
      <c r="AP1224" s="435" t="s">
        <v>426</v>
      </c>
      <c r="AQ1224" s="435"/>
      <c r="AR1224" s="435"/>
      <c r="AS1224" s="435"/>
      <c r="AT1224" s="435"/>
      <c r="AU1224" s="435"/>
      <c r="AV1224" s="435"/>
      <c r="AW1224" s="435"/>
      <c r="AX1224" s="435"/>
    </row>
    <row r="1225" spans="1:50" ht="26.25" customHeight="1" x14ac:dyDescent="0.15">
      <c r="A1225" s="1066">
        <v>1</v>
      </c>
      <c r="B1225" s="1066">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66">
        <v>2</v>
      </c>
      <c r="B1226" s="1066">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66">
        <v>3</v>
      </c>
      <c r="B1227" s="1066">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66">
        <v>4</v>
      </c>
      <c r="B1228" s="1066">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66">
        <v>5</v>
      </c>
      <c r="B1229" s="1066">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66">
        <v>6</v>
      </c>
      <c r="B1230" s="1066">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66">
        <v>7</v>
      </c>
      <c r="B1231" s="1066">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66">
        <v>8</v>
      </c>
      <c r="B1232" s="1066">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66">
        <v>9</v>
      </c>
      <c r="B1233" s="1066">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66">
        <v>10</v>
      </c>
      <c r="B1234" s="1066">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66">
        <v>11</v>
      </c>
      <c r="B1235" s="1066">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66">
        <v>12</v>
      </c>
      <c r="B1236" s="1066">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66">
        <v>13</v>
      </c>
      <c r="B1237" s="1066">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66">
        <v>14</v>
      </c>
      <c r="B1238" s="1066">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66">
        <v>15</v>
      </c>
      <c r="B1239" s="1066">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66">
        <v>16</v>
      </c>
      <c r="B1240" s="1066">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66">
        <v>17</v>
      </c>
      <c r="B1241" s="1066">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66">
        <v>18</v>
      </c>
      <c r="B1242" s="1066">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66">
        <v>19</v>
      </c>
      <c r="B1243" s="1066">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66">
        <v>20</v>
      </c>
      <c r="B1244" s="1066">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66">
        <v>21</v>
      </c>
      <c r="B1245" s="1066">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66">
        <v>22</v>
      </c>
      <c r="B1246" s="1066">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66">
        <v>23</v>
      </c>
      <c r="B1247" s="1066">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66">
        <v>24</v>
      </c>
      <c r="B1248" s="1066">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66">
        <v>25</v>
      </c>
      <c r="B1249" s="1066">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66">
        <v>26</v>
      </c>
      <c r="B1250" s="1066">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66">
        <v>27</v>
      </c>
      <c r="B1251" s="1066">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66">
        <v>28</v>
      </c>
      <c r="B1252" s="1066">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66">
        <v>29</v>
      </c>
      <c r="B1253" s="1066">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66">
        <v>30</v>
      </c>
      <c r="B1254" s="1066">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2"/>
      <c r="B1257" s="352"/>
      <c r="C1257" s="352" t="s">
        <v>26</v>
      </c>
      <c r="D1257" s="352"/>
      <c r="E1257" s="352"/>
      <c r="F1257" s="352"/>
      <c r="G1257" s="352"/>
      <c r="H1257" s="352"/>
      <c r="I1257" s="352"/>
      <c r="J1257" s="282" t="s">
        <v>425</v>
      </c>
      <c r="K1257" s="119"/>
      <c r="L1257" s="119"/>
      <c r="M1257" s="119"/>
      <c r="N1257" s="119"/>
      <c r="O1257" s="119"/>
      <c r="P1257" s="353" t="s">
        <v>27</v>
      </c>
      <c r="Q1257" s="353"/>
      <c r="R1257" s="353"/>
      <c r="S1257" s="353"/>
      <c r="T1257" s="353"/>
      <c r="U1257" s="353"/>
      <c r="V1257" s="353"/>
      <c r="W1257" s="353"/>
      <c r="X1257" s="353"/>
      <c r="Y1257" s="350" t="s">
        <v>484</v>
      </c>
      <c r="Z1257" s="351"/>
      <c r="AA1257" s="351"/>
      <c r="AB1257" s="351"/>
      <c r="AC1257" s="282" t="s">
        <v>467</v>
      </c>
      <c r="AD1257" s="282"/>
      <c r="AE1257" s="282"/>
      <c r="AF1257" s="282"/>
      <c r="AG1257" s="282"/>
      <c r="AH1257" s="350" t="s">
        <v>384</v>
      </c>
      <c r="AI1257" s="352"/>
      <c r="AJ1257" s="352"/>
      <c r="AK1257" s="352"/>
      <c r="AL1257" s="352" t="s">
        <v>21</v>
      </c>
      <c r="AM1257" s="352"/>
      <c r="AN1257" s="352"/>
      <c r="AO1257" s="434"/>
      <c r="AP1257" s="435" t="s">
        <v>426</v>
      </c>
      <c r="AQ1257" s="435"/>
      <c r="AR1257" s="435"/>
      <c r="AS1257" s="435"/>
      <c r="AT1257" s="435"/>
      <c r="AU1257" s="435"/>
      <c r="AV1257" s="435"/>
      <c r="AW1257" s="435"/>
      <c r="AX1257" s="435"/>
    </row>
    <row r="1258" spans="1:50" ht="26.25" customHeight="1" x14ac:dyDescent="0.15">
      <c r="A1258" s="1066">
        <v>1</v>
      </c>
      <c r="B1258" s="1066">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66">
        <v>2</v>
      </c>
      <c r="B1259" s="1066">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66">
        <v>3</v>
      </c>
      <c r="B1260" s="1066">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66">
        <v>4</v>
      </c>
      <c r="B1261" s="1066">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66">
        <v>5</v>
      </c>
      <c r="B1262" s="1066">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66">
        <v>6</v>
      </c>
      <c r="B1263" s="1066">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66">
        <v>7</v>
      </c>
      <c r="B1264" s="1066">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66">
        <v>8</v>
      </c>
      <c r="B1265" s="1066">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66">
        <v>9</v>
      </c>
      <c r="B1266" s="1066">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66">
        <v>10</v>
      </c>
      <c r="B1267" s="1066">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66">
        <v>11</v>
      </c>
      <c r="B1268" s="1066">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66">
        <v>12</v>
      </c>
      <c r="B1269" s="1066">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66">
        <v>13</v>
      </c>
      <c r="B1270" s="1066">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66">
        <v>14</v>
      </c>
      <c r="B1271" s="1066">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66">
        <v>15</v>
      </c>
      <c r="B1272" s="1066">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66">
        <v>16</v>
      </c>
      <c r="B1273" s="1066">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66">
        <v>17</v>
      </c>
      <c r="B1274" s="1066">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66">
        <v>18</v>
      </c>
      <c r="B1275" s="1066">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66">
        <v>19</v>
      </c>
      <c r="B1276" s="1066">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66">
        <v>20</v>
      </c>
      <c r="B1277" s="1066">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66">
        <v>21</v>
      </c>
      <c r="B1278" s="1066">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66">
        <v>22</v>
      </c>
      <c r="B1279" s="1066">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66">
        <v>23</v>
      </c>
      <c r="B1280" s="1066">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66">
        <v>24</v>
      </c>
      <c r="B1281" s="1066">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66">
        <v>25</v>
      </c>
      <c r="B1282" s="1066">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66">
        <v>26</v>
      </c>
      <c r="B1283" s="1066">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66">
        <v>27</v>
      </c>
      <c r="B1284" s="1066">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66">
        <v>28</v>
      </c>
      <c r="B1285" s="1066">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66">
        <v>29</v>
      </c>
      <c r="B1286" s="1066">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66">
        <v>30</v>
      </c>
      <c r="B1287" s="1066">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2"/>
      <c r="B1290" s="352"/>
      <c r="C1290" s="352" t="s">
        <v>26</v>
      </c>
      <c r="D1290" s="352"/>
      <c r="E1290" s="352"/>
      <c r="F1290" s="352"/>
      <c r="G1290" s="352"/>
      <c r="H1290" s="352"/>
      <c r="I1290" s="352"/>
      <c r="J1290" s="282" t="s">
        <v>425</v>
      </c>
      <c r="K1290" s="119"/>
      <c r="L1290" s="119"/>
      <c r="M1290" s="119"/>
      <c r="N1290" s="119"/>
      <c r="O1290" s="119"/>
      <c r="P1290" s="353" t="s">
        <v>27</v>
      </c>
      <c r="Q1290" s="353"/>
      <c r="R1290" s="353"/>
      <c r="S1290" s="353"/>
      <c r="T1290" s="353"/>
      <c r="U1290" s="353"/>
      <c r="V1290" s="353"/>
      <c r="W1290" s="353"/>
      <c r="X1290" s="353"/>
      <c r="Y1290" s="350" t="s">
        <v>484</v>
      </c>
      <c r="Z1290" s="351"/>
      <c r="AA1290" s="351"/>
      <c r="AB1290" s="351"/>
      <c r="AC1290" s="282" t="s">
        <v>467</v>
      </c>
      <c r="AD1290" s="282"/>
      <c r="AE1290" s="282"/>
      <c r="AF1290" s="282"/>
      <c r="AG1290" s="282"/>
      <c r="AH1290" s="350" t="s">
        <v>384</v>
      </c>
      <c r="AI1290" s="352"/>
      <c r="AJ1290" s="352"/>
      <c r="AK1290" s="352"/>
      <c r="AL1290" s="352" t="s">
        <v>21</v>
      </c>
      <c r="AM1290" s="352"/>
      <c r="AN1290" s="352"/>
      <c r="AO1290" s="434"/>
      <c r="AP1290" s="435" t="s">
        <v>426</v>
      </c>
      <c r="AQ1290" s="435"/>
      <c r="AR1290" s="435"/>
      <c r="AS1290" s="435"/>
      <c r="AT1290" s="435"/>
      <c r="AU1290" s="435"/>
      <c r="AV1290" s="435"/>
      <c r="AW1290" s="435"/>
      <c r="AX1290" s="435"/>
    </row>
    <row r="1291" spans="1:50" ht="26.25" customHeight="1" x14ac:dyDescent="0.15">
      <c r="A1291" s="1066">
        <v>1</v>
      </c>
      <c r="B1291" s="1066">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66">
        <v>2</v>
      </c>
      <c r="B1292" s="1066">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66">
        <v>3</v>
      </c>
      <c r="B1293" s="1066">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66">
        <v>4</v>
      </c>
      <c r="B1294" s="1066">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66">
        <v>5</v>
      </c>
      <c r="B1295" s="1066">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66">
        <v>6</v>
      </c>
      <c r="B1296" s="1066">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66">
        <v>7</v>
      </c>
      <c r="B1297" s="1066">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66">
        <v>8</v>
      </c>
      <c r="B1298" s="1066">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66">
        <v>9</v>
      </c>
      <c r="B1299" s="1066">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66">
        <v>10</v>
      </c>
      <c r="B1300" s="1066">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66">
        <v>11</v>
      </c>
      <c r="B1301" s="1066">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66">
        <v>12</v>
      </c>
      <c r="B1302" s="1066">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66">
        <v>13</v>
      </c>
      <c r="B1303" s="1066">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66">
        <v>14</v>
      </c>
      <c r="B1304" s="1066">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66">
        <v>15</v>
      </c>
      <c r="B1305" s="1066">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66">
        <v>16</v>
      </c>
      <c r="B1306" s="1066">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66">
        <v>17</v>
      </c>
      <c r="B1307" s="1066">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66">
        <v>18</v>
      </c>
      <c r="B1308" s="1066">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66">
        <v>19</v>
      </c>
      <c r="B1309" s="1066">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66">
        <v>20</v>
      </c>
      <c r="B1310" s="1066">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66">
        <v>21</v>
      </c>
      <c r="B1311" s="1066">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66">
        <v>22</v>
      </c>
      <c r="B1312" s="1066">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66">
        <v>23</v>
      </c>
      <c r="B1313" s="1066">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66">
        <v>24</v>
      </c>
      <c r="B1314" s="1066">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66">
        <v>25</v>
      </c>
      <c r="B1315" s="1066">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66">
        <v>26</v>
      </c>
      <c r="B1316" s="1066">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66">
        <v>27</v>
      </c>
      <c r="B1317" s="1066">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66">
        <v>28</v>
      </c>
      <c r="B1318" s="1066">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66">
        <v>29</v>
      </c>
      <c r="B1319" s="1066">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66">
        <v>30</v>
      </c>
      <c r="B1320" s="1066">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2018-05-21T05:35:06Z</cp:lastPrinted>
  <dcterms:created xsi:type="dcterms:W3CDTF">2012-03-13T00:50:25Z</dcterms:created>
  <dcterms:modified xsi:type="dcterms:W3CDTF">2018-07-09T05:14:36Z</dcterms:modified>
</cp:coreProperties>
</file>