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<sst xmlns="http://schemas.openxmlformats.org/spreadsheetml/2006/main" count="2873" uniqueCount="625">
  <si>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</si>
  <si>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</si>
  <si>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</si>
  <si>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</si>
  <si>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</si>
  <si>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</si>
  <si>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</si>
  <si>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</si>
  <si>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</si>
  <si>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</si>
  <si>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</si>
  <si>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</si>
  <si>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</si>
  <si>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</si>
  <si>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</si>
  <si>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</si>
  <si>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</si>
  <si>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</si>
  <si>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</si>
  <si>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</si>
  <si>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</si>
  <si>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</si>
  <si>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</si>
  <si>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</si>
  <si>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</si>
  <si>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</si>
  <si>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</si>
  <si>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</si>
  <si>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</si>
  <si>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</si>
  <si>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</si>
  <si>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</si>
  <si>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</si>
  <si>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</si>
  <si>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</si>
  <si>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</si>
  <si>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</si>
  <si>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</si>
  <si>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</si>
  <si>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</si>
  <si>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</si>
  <si>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</si>
  <si>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</si>
  <si>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</si>
  <si>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</si>
  <si>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</si>
  <si>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</si>
  <si>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</si>
  <si>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</si>
  <si>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</si>
  <si>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</si>
  <si>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</si>
  <si>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</si>
  <si>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</si>
  <si>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</si>
  <si>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</si>
  <si>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</si>
  <si>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</si>
  <si>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</si>
  <si>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</si>
  <si>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</si>
  <si>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</si>
  <si>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</si>
  <si>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</si>
  <si>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</si>
  <si>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</si>
  <si>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</si>
  <si>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</si>
  <si>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</si>
  <si>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</si>
  <si>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</si>
  <si>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</si>
  <si>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</si>
  <si>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</si>
  <si>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</si>
  <si>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</si>
  <si>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</si>
  <si>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</si>
  <si>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</si>
  <si>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</si>
  <si>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</si>
  <si>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</si>
  <si>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</si>
  <si>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</si>
  <si>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</si>
  <si>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</si>
  <si>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</si>
  <si>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</si>
  <si>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</si>
  <si>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</si>
  <si>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</si>
  <si>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</si>
  <si>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</si>
  <si>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</si>
  <si>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</si>
  <si>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</si>
  <si>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</si>
  <si>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</si>
  <si>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</si>
  <si>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</si>
  <si>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</si>
  <si>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</si>
  <si>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</si>
  <si>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</si>
  <si>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</si>
  <si>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</si>
  <si>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</si>
  <si>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</si>
  <si>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</si>
  <si>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</si>
  <si>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</si>
  <si>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</si>
  <si>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</si>
  <si>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</si>
  <si>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</si>
  <si>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</si>
  <si>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</si>
  <si>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</si>
  <si>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</si>
  <si>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</si>
  <si>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</si>
  <si>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</si>
  <si>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</si>
  <si>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</si>
  <si>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</si>
  <si>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</si>
  <si>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</si>
  <si>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</si>
  <si>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</si>
  <si>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</si>
  <si>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</si>
  <si>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</si>
  <si>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</si>
  <si>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</si>
  <si>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</si>
  <si>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</si>
  <si>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</si>
  <si>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</si>
  <si>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</si>
  <si>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</si>
  <si>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</si>
  <si>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</si>
  <si>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</si>
  <si>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</si>
  <si>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</si>
  <si>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</si>
  <si>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</si>
  <si>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</si>
  <si>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</si>
  <si>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</si>
  <si>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</si>
  <si>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</si>
  <si>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</si>
  <si>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</si>
  <si>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</si>
  <si>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</si>
  <si>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</si>
  <si>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</si>
  <si>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</si>
  <si>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</si>
  <si>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</si>
  <si>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</si>
  <si>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</si>
  <si>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</si>
  <si>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</si>
  <si>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</si>
  <si>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</si>
  <si>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</si>
  <si>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</si>
  <si>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</si>
  <si>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</si>
  <si>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</si>
  <si>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</si>
  <si>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</si>
  <si>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</si>
  <si>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</si>
  <si>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</si>
  <si>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</si>
  <si>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</si>
  <si>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</si>
  <si>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</si>
  <si>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</si>
  <si>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</si>
  <si>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</si>
  <si>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</si>
  <si>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</si>
  <si>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</si>
  <si>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</si>
  <si>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</si>
  <si>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</si>
  <si>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</si>
  <si>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</si>
  <si>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</si>
  <si>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</si>
  <si>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</si>
  <si>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</si>
  <si>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</si>
  <si>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</si>
  <si>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</si>
  <si>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</si>
  <si>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</si>
  <si>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</si>
  <si>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</si>
  <si>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</si>
  <si>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</si>
  <si>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</si>
  <si>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</si>
  <si>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</si>
  <si>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</si>
  <si>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</si>
  <si>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</si>
  <si>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</si>
  <si>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</si>
  <si>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</si>
  <si>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</si>
  <si>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</si>
  <si>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</si>
  <si>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</si>
  <si>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</si>
  <si>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</si>
  <si>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</si>
  <si>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</si>
  <si>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</si>
  <si>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</si>
  <si>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</si>
  <si>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</si>
  <si>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</si>
  <si>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</si>
  <si>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</si>
  <si>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</si>
  <si>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</si>
  <si>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</si>
  <si>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</si>
  <si>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</si>
  <si>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</si>
  <si>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</si>
  <si>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</si>
  <si>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</si>
  <si>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</si>
  <si>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</si>
  <si>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</si>
  <si>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</si>
  <si>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</si>
  <si>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</si>
  <si>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</si>
  <si>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</si>
  <si>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</si>
  <si>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</si>
  <si>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</si>
  <si>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</si>
  <si>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</si>
  <si>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</si>
  <si>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</si>
  <si>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</si>
  <si>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</si>
  <si>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</si>
  <si>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</si>
  <si>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</si>
  <si>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</si>
  <si>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</si>
  <si>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</si>
  <si>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</si>
  <si>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</si>
  <si>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</si>
  <si>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</si>
  <si>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</si>
  <si>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</si>
  <si>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</si>
  <si>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</si>
  <si>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</si>
  <si>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</si>
  <si>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</si>
  <si>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</si>
  <si>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</si>
  <si>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</si>
  <si>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</si>
  <si>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</si>
  <si>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</si>
  <si>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</si>
  <si>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</si>
  <si>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</si>
  <si>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</si>
  <si>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</si>
  <si>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</si>
  <si>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</si>
  <si>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</si>
  <si>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</si>
  <si>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</si>
  <si>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</si>
  <si>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</si>
  <si>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</si>
  <si>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</si>
  <si>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</si>
  <si>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</si>
  <si>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</si>
  <si>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</si>
  <si>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</si>
  <si>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</si>
  <si>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</si>
  <si>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</si>
  <si>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</si>
  <si>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</si>
  <si>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</si>
  <si>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</si>
  <si>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</si>
  <si>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</si>
  <si>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</si>
  <si>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</si>
  <si>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</si>
  <si>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</si>
  <si>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</si>
  <si>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</si>
  <si>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</si>
  <si>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</si>
  <si>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</si>
  <si>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</si>
  <si>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</si>
  <si>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</si>
  <si>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</si>
  <si>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</si>
  <si>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</si>
  <si>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</si>
  <si>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</si>
  <si>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</si>
  <si>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</si>
  <si>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</si>
  <si>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</si>
  <si>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</si>
  <si>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</si>
  <si>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</si>
  <si>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</si>
  <si>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</si>
  <si>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</si>
  <si>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</si>
  <si>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</si>
  <si>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</si>
  <si>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</si>
  <si>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</si>
  <si>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</si>
  <si>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</si>
  <si>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</si>
  <si>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</si>
  <si>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</si>
  <si>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</si>
  <si>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</si>
  <si>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</si>
  <si>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</si>
  <si>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</si>
  <si>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</si>
  <si>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</si>
  <si>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</si>
  <si>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</si>
  <si>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</si>
  <si>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</si>
  <si>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</si>
  <si>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</si>
  <si>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</si>
  <si>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</si>
  <si>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</si>
  <si>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</si>
  <si>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</si>
  <si>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</si>
  <si>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</si>
  <si>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</si>
  <si>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</si>
  <si>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</si>
  <si>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</si>
  <si>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</si>
  <si>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</si>
  <si>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</si>
  <si>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</si>
  <si>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</si>
  <si>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</si>
  <si>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</si>
  <si>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</si>
  <si>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</si>
  <si>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</si>
  <si>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</si>
  <si>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</si>
  <si>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</si>
  <si>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</si>
  <si>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</si>
  <si>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</si>
  <si>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</si>
  <si>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</si>
  <si>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</si>
  <si>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</si>
  <si>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</si>
  <si>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</si>
  <si>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</si>
  <si>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</si>
  <si>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</si>
  <si>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</si>
  <si>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</si>
  <si>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</si>
  <si>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</si>
  <si>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</si>
  <si>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</si>
  <si>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</si>
  <si>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</si>
  <si>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</si>
  <si>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</si>
  <si>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</si>
  <si>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</si>
  <si>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</si>
  <si>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</si>
  <si>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</si>
  <si>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</si>
  <si>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</si>
  <si>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</si>
  <si>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</si>
  <si>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</si>
  <si>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</si>
  <si>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</si>
  <si>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</si>
  <si>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</si>
  <si>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</si>
  <si>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</si>
  <si>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</si>
  <si>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</si>
  <si>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</si>
  <si>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</si>
  <si>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</si>
  <si>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</si>
  <si>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</si>
  <si>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</si>
  <si>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</si>
  <si>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</si>
  <si>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</si>
  <si>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</si>
  <si>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</si>
  <si>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</si>
  <si>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</si>
  <si>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</si>
  <si>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</si>
  <si>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</si>
  <si>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</si>
  <si>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</si>
  <si>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</si>
  <si>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</si>
  <si>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</si>
  <si>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</si>
  <si>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</si>
  <si>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</si>
  <si>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</si>
  <si>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</si>
  <si>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</si>
  <si>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</si>
  <si>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</si>
  <si>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</si>
  <si>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</si>
  <si>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</si>
  <si>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</si>
  <si>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</si>
  <si>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</si>
  <si>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</si>
  <si>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</si>
  <si>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</si>
  <si>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</si>
  <si>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</si>
  <si>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</si>
  <si>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</si>
  <si>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</si>
  <si>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</si>
  <si>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</si>
  <si>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</si>
  <si>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</si>
  <si>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</si>
  <si>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</si>
  <si>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</si>
  <si>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</si>
  <si>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</si>
  <si>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</si>
  <si>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</si>
  <si>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</si>
  <si>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</si>
  <si>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</si>
  <si>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</si>
  <si>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</si>
  <si>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</si>
  <si>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</si>
  <si>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</si>
  <si>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</si>
  <si>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</si>
  <si>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</si>
  <si>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</si>
  <si>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</si>
  <si>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</si>
  <si>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</si>
  <si>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</si>
  <si>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</si>
  <si>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</si>
  <si>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</si>
  <si>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</si>
  <si>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</si>
  <si>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</si>
  <si>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</si>
  <si>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</si>
  <si>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</si>
  <si>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</si>
  <si>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</si>
  <si>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</si>
  <si>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</si>
  <si>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</si>
  <si>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</si>
  <si>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</si>
  <si>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</si>
  <si>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</si>
  <si>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</si>
  <si>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</si>
  <si>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</si>
  <si>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</si>
  <si>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</si>
  <si>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</si>
  <si>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</si>
  <si>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</si>
  <si>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</si>
  <si>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</si>
  <si>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</si>
  <si>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</si>
  <si>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</si>
  <si>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</si>
  <si>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</si>
  <si>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</si>
  <si>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</si>
  <si>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</si>
  <si>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</si>
  <si>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</si>
  <si>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</si>
  <si>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</si>
  <si>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</si>
  <si>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</si>
  <si>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</si>
  <si>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</si>
  <si>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</si>
  <si>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</si>
  <si>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</si>
  <si>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</si>
  <si>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</si>
  <si>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</si>
  <si>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</si>
  <si>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</si>
  <si>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</si>
  <si>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</si>
  <si>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</si>
  <si>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</si>
  <si>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</si>
  <si>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国際機関への分担金・拠出金</t>
    <phoneticPr fontId="5"/>
  </si>
  <si>
    <t>気象庁総務部
気象庁地震火山部</t>
    <phoneticPr fontId="5"/>
  </si>
  <si>
    <t>国土交通省</t>
  </si>
  <si>
    <t>企画課
管理課</t>
    <phoneticPr fontId="5"/>
  </si>
  <si>
    <t>課長　森　隆志
課長　野村　竜一</t>
    <phoneticPr fontId="5"/>
  </si>
  <si>
    <t>　気象業務に不可欠な気象業務の分野における国際協力を維持発展させる。</t>
    <phoneticPr fontId="5"/>
  </si>
  <si>
    <t>気象業務法第1条
世界気象機関条約第24条他</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</si>
  <si>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</si>
  <si>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</si>
  <si>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</si>
  <si>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</si>
  <si>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</si>
  <si>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加盟国として分担金等の支払を確実に履行し、加盟国数を増加させるとともに執行理事等メンバーシップを維持</t>
    <rPh sb="0" eb="3">
      <t>カメイコク</t>
    </rPh>
    <rPh sb="6" eb="10">
      <t>ブンタンキントウ</t>
    </rPh>
    <rPh sb="11" eb="13">
      <t>シハライ</t>
    </rPh>
    <rPh sb="14" eb="16">
      <t>カクジツ</t>
    </rPh>
    <rPh sb="17" eb="19">
      <t>リコウ</t>
    </rPh>
    <rPh sb="21" eb="24">
      <t>カメイコク</t>
    </rPh>
    <rPh sb="24" eb="25">
      <t>スウ</t>
    </rPh>
    <rPh sb="26" eb="28">
      <t>ゾウカ</t>
    </rPh>
    <rPh sb="35" eb="37">
      <t>シッコウ</t>
    </rPh>
    <rPh sb="37" eb="40">
      <t>リジトウ</t>
    </rPh>
    <rPh sb="48" eb="50">
      <t>イジ</t>
    </rPh>
    <phoneticPr fontId="5"/>
  </si>
  <si>
    <t>世界気象機関への加盟国数</t>
    <rPh sb="0" eb="2">
      <t>セカイ</t>
    </rPh>
    <rPh sb="2" eb="4">
      <t>キショウ</t>
    </rPh>
    <rPh sb="4" eb="6">
      <t>キカン</t>
    </rPh>
    <rPh sb="8" eb="11">
      <t>カメイコク</t>
    </rPh>
    <rPh sb="11" eb="12">
      <t>スウ</t>
    </rPh>
    <phoneticPr fontId="5"/>
  </si>
  <si>
    <t>加盟国として分担金等の支払を確実に履行し、加盟国数を増加させるとともに執行理事等メンバーシップを維持</t>
  </si>
  <si>
    <t>世界気象機関への加盟国数</t>
  </si>
  <si>
    <t>国と地域</t>
  </si>
  <si>
    <t>当該国際機関の職員数（専門職以上）に占める日本人職員数</t>
  </si>
  <si>
    <t>人</t>
    <rPh sb="0" eb="1">
      <t>ニン</t>
    </rPh>
    <phoneticPr fontId="5"/>
  </si>
  <si>
    <t>世界気象機関への分担金等の支払履行率</t>
  </si>
  <si>
    <t>ＷＭＯ分担金、拠出金／加盟国（国と地域）数</t>
  </si>
  <si>
    <t>7299/191</t>
  </si>
  <si>
    <t>7622/191</t>
  </si>
  <si>
    <t>千ｽｲｽﾌﾗﾝ</t>
  </si>
  <si>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</si>
  <si>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</si>
  <si>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</si>
  <si>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</si>
  <si>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国と地域</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</si>
  <si>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</si>
  <si>
    <t>○</t>
  </si>
  <si>
    <t>‐</t>
  </si>
  <si>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</si>
  <si>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・国際機関の運営費の一部を分担する目的で支出するものであり、政策の優先度が高く、かつ、国が実施すべき事業であり、支出先の世界気象機関（ＷＭＯ）等は妥当である。</t>
  </si>
  <si>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</si>
  <si>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</si>
  <si>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</si>
  <si>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</si>
  <si>
    <t>引き続き、事務局に対して効率的な運営を求める。</t>
  </si>
  <si>
    <t>512</t>
    <phoneticPr fontId="5"/>
  </si>
  <si>
    <t>489</t>
    <phoneticPr fontId="5"/>
  </si>
  <si>
    <t>520</t>
    <phoneticPr fontId="5"/>
  </si>
  <si>
    <t>106</t>
    <phoneticPr fontId="5"/>
  </si>
  <si>
    <t>104</t>
    <phoneticPr fontId="5"/>
  </si>
  <si>
    <t>103</t>
    <phoneticPr fontId="5"/>
  </si>
  <si>
    <t>111</t>
    <phoneticPr fontId="5"/>
  </si>
  <si>
    <t>A. 世界気象機関</t>
  </si>
  <si>
    <t>B. 国際地震センター</t>
  </si>
  <si>
    <t>C. 世界気象機関</t>
  </si>
  <si>
    <t>分担金</t>
    <rPh sb="0" eb="3">
      <t>ブンタンキン</t>
    </rPh>
    <phoneticPr fontId="5"/>
  </si>
  <si>
    <t>世界気象機関分担金</t>
    <rPh sb="0" eb="2">
      <t>セカイ</t>
    </rPh>
    <rPh sb="2" eb="4">
      <t>キショウ</t>
    </rPh>
    <rPh sb="4" eb="6">
      <t>キカン</t>
    </rPh>
    <rPh sb="6" eb="9">
      <t>ブンタンキン</t>
    </rPh>
    <phoneticPr fontId="5"/>
  </si>
  <si>
    <t>分担金</t>
  </si>
  <si>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</si>
  <si>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</si>
  <si>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世界気象機関</t>
    <rPh sb="0" eb="2">
      <t>セカイ</t>
    </rPh>
    <rPh sb="2" eb="4">
      <t>キショウ</t>
    </rPh>
    <rPh sb="4" eb="6">
      <t>キカン</t>
    </rPh>
    <phoneticPr fontId="5"/>
  </si>
  <si>
    <t>世界気象機関活動経費</t>
    <rPh sb="6" eb="8">
      <t>カツドウ</t>
    </rPh>
    <rPh sb="8" eb="10">
      <t>ケイヒ</t>
    </rPh>
    <phoneticPr fontId="5"/>
  </si>
  <si>
    <t>国際地震センター</t>
    <rPh sb="0" eb="2">
      <t>コクサイ</t>
    </rPh>
    <rPh sb="2" eb="4">
      <t>ジシン</t>
    </rPh>
    <phoneticPr fontId="5"/>
  </si>
  <si>
    <t>国際地震センター活動経費</t>
    <rPh sb="8" eb="10">
      <t>カツドウ</t>
    </rPh>
    <rPh sb="10" eb="12">
      <t>ケイヒ</t>
    </rPh>
    <phoneticPr fontId="5"/>
  </si>
  <si>
    <t>世界気象機関活動経費</t>
    <rPh sb="0" eb="2">
      <t>セカイ</t>
    </rPh>
    <rPh sb="2" eb="4">
      <t>キショウ</t>
    </rPh>
    <rPh sb="4" eb="6">
      <t>キカン</t>
    </rPh>
    <rPh sb="6" eb="8">
      <t>カツドウ</t>
    </rPh>
    <rPh sb="8" eb="10">
      <t>ケイヒ</t>
    </rPh>
    <phoneticPr fontId="5"/>
  </si>
  <si>
    <t>-</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</si>
  <si>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に評価し、その有効性が認められており、これらデータは、我が国にとっても必要不可欠なものである。このため、本事業を継続する必要がある。</t>
    <rPh sb="187" eb="188">
      <t>ワ</t>
    </rPh>
    <rPh sb="189" eb="190">
      <t>クニ</t>
    </rPh>
    <rPh sb="191" eb="193">
      <t>キショウ</t>
    </rPh>
    <rPh sb="193" eb="195">
      <t>ヨホウ</t>
    </rPh>
    <rPh sb="196" eb="198">
      <t>セイド</t>
    </rPh>
    <rPh sb="198" eb="200">
      <t>イジ</t>
    </rPh>
    <rPh sb="201" eb="203">
      <t>コウジョウ</t>
    </rPh>
    <rPh sb="204" eb="205">
      <t>アタ</t>
    </rPh>
    <rPh sb="207" eb="209">
      <t>エイキョウ</t>
    </rPh>
    <rPh sb="211" eb="214">
      <t>テイリョウテキ</t>
    </rPh>
    <rPh sb="215" eb="217">
      <t>ヒョウカ</t>
    </rPh>
    <rPh sb="221" eb="224">
      <t>ユウコウセイ</t>
    </rPh>
    <rPh sb="225" eb="226">
      <t>ミト</t>
    </rPh>
    <rPh sb="249" eb="251">
      <t>ヒツヨウ</t>
    </rPh>
    <phoneticPr fontId="5"/>
  </si>
  <si>
    <t>-</t>
    <phoneticPr fontId="5"/>
  </si>
  <si>
    <t>-</t>
    <phoneticPr fontId="5"/>
  </si>
  <si>
    <t>WMO-No. 1196, Executive Council Sixty-ninth session　（第69回世界気象機関執行理事会　最終報告書 Part II, 7ページ目 Information document 2.1</t>
    <rPh sb="53" eb="54">
      <t>ダイ</t>
    </rPh>
    <rPh sb="56" eb="57">
      <t>カイ</t>
    </rPh>
    <rPh sb="57" eb="59">
      <t>セカイ</t>
    </rPh>
    <rPh sb="59" eb="61">
      <t>キショウ</t>
    </rPh>
    <rPh sb="61" eb="63">
      <t>キカン</t>
    </rPh>
    <rPh sb="63" eb="65">
      <t>シッコウ</t>
    </rPh>
    <rPh sb="65" eb="68">
      <t>リジカイ</t>
    </rPh>
    <rPh sb="69" eb="71">
      <t>サイシュウ</t>
    </rPh>
    <rPh sb="71" eb="73">
      <t>ホウコク</t>
    </rPh>
    <rPh sb="73" eb="74">
      <t>カ</t>
    </rPh>
    <rPh sb="88" eb="89">
      <t>メ</t>
    </rPh>
    <phoneticPr fontId="5"/>
  </si>
  <si>
    <t>-</t>
    <phoneticPr fontId="5"/>
  </si>
  <si>
    <t>-</t>
    <phoneticPr fontId="5"/>
  </si>
  <si>
    <t>地球温暖化対策</t>
    <rPh sb="0" eb="2">
      <t>チキュウ</t>
    </rPh>
    <rPh sb="2" eb="5">
      <t>オンダンカ</t>
    </rPh>
    <rPh sb="5" eb="7">
      <t>タイサク</t>
    </rPh>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</si>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</sst>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68036</xdr:colOff>
      <xdr:row>741</xdr:row>
      <xdr:rowOff>136070</xdr:rowOff>
    </xdr:from>
    <xdr:to>
      <xdr:col>42</xdr:col>
      <xdr:colOff>0</xdr:colOff>
      <xdr:row>757</xdr:row>
      <xdr:rowOff>244926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222" t="6747" r="8619" b="4551"/>
        <a:stretch/>
      </xdr:blipFill>
      <xdr:spPr>
        <a:xfrm>
          <a:off x="1700893" y="46686106"/>
          <a:ext cx="6871607" cy="60823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103</v>
      </c>
      <c r="AT2" s="941"/>
      <c r="AU2" s="941"/>
      <c r="AV2" s="52" t="str">
        <f>IF(AW2="", "", "-")</f>
        <v/>
      </c>
      <c r="AW2" s="915"/>
      <c r="AX2" s="915"/>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549</v>
      </c>
      <c r="AK3" s="874"/>
      <c r="AL3" s="874"/>
      <c r="AM3" s="874"/>
      <c r="AN3" s="874"/>
      <c r="AO3" s="874"/>
      <c r="AP3" s="874"/>
      <c r="AQ3" s="874"/>
      <c r="AR3" s="874"/>
      <c r="AS3" s="874"/>
      <c r="AT3" s="874"/>
      <c r="AU3" s="874"/>
      <c r="AV3" s="874"/>
      <c r="AW3" s="874"/>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4" t="s">
        <v>130</v>
      </c>
      <c r="H5" s="845"/>
      <c r="I5" s="845"/>
      <c r="J5" s="845"/>
      <c r="K5" s="845"/>
      <c r="L5" s="845"/>
      <c r="M5" s="846" t="s">
        <v>66</v>
      </c>
      <c r="N5" s="847"/>
      <c r="O5" s="847"/>
      <c r="P5" s="847"/>
      <c r="Q5" s="847"/>
      <c r="R5" s="848"/>
      <c r="S5" s="849" t="s">
        <v>131</v>
      </c>
      <c r="T5" s="845"/>
      <c r="U5" s="845"/>
      <c r="V5" s="845"/>
      <c r="W5" s="845"/>
      <c r="X5" s="850"/>
      <c r="Y5" s="698" t="s">
        <v>3</v>
      </c>
      <c r="Z5" s="540"/>
      <c r="AA5" s="540"/>
      <c r="AB5" s="540"/>
      <c r="AC5" s="540"/>
      <c r="AD5" s="541"/>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6" t="s">
        <v>606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2" t="str">
        <f>入力規則等!A26</f>
        <v>地球温暖化対策</v>
      </c>
      <c r="H8" s="723"/>
      <c r="I8" s="723"/>
      <c r="J8" s="723"/>
      <c r="K8" s="723"/>
      <c r="L8" s="723"/>
      <c r="M8" s="723"/>
      <c r="N8" s="723"/>
      <c r="O8" s="723"/>
      <c r="P8" s="723"/>
      <c r="Q8" s="723"/>
      <c r="R8" s="723"/>
      <c r="S8" s="723"/>
      <c r="T8" s="723"/>
      <c r="U8" s="723"/>
      <c r="V8" s="723"/>
      <c r="W8" s="723"/>
      <c r="X8" s="943"/>
      <c r="Y8" s="851" t="s">
        <v>390</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552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0" t="s">
        <v>30</v>
      </c>
      <c r="B10" s="661"/>
      <c r="C10" s="661"/>
      <c r="D10" s="661"/>
      <c r="E10" s="661"/>
      <c r="F10" s="661"/>
      <c r="G10" s="757" t="s">
        <v>554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v>854</v>
      </c>
      <c r="Q13" s="658"/>
      <c r="R13" s="658"/>
      <c r="S13" s="658"/>
      <c r="T13" s="658"/>
      <c r="U13" s="658"/>
      <c r="V13" s="659"/>
      <c r="W13" s="657">
        <v>968</v>
      </c>
      <c r="X13" s="658"/>
      <c r="Y13" s="658"/>
      <c r="Z13" s="658"/>
      <c r="AA13" s="658"/>
      <c r="AB13" s="658"/>
      <c r="AC13" s="659"/>
      <c r="AD13" s="657">
        <v>773</v>
      </c>
      <c r="AE13" s="658"/>
      <c r="AF13" s="658"/>
      <c r="AG13" s="658"/>
      <c r="AH13" s="658"/>
      <c r="AI13" s="658"/>
      <c r="AJ13" s="659"/>
      <c r="AK13" s="708">
        <v>742</v>
      </c>
      <c r="AL13" s="709"/>
      <c r="AM13" s="709"/>
      <c r="AN13" s="709"/>
      <c r="AO13" s="709"/>
      <c r="AP13" s="709"/>
      <c r="AQ13" s="710"/>
      <c r="AR13" s="657"/>
      <c r="AS13" s="658"/>
      <c r="AT13" s="658"/>
      <c r="AU13" s="658"/>
      <c r="AV13" s="658"/>
      <c r="AW13" s="658"/>
      <c r="AX13" s="923"/>
    </row>
    <row r="14" spans="1:50" ht="21" customHeight="1" x14ac:dyDescent="0.15">
      <c r="A14" s="614"/>
      <c r="B14" s="615"/>
      <c r="C14" s="615"/>
      <c r="D14" s="615"/>
      <c r="E14" s="615"/>
      <c r="F14" s="616"/>
      <c r="G14" s="728"/>
      <c r="H14" s="729"/>
      <c r="I14" s="714" t="s">
        <v>8</v>
      </c>
      <c r="J14" s="765"/>
      <c r="K14" s="765"/>
      <c r="L14" s="765"/>
      <c r="M14" s="765"/>
      <c r="N14" s="765"/>
      <c r="O14" s="766"/>
      <c r="P14" s="708" t="s">
        <v>555</v>
      </c>
      <c r="Q14" s="709"/>
      <c r="R14" s="709"/>
      <c r="S14" s="709"/>
      <c r="T14" s="709"/>
      <c r="U14" s="709"/>
      <c r="V14" s="710"/>
      <c r="W14" s="708" t="s">
        <v>555</v>
      </c>
      <c r="X14" s="709"/>
      <c r="Y14" s="709"/>
      <c r="Z14" s="709"/>
      <c r="AA14" s="709"/>
      <c r="AB14" s="709"/>
      <c r="AC14" s="710"/>
      <c r="AD14" s="708" t="s">
        <v>555</v>
      </c>
      <c r="AE14" s="709"/>
      <c r="AF14" s="709"/>
      <c r="AG14" s="709"/>
      <c r="AH14" s="709"/>
      <c r="AI14" s="709"/>
      <c r="AJ14" s="710"/>
      <c r="AK14" s="708" t="s">
        <v>555</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555</v>
      </c>
      <c r="Q15" s="709"/>
      <c r="R15" s="709"/>
      <c r="S15" s="709"/>
      <c r="T15" s="709"/>
      <c r="U15" s="709"/>
      <c r="V15" s="710"/>
      <c r="W15" s="708" t="s">
        <v>555</v>
      </c>
      <c r="X15" s="709"/>
      <c r="Y15" s="709"/>
      <c r="Z15" s="709"/>
      <c r="AA15" s="709"/>
      <c r="AB15" s="709"/>
      <c r="AC15" s="710"/>
      <c r="AD15" s="708" t="s">
        <v>555</v>
      </c>
      <c r="AE15" s="709"/>
      <c r="AF15" s="709"/>
      <c r="AG15" s="709"/>
      <c r="AH15" s="709"/>
      <c r="AI15" s="709"/>
      <c r="AJ15" s="710"/>
      <c r="AK15" s="708"/>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555</v>
      </c>
      <c r="Q16" s="709"/>
      <c r="R16" s="709"/>
      <c r="S16" s="709"/>
      <c r="T16" s="709"/>
      <c r="U16" s="709"/>
      <c r="V16" s="710"/>
      <c r="W16" s="708" t="s">
        <v>555</v>
      </c>
      <c r="X16" s="709"/>
      <c r="Y16" s="709"/>
      <c r="Z16" s="709"/>
      <c r="AA16" s="709"/>
      <c r="AB16" s="709"/>
      <c r="AC16" s="710"/>
      <c r="AD16" s="708" t="s">
        <v>555</v>
      </c>
      <c r="AE16" s="709"/>
      <c r="AF16" s="709"/>
      <c r="AG16" s="709"/>
      <c r="AH16" s="709"/>
      <c r="AI16" s="709"/>
      <c r="AJ16" s="710"/>
      <c r="AK16" s="708"/>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555</v>
      </c>
      <c r="Q17" s="709"/>
      <c r="R17" s="709"/>
      <c r="S17" s="709"/>
      <c r="T17" s="709"/>
      <c r="U17" s="709"/>
      <c r="V17" s="710"/>
      <c r="W17" s="708" t="s">
        <v>555</v>
      </c>
      <c r="X17" s="709"/>
      <c r="Y17" s="709"/>
      <c r="Z17" s="709"/>
      <c r="AA17" s="709"/>
      <c r="AB17" s="709"/>
      <c r="AC17" s="710"/>
      <c r="AD17" s="708" t="s">
        <v>555</v>
      </c>
      <c r="AE17" s="709"/>
      <c r="AF17" s="709"/>
      <c r="AG17" s="709"/>
      <c r="AH17" s="709"/>
      <c r="AI17" s="709"/>
      <c r="AJ17" s="710"/>
      <c r="AK17" s="708"/>
      <c r="AL17" s="709"/>
      <c r="AM17" s="709"/>
      <c r="AN17" s="709"/>
      <c r="AO17" s="709"/>
      <c r="AP17" s="709"/>
      <c r="AQ17" s="710"/>
      <c r="AR17" s="921"/>
      <c r="AS17" s="921"/>
      <c r="AT17" s="921"/>
      <c r="AU17" s="921"/>
      <c r="AV17" s="921"/>
      <c r="AW17" s="921"/>
      <c r="AX17" s="922"/>
    </row>
    <row r="18" spans="1:50" ht="24.75" customHeight="1" x14ac:dyDescent="0.15">
      <c r="A18" s="614"/>
      <c r="B18" s="615"/>
      <c r="C18" s="615"/>
      <c r="D18" s="615"/>
      <c r="E18" s="615"/>
      <c r="F18" s="616"/>
      <c r="G18" s="730"/>
      <c r="H18" s="731"/>
      <c r="I18" s="719" t="s">
        <v>20</v>
      </c>
      <c r="J18" s="720"/>
      <c r="K18" s="720"/>
      <c r="L18" s="720"/>
      <c r="M18" s="720"/>
      <c r="N18" s="720"/>
      <c r="O18" s="721"/>
      <c r="P18" s="883">
        <f>SUM(P13:V17)</f>
        <v>854</v>
      </c>
      <c r="Q18" s="884"/>
      <c r="R18" s="884"/>
      <c r="S18" s="884"/>
      <c r="T18" s="884"/>
      <c r="U18" s="884"/>
      <c r="V18" s="885"/>
      <c r="W18" s="883">
        <f>SUM(W13:AC17)</f>
        <v>968</v>
      </c>
      <c r="X18" s="884"/>
      <c r="Y18" s="884"/>
      <c r="Z18" s="884"/>
      <c r="AA18" s="884"/>
      <c r="AB18" s="884"/>
      <c r="AC18" s="885"/>
      <c r="AD18" s="883">
        <f>SUM(AD13:AJ17)</f>
        <v>773</v>
      </c>
      <c r="AE18" s="884"/>
      <c r="AF18" s="884"/>
      <c r="AG18" s="884"/>
      <c r="AH18" s="884"/>
      <c r="AI18" s="884"/>
      <c r="AJ18" s="885"/>
      <c r="AK18" s="883">
        <f>SUM(AK13:AQ17)</f>
        <v>742</v>
      </c>
      <c r="AL18" s="884"/>
      <c r="AM18" s="884"/>
      <c r="AN18" s="884"/>
      <c r="AO18" s="884"/>
      <c r="AP18" s="884"/>
      <c r="AQ18" s="885"/>
      <c r="AR18" s="883">
        <f>SUM(AR13:AX17)</f>
        <v>0</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708">
        <v>854</v>
      </c>
      <c r="Q19" s="709"/>
      <c r="R19" s="709"/>
      <c r="S19" s="709"/>
      <c r="T19" s="709"/>
      <c r="U19" s="709"/>
      <c r="V19" s="710"/>
      <c r="W19" s="708">
        <v>968</v>
      </c>
      <c r="X19" s="709"/>
      <c r="Y19" s="709"/>
      <c r="Z19" s="709"/>
      <c r="AA19" s="709"/>
      <c r="AB19" s="709"/>
      <c r="AC19" s="710"/>
      <c r="AD19" s="708">
        <v>773</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47"/>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473</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556</v>
      </c>
      <c r="H23" s="954"/>
      <c r="I23" s="954"/>
      <c r="J23" s="954"/>
      <c r="K23" s="954"/>
      <c r="L23" s="954"/>
      <c r="M23" s="954"/>
      <c r="N23" s="954"/>
      <c r="O23" s="955"/>
      <c r="P23" s="657">
        <v>677</v>
      </c>
      <c r="Q23" s="658"/>
      <c r="R23" s="658"/>
      <c r="S23" s="658"/>
      <c r="T23" s="658"/>
      <c r="U23" s="658"/>
      <c r="V23" s="659"/>
      <c r="W23" s="657"/>
      <c r="X23" s="658"/>
      <c r="Y23" s="658"/>
      <c r="Z23" s="658"/>
      <c r="AA23" s="658"/>
      <c r="AB23" s="658"/>
      <c r="AC23" s="659"/>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557</v>
      </c>
      <c r="H24" s="957"/>
      <c r="I24" s="957"/>
      <c r="J24" s="957"/>
      <c r="K24" s="957"/>
      <c r="L24" s="957"/>
      <c r="M24" s="957"/>
      <c r="N24" s="957"/>
      <c r="O24" s="958"/>
      <c r="P24" s="708">
        <v>37</v>
      </c>
      <c r="Q24" s="709"/>
      <c r="R24" s="709"/>
      <c r="S24" s="709"/>
      <c r="T24" s="709"/>
      <c r="U24" s="709"/>
      <c r="V24" s="710"/>
      <c r="W24" s="708"/>
      <c r="X24" s="709"/>
      <c r="Y24" s="709"/>
      <c r="Z24" s="709"/>
      <c r="AA24" s="709"/>
      <c r="AB24" s="709"/>
      <c r="AC24" s="71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558</v>
      </c>
      <c r="H25" s="957"/>
      <c r="I25" s="957"/>
      <c r="J25" s="957"/>
      <c r="K25" s="957"/>
      <c r="L25" s="957"/>
      <c r="M25" s="957"/>
      <c r="N25" s="957"/>
      <c r="O25" s="958"/>
      <c r="P25" s="708">
        <v>28</v>
      </c>
      <c r="Q25" s="709"/>
      <c r="R25" s="709"/>
      <c r="S25" s="709"/>
      <c r="T25" s="709"/>
      <c r="U25" s="709"/>
      <c r="V25" s="710"/>
      <c r="W25" s="708"/>
      <c r="X25" s="709"/>
      <c r="Y25" s="709"/>
      <c r="Z25" s="709"/>
      <c r="AA25" s="709"/>
      <c r="AB25" s="709"/>
      <c r="AC25" s="71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08"/>
      <c r="Q26" s="709"/>
      <c r="R26" s="709"/>
      <c r="S26" s="709"/>
      <c r="T26" s="709"/>
      <c r="U26" s="709"/>
      <c r="V26" s="710"/>
      <c r="W26" s="708"/>
      <c r="X26" s="709"/>
      <c r="Y26" s="709"/>
      <c r="Z26" s="709"/>
      <c r="AA26" s="709"/>
      <c r="AB26" s="709"/>
      <c r="AC26" s="71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8"/>
      <c r="Q27" s="709"/>
      <c r="R27" s="709"/>
      <c r="S27" s="709"/>
      <c r="T27" s="709"/>
      <c r="U27" s="709"/>
      <c r="V27" s="710"/>
      <c r="W27" s="708"/>
      <c r="X27" s="709"/>
      <c r="Y27" s="709"/>
      <c r="Z27" s="709"/>
      <c r="AA27" s="709"/>
      <c r="AB27" s="709"/>
      <c r="AC27" s="71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3">
        <f>P29-SUM(P23:P27)</f>
        <v>0</v>
      </c>
      <c r="Q28" s="884"/>
      <c r="R28" s="884"/>
      <c r="S28" s="884"/>
      <c r="T28" s="884"/>
      <c r="U28" s="884"/>
      <c r="V28" s="885"/>
      <c r="W28" s="883">
        <f>W29-SUM(W23:W27)</f>
        <v>0</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5">
        <f>AK13</f>
        <v>742</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490</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357</v>
      </c>
      <c r="AF30" s="864"/>
      <c r="AG30" s="864"/>
      <c r="AH30" s="865"/>
      <c r="AI30" s="863" t="s">
        <v>363</v>
      </c>
      <c r="AJ30" s="864"/>
      <c r="AK30" s="864"/>
      <c r="AL30" s="865"/>
      <c r="AM30" s="919" t="s">
        <v>471</v>
      </c>
      <c r="AN30" s="919"/>
      <c r="AO30" s="919"/>
      <c r="AP30" s="863"/>
      <c r="AQ30" s="770" t="s">
        <v>355</v>
      </c>
      <c r="AR30" s="771"/>
      <c r="AS30" s="771"/>
      <c r="AT30" s="772"/>
      <c r="AU30" s="777" t="s">
        <v>253</v>
      </c>
      <c r="AV30" s="777"/>
      <c r="AW30" s="777"/>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615</v>
      </c>
      <c r="AR31" s="193"/>
      <c r="AS31" s="126" t="s">
        <v>356</v>
      </c>
      <c r="AT31" s="127"/>
      <c r="AU31" s="192">
        <v>30</v>
      </c>
      <c r="AV31" s="192"/>
      <c r="AW31" s="394" t="s">
        <v>300</v>
      </c>
      <c r="AX31" s="395"/>
    </row>
    <row r="32" spans="1:50" ht="23.25" customHeight="1" x14ac:dyDescent="0.15">
      <c r="A32" s="399"/>
      <c r="B32" s="397"/>
      <c r="C32" s="397"/>
      <c r="D32" s="397"/>
      <c r="E32" s="397"/>
      <c r="F32" s="398"/>
      <c r="G32" s="561" t="s">
        <v>559</v>
      </c>
      <c r="H32" s="562"/>
      <c r="I32" s="562"/>
      <c r="J32" s="562"/>
      <c r="K32" s="562"/>
      <c r="L32" s="562"/>
      <c r="M32" s="562"/>
      <c r="N32" s="562"/>
      <c r="O32" s="563"/>
      <c r="P32" s="98" t="s">
        <v>560</v>
      </c>
      <c r="Q32" s="98"/>
      <c r="R32" s="98"/>
      <c r="S32" s="98"/>
      <c r="T32" s="98"/>
      <c r="U32" s="98"/>
      <c r="V32" s="98"/>
      <c r="W32" s="98"/>
      <c r="X32" s="99"/>
      <c r="Y32" s="467" t="s">
        <v>12</v>
      </c>
      <c r="Z32" s="528"/>
      <c r="AA32" s="529"/>
      <c r="AB32" s="206" t="s">
        <v>563</v>
      </c>
      <c r="AC32" s="206"/>
      <c r="AD32" s="206"/>
      <c r="AE32" s="211">
        <v>191</v>
      </c>
      <c r="AF32" s="212"/>
      <c r="AG32" s="212"/>
      <c r="AH32" s="212"/>
      <c r="AI32" s="211">
        <v>191</v>
      </c>
      <c r="AJ32" s="212"/>
      <c r="AK32" s="212"/>
      <c r="AL32" s="212"/>
      <c r="AM32" s="211">
        <v>191</v>
      </c>
      <c r="AN32" s="212"/>
      <c r="AO32" s="212"/>
      <c r="AP32" s="212"/>
      <c r="AQ32" s="333" t="s">
        <v>615</v>
      </c>
      <c r="AR32" s="200"/>
      <c r="AS32" s="200"/>
      <c r="AT32" s="334"/>
      <c r="AU32" s="212"/>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206" t="s">
        <v>563</v>
      </c>
      <c r="AC33" s="206"/>
      <c r="AD33" s="206"/>
      <c r="AE33" s="211">
        <v>191</v>
      </c>
      <c r="AF33" s="212"/>
      <c r="AG33" s="212"/>
      <c r="AH33" s="212"/>
      <c r="AI33" s="211">
        <v>191</v>
      </c>
      <c r="AJ33" s="212"/>
      <c r="AK33" s="212"/>
      <c r="AL33" s="212"/>
      <c r="AM33" s="211">
        <v>191</v>
      </c>
      <c r="AN33" s="212"/>
      <c r="AO33" s="212"/>
      <c r="AP33" s="212"/>
      <c r="AQ33" s="333" t="s">
        <v>615</v>
      </c>
      <c r="AR33" s="200"/>
      <c r="AS33" s="200"/>
      <c r="AT33" s="334"/>
      <c r="AU33" s="212">
        <v>191</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100</v>
      </c>
      <c r="AF34" s="212"/>
      <c r="AG34" s="212"/>
      <c r="AH34" s="212"/>
      <c r="AI34" s="211">
        <v>100</v>
      </c>
      <c r="AJ34" s="212"/>
      <c r="AK34" s="212"/>
      <c r="AL34" s="212"/>
      <c r="AM34" s="211">
        <v>100</v>
      </c>
      <c r="AN34" s="212"/>
      <c r="AO34" s="212"/>
      <c r="AP34" s="212"/>
      <c r="AQ34" s="333" t="s">
        <v>615</v>
      </c>
      <c r="AR34" s="200"/>
      <c r="AS34" s="200"/>
      <c r="AT34" s="334"/>
      <c r="AU34" s="212"/>
      <c r="AV34" s="212"/>
      <c r="AW34" s="212"/>
      <c r="AX34" s="214"/>
    </row>
    <row r="35" spans="1:50" ht="23.25" customHeight="1" x14ac:dyDescent="0.15">
      <c r="A35" s="219" t="s">
        <v>526</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490</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8"/>
      <c r="AA39" s="529"/>
      <c r="AB39" s="519"/>
      <c r="AC39" s="519"/>
      <c r="AD39" s="51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490</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8"/>
      <c r="AA46" s="529"/>
      <c r="AB46" s="519"/>
      <c r="AC46" s="519"/>
      <c r="AD46" s="51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8"/>
      <c r="AA53" s="529"/>
      <c r="AB53" s="519"/>
      <c r="AC53" s="519"/>
      <c r="AD53" s="51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8"/>
      <c r="AA60" s="529"/>
      <c r="AB60" s="519"/>
      <c r="AC60" s="519"/>
      <c r="AD60" s="51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622</v>
      </c>
      <c r="AR66" s="192"/>
      <c r="AS66" s="235" t="s">
        <v>356</v>
      </c>
      <c r="AT66" s="236"/>
      <c r="AU66" s="192" t="s">
        <v>617</v>
      </c>
      <c r="AV66" s="192"/>
      <c r="AW66" s="235" t="s">
        <v>489</v>
      </c>
      <c r="AX66" s="247"/>
    </row>
    <row r="67" spans="1:50" ht="43.5" customHeight="1" x14ac:dyDescent="0.15">
      <c r="A67" s="471"/>
      <c r="B67" s="472"/>
      <c r="C67" s="472"/>
      <c r="D67" s="472"/>
      <c r="E67" s="472"/>
      <c r="F67" s="473"/>
      <c r="G67" s="248" t="s">
        <v>364</v>
      </c>
      <c r="H67" s="251" t="s">
        <v>614</v>
      </c>
      <c r="I67" s="252"/>
      <c r="J67" s="252"/>
      <c r="K67" s="252"/>
      <c r="L67" s="252"/>
      <c r="M67" s="252"/>
      <c r="N67" s="252"/>
      <c r="O67" s="253"/>
      <c r="P67" s="251" t="s">
        <v>615</v>
      </c>
      <c r="Q67" s="252"/>
      <c r="R67" s="252"/>
      <c r="S67" s="252"/>
      <c r="T67" s="252"/>
      <c r="U67" s="252"/>
      <c r="V67" s="253"/>
      <c r="W67" s="257"/>
      <c r="X67" s="258"/>
      <c r="Y67" s="263" t="s">
        <v>12</v>
      </c>
      <c r="Z67" s="263"/>
      <c r="AA67" s="264"/>
      <c r="AB67" s="265" t="s">
        <v>516</v>
      </c>
      <c r="AC67" s="265"/>
      <c r="AD67" s="265"/>
      <c r="AE67" s="211" t="s">
        <v>616</v>
      </c>
      <c r="AF67" s="212"/>
      <c r="AG67" s="212"/>
      <c r="AH67" s="212"/>
      <c r="AI67" s="211" t="s">
        <v>616</v>
      </c>
      <c r="AJ67" s="212"/>
      <c r="AK67" s="212"/>
      <c r="AL67" s="212"/>
      <c r="AM67" s="211" t="s">
        <v>622</v>
      </c>
      <c r="AN67" s="212"/>
      <c r="AO67" s="212"/>
      <c r="AP67" s="212"/>
      <c r="AQ67" s="211" t="s">
        <v>617</v>
      </c>
      <c r="AR67" s="212"/>
      <c r="AS67" s="212"/>
      <c r="AT67" s="213"/>
      <c r="AU67" s="212" t="s">
        <v>620</v>
      </c>
      <c r="AV67" s="212"/>
      <c r="AW67" s="212"/>
      <c r="AX67" s="214"/>
    </row>
    <row r="68" spans="1:50" ht="43.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618</v>
      </c>
      <c r="AF68" s="212"/>
      <c r="AG68" s="212"/>
      <c r="AH68" s="212"/>
      <c r="AI68" s="211" t="s">
        <v>620</v>
      </c>
      <c r="AJ68" s="212"/>
      <c r="AK68" s="212"/>
      <c r="AL68" s="212"/>
      <c r="AM68" s="211" t="s">
        <v>619</v>
      </c>
      <c r="AN68" s="212"/>
      <c r="AO68" s="212"/>
      <c r="AP68" s="212"/>
      <c r="AQ68" s="211" t="s">
        <v>617</v>
      </c>
      <c r="AR68" s="212"/>
      <c r="AS68" s="212"/>
      <c r="AT68" s="213"/>
      <c r="AU68" s="212" t="s">
        <v>620</v>
      </c>
      <c r="AV68" s="212"/>
      <c r="AW68" s="212"/>
      <c r="AX68" s="214"/>
    </row>
    <row r="69" spans="1:50" ht="43.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616</v>
      </c>
      <c r="AF69" s="267"/>
      <c r="AG69" s="267"/>
      <c r="AH69" s="267"/>
      <c r="AI69" s="266" t="s">
        <v>617</v>
      </c>
      <c r="AJ69" s="267"/>
      <c r="AK69" s="267"/>
      <c r="AL69" s="267"/>
      <c r="AM69" s="266" t="s">
        <v>621</v>
      </c>
      <c r="AN69" s="267"/>
      <c r="AO69" s="267"/>
      <c r="AP69" s="267"/>
      <c r="AQ69" s="211" t="s">
        <v>617</v>
      </c>
      <c r="AR69" s="212"/>
      <c r="AS69" s="212"/>
      <c r="AT69" s="213"/>
      <c r="AU69" s="212" t="s">
        <v>623</v>
      </c>
      <c r="AV69" s="212"/>
      <c r="AW69" s="212"/>
      <c r="AX69" s="214"/>
    </row>
    <row r="70" spans="1:50" ht="23.25" customHeight="1" x14ac:dyDescent="0.15">
      <c r="A70" s="471" t="s">
        <v>497</v>
      </c>
      <c r="B70" s="472"/>
      <c r="C70" s="472"/>
      <c r="D70" s="472"/>
      <c r="E70" s="472"/>
      <c r="F70" s="473"/>
      <c r="G70" s="249" t="s">
        <v>365</v>
      </c>
      <c r="H70" s="300" t="s">
        <v>617</v>
      </c>
      <c r="I70" s="300"/>
      <c r="J70" s="300"/>
      <c r="K70" s="300"/>
      <c r="L70" s="300"/>
      <c r="M70" s="300"/>
      <c r="N70" s="300"/>
      <c r="O70" s="300"/>
      <c r="P70" s="300" t="s">
        <v>616</v>
      </c>
      <c r="Q70" s="300"/>
      <c r="R70" s="300"/>
      <c r="S70" s="300"/>
      <c r="T70" s="300"/>
      <c r="U70" s="300"/>
      <c r="V70" s="300"/>
      <c r="W70" s="303" t="s">
        <v>515</v>
      </c>
      <c r="X70" s="304"/>
      <c r="Y70" s="263" t="s">
        <v>12</v>
      </c>
      <c r="Z70" s="263"/>
      <c r="AA70" s="264"/>
      <c r="AB70" s="265" t="s">
        <v>516</v>
      </c>
      <c r="AC70" s="265"/>
      <c r="AD70" s="265"/>
      <c r="AE70" s="211" t="s">
        <v>619</v>
      </c>
      <c r="AF70" s="212"/>
      <c r="AG70" s="212"/>
      <c r="AH70" s="212"/>
      <c r="AI70" s="211" t="s">
        <v>621</v>
      </c>
      <c r="AJ70" s="212"/>
      <c r="AK70" s="212"/>
      <c r="AL70" s="212"/>
      <c r="AM70" s="211" t="s">
        <v>620</v>
      </c>
      <c r="AN70" s="212"/>
      <c r="AO70" s="212"/>
      <c r="AP70" s="212"/>
      <c r="AQ70" s="211" t="s">
        <v>620</v>
      </c>
      <c r="AR70" s="212"/>
      <c r="AS70" s="212"/>
      <c r="AT70" s="213"/>
      <c r="AU70" s="212" t="s">
        <v>623</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616</v>
      </c>
      <c r="AF71" s="212"/>
      <c r="AG71" s="212"/>
      <c r="AH71" s="212"/>
      <c r="AI71" s="211" t="s">
        <v>622</v>
      </c>
      <c r="AJ71" s="212"/>
      <c r="AK71" s="212"/>
      <c r="AL71" s="212"/>
      <c r="AM71" s="211" t="s">
        <v>622</v>
      </c>
      <c r="AN71" s="212"/>
      <c r="AO71" s="212"/>
      <c r="AP71" s="212"/>
      <c r="AQ71" s="211" t="s">
        <v>617</v>
      </c>
      <c r="AR71" s="212"/>
      <c r="AS71" s="212"/>
      <c r="AT71" s="213"/>
      <c r="AU71" s="212" t="s">
        <v>622</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618</v>
      </c>
      <c r="AF72" s="212"/>
      <c r="AG72" s="212"/>
      <c r="AH72" s="212"/>
      <c r="AI72" s="211" t="s">
        <v>622</v>
      </c>
      <c r="AJ72" s="212"/>
      <c r="AK72" s="212"/>
      <c r="AL72" s="212"/>
      <c r="AM72" s="211" t="s">
        <v>621</v>
      </c>
      <c r="AN72" s="212"/>
      <c r="AO72" s="212"/>
      <c r="AP72" s="213"/>
      <c r="AQ72" s="211" t="s">
        <v>620</v>
      </c>
      <c r="AR72" s="212"/>
      <c r="AS72" s="212"/>
      <c r="AT72" s="213"/>
      <c r="AU72" s="212" t="s">
        <v>624</v>
      </c>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t="s">
        <v>561</v>
      </c>
      <c r="I75" s="98"/>
      <c r="J75" s="98"/>
      <c r="K75" s="98"/>
      <c r="L75" s="98"/>
      <c r="M75" s="98"/>
      <c r="N75" s="98"/>
      <c r="O75" s="99"/>
      <c r="P75" s="98" t="s">
        <v>562</v>
      </c>
      <c r="Q75" s="98"/>
      <c r="R75" s="98"/>
      <c r="S75" s="98"/>
      <c r="T75" s="98"/>
      <c r="U75" s="98"/>
      <c r="V75" s="98"/>
      <c r="W75" s="98"/>
      <c r="X75" s="99"/>
      <c r="Y75" s="194" t="s">
        <v>12</v>
      </c>
      <c r="Z75" s="195"/>
      <c r="AA75" s="196"/>
      <c r="AB75" s="206" t="s">
        <v>563</v>
      </c>
      <c r="AC75" s="206"/>
      <c r="AD75" s="206"/>
      <c r="AE75" s="333">
        <v>191</v>
      </c>
      <c r="AF75" s="200"/>
      <c r="AG75" s="200"/>
      <c r="AH75" s="200"/>
      <c r="AI75" s="333">
        <v>191</v>
      </c>
      <c r="AJ75" s="200"/>
      <c r="AK75" s="200"/>
      <c r="AL75" s="200"/>
      <c r="AM75" s="333">
        <v>191</v>
      </c>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t="s">
        <v>563</v>
      </c>
      <c r="AC76" s="198"/>
      <c r="AD76" s="198"/>
      <c r="AE76" s="333">
        <v>191</v>
      </c>
      <c r="AF76" s="200"/>
      <c r="AG76" s="200"/>
      <c r="AH76" s="200"/>
      <c r="AI76" s="333">
        <v>191</v>
      </c>
      <c r="AJ76" s="200"/>
      <c r="AK76" s="200"/>
      <c r="AL76" s="200"/>
      <c r="AM76" s="333">
        <v>191</v>
      </c>
      <c r="AN76" s="200"/>
      <c r="AO76" s="200"/>
      <c r="AP76" s="200"/>
      <c r="AQ76" s="333"/>
      <c r="AR76" s="200"/>
      <c r="AS76" s="200"/>
      <c r="AT76" s="334"/>
      <c r="AU76" s="212">
        <v>191</v>
      </c>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5">
        <v>100</v>
      </c>
      <c r="AF77" s="896"/>
      <c r="AG77" s="896"/>
      <c r="AH77" s="896"/>
      <c r="AI77" s="895">
        <v>100</v>
      </c>
      <c r="AJ77" s="896"/>
      <c r="AK77" s="896"/>
      <c r="AL77" s="896"/>
      <c r="AM77" s="895">
        <v>100</v>
      </c>
      <c r="AN77" s="896"/>
      <c r="AO77" s="896"/>
      <c r="AP77" s="896"/>
      <c r="AQ77" s="333"/>
      <c r="AR77" s="200"/>
      <c r="AS77" s="200"/>
      <c r="AT77" s="334"/>
      <c r="AU77" s="212"/>
      <c r="AV77" s="212"/>
      <c r="AW77" s="212"/>
      <c r="AX77" s="214"/>
    </row>
    <row r="78" spans="1:50" ht="69.75" hidden="1" customHeight="1" x14ac:dyDescent="0.15">
      <c r="A78" s="328" t="s">
        <v>613</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8"/>
    </row>
    <row r="80" spans="1:50" ht="18.75" hidden="1" customHeight="1" x14ac:dyDescent="0.15">
      <c r="A80" s="869" t="s">
        <v>266</v>
      </c>
      <c r="B80" s="521" t="s">
        <v>482</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4"/>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0"/>
    </row>
    <row r="83" spans="1:60" ht="22.5" hidden="1" customHeight="1" x14ac:dyDescent="0.15">
      <c r="A83" s="870"/>
      <c r="B83" s="524"/>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2"/>
    </row>
    <row r="84" spans="1:60" ht="19.5" hidden="1" customHeight="1" x14ac:dyDescent="0.15">
      <c r="A84" s="87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4"/>
    </row>
    <row r="85" spans="1:60" ht="18.75"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customHeight="1" x14ac:dyDescent="0.15">
      <c r="A87" s="870"/>
      <c r="B87" s="424"/>
      <c r="C87" s="424"/>
      <c r="D87" s="424"/>
      <c r="E87" s="424"/>
      <c r="F87" s="425"/>
      <c r="G87" s="97"/>
      <c r="H87" s="98"/>
      <c r="I87" s="98"/>
      <c r="J87" s="98"/>
      <c r="K87" s="98"/>
      <c r="L87" s="98"/>
      <c r="M87" s="98"/>
      <c r="N87" s="98"/>
      <c r="O87" s="99"/>
      <c r="P87" s="98" t="s">
        <v>564</v>
      </c>
      <c r="Q87" s="510"/>
      <c r="R87" s="510"/>
      <c r="S87" s="510"/>
      <c r="T87" s="510"/>
      <c r="U87" s="510"/>
      <c r="V87" s="510"/>
      <c r="W87" s="510"/>
      <c r="X87" s="511"/>
      <c r="Y87" s="558" t="s">
        <v>62</v>
      </c>
      <c r="Z87" s="559"/>
      <c r="AA87" s="560"/>
      <c r="AB87" s="519" t="s">
        <v>565</v>
      </c>
      <c r="AC87" s="519"/>
      <c r="AD87" s="519"/>
      <c r="AE87" s="211">
        <v>4</v>
      </c>
      <c r="AF87" s="212"/>
      <c r="AG87" s="212"/>
      <c r="AH87" s="212"/>
      <c r="AI87" s="211">
        <v>5</v>
      </c>
      <c r="AJ87" s="212"/>
      <c r="AK87" s="212"/>
      <c r="AL87" s="212"/>
      <c r="AM87" s="211">
        <v>5</v>
      </c>
      <c r="AN87" s="212"/>
      <c r="AO87" s="212"/>
      <c r="AP87" s="212"/>
      <c r="AQ87" s="333" t="s">
        <v>609</v>
      </c>
      <c r="AR87" s="200"/>
      <c r="AS87" s="200"/>
      <c r="AT87" s="334"/>
      <c r="AU87" s="212" t="s">
        <v>609</v>
      </c>
      <c r="AV87" s="212"/>
      <c r="AW87" s="212"/>
      <c r="AX87" s="214"/>
    </row>
    <row r="88" spans="1:60" ht="23.25"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20" t="s">
        <v>608</v>
      </c>
      <c r="AC88" s="520"/>
      <c r="AD88" s="520"/>
      <c r="AE88" s="211" t="s">
        <v>609</v>
      </c>
      <c r="AF88" s="212"/>
      <c r="AG88" s="212"/>
      <c r="AH88" s="212"/>
      <c r="AI88" s="211" t="s">
        <v>609</v>
      </c>
      <c r="AJ88" s="212"/>
      <c r="AK88" s="212"/>
      <c r="AL88" s="212"/>
      <c r="AM88" s="211" t="s">
        <v>609</v>
      </c>
      <c r="AN88" s="212"/>
      <c r="AO88" s="212"/>
      <c r="AP88" s="212"/>
      <c r="AQ88" s="333" t="s">
        <v>609</v>
      </c>
      <c r="AR88" s="200"/>
      <c r="AS88" s="200"/>
      <c r="AT88" s="334"/>
      <c r="AU88" s="212" t="s">
        <v>609</v>
      </c>
      <c r="AV88" s="212"/>
      <c r="AW88" s="212"/>
      <c r="AX88" s="214"/>
      <c r="AY88" s="10"/>
      <c r="AZ88" s="10"/>
      <c r="BA88" s="10"/>
      <c r="BB88" s="10"/>
      <c r="BC88" s="10"/>
    </row>
    <row r="89" spans="1:60" ht="23.25" customHeight="1" thickBot="1" x14ac:dyDescent="0.2">
      <c r="A89" s="87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t="s">
        <v>609</v>
      </c>
      <c r="AF89" s="212"/>
      <c r="AG89" s="212"/>
      <c r="AH89" s="212"/>
      <c r="AI89" s="211" t="s">
        <v>609</v>
      </c>
      <c r="AJ89" s="212"/>
      <c r="AK89" s="212"/>
      <c r="AL89" s="212"/>
      <c r="AM89" s="211" t="s">
        <v>609</v>
      </c>
      <c r="AN89" s="212"/>
      <c r="AO89" s="212"/>
      <c r="AP89" s="212"/>
      <c r="AQ89" s="333" t="s">
        <v>609</v>
      </c>
      <c r="AR89" s="200"/>
      <c r="AS89" s="200"/>
      <c r="AT89" s="334"/>
      <c r="AU89" s="212" t="s">
        <v>609</v>
      </c>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519"/>
      <c r="AC92" s="519"/>
      <c r="AD92" s="51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9" t="s">
        <v>55</v>
      </c>
      <c r="Z101" s="540"/>
      <c r="AA101" s="541"/>
      <c r="AB101" s="457" t="s">
        <v>14</v>
      </c>
      <c r="AC101" s="457"/>
      <c r="AD101" s="457"/>
      <c r="AE101" s="211">
        <v>100</v>
      </c>
      <c r="AF101" s="212"/>
      <c r="AG101" s="212"/>
      <c r="AH101" s="213"/>
      <c r="AI101" s="211">
        <v>100</v>
      </c>
      <c r="AJ101" s="212"/>
      <c r="AK101" s="212"/>
      <c r="AL101" s="213"/>
      <c r="AM101" s="211">
        <v>100</v>
      </c>
      <c r="AN101" s="212"/>
      <c r="AO101" s="212"/>
      <c r="AP101" s="213"/>
      <c r="AQ101" s="211" t="s">
        <v>622</v>
      </c>
      <c r="AR101" s="212"/>
      <c r="AS101" s="212"/>
      <c r="AT101" s="213"/>
      <c r="AU101" s="211" t="s">
        <v>617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14</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t="s">
        <v>617</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471</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38.200000000000003</v>
      </c>
      <c r="AF116" s="414"/>
      <c r="AG116" s="414"/>
      <c r="AH116" s="414"/>
      <c r="AI116" s="414">
        <v>39.9</v>
      </c>
      <c r="AJ116" s="414"/>
      <c r="AK116" s="414"/>
      <c r="AL116" s="414"/>
      <c r="AM116" s="414">
        <v>35.799999999999997</v>
      </c>
      <c r="AN116" s="414"/>
      <c r="AO116" s="414"/>
      <c r="AP116" s="414"/>
      <c r="AQ116" s="211">
        <v>34.1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8" t="s">
        <v>568</v>
      </c>
      <c r="AF117" s="548"/>
      <c r="AG117" s="548"/>
      <c r="AH117" s="548"/>
      <c r="AI117" s="548" t="s">
        <v>569</v>
      </c>
      <c r="AJ117" s="548"/>
      <c r="AK117" s="548"/>
      <c r="AL117" s="548"/>
      <c r="AM117" s="548" t="s">
        <v>571</v>
      </c>
      <c r="AN117" s="548"/>
      <c r="AO117" s="548"/>
      <c r="AP117" s="548"/>
      <c r="AQ117" s="548" t="s">
        <v>572</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471</v>
      </c>
      <c r="AN118" s="412"/>
      <c r="AO118" s="412"/>
      <c r="AP118" s="413"/>
      <c r="AQ118" s="591" t="s">
        <v>539</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471</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471</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191</v>
      </c>
      <c r="AF134" s="200"/>
      <c r="AG134" s="200"/>
      <c r="AH134" s="200"/>
      <c r="AI134" s="199">
        <v>191</v>
      </c>
      <c r="AJ134" s="200"/>
      <c r="AK134" s="200"/>
      <c r="AL134" s="200"/>
      <c r="AM134" s="199">
        <v>191</v>
      </c>
      <c r="AN134" s="200"/>
      <c r="AO134" s="200"/>
      <c r="AP134" s="200"/>
      <c r="AQ134" s="199" t="s">
        <v>622</v>
      </c>
      <c r="AR134" s="200"/>
      <c r="AS134" s="200"/>
      <c r="AT134" s="200"/>
      <c r="AU134" s="199" t="s">
        <v>616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575</v>
      </c>
      <c r="AC135" s="198"/>
      <c r="AD135" s="198"/>
      <c r="AE135" s="199">
        <v>191</v>
      </c>
      <c r="AF135" s="200"/>
      <c r="AG135" s="200"/>
      <c r="AH135" s="200"/>
      <c r="AI135" s="199">
        <v>191</v>
      </c>
      <c r="AJ135" s="200"/>
      <c r="AK135" s="200"/>
      <c r="AL135" s="200"/>
      <c r="AM135" s="199">
        <v>191</v>
      </c>
      <c r="AN135" s="200"/>
      <c r="AO135" s="200"/>
      <c r="AP135" s="200"/>
      <c r="AQ135" s="199" t="s">
        <v>623</v>
      </c>
      <c r="AR135" s="200"/>
      <c r="AS135" s="200"/>
      <c r="AT135" s="200"/>
      <c r="AU135" s="199">
        <v>191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3" t="s">
        <v>384</v>
      </c>
      <c r="H430" s="116"/>
      <c r="I430" s="116"/>
      <c r="J430" s="904" t="s">
        <v>555</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customHeight="1" x14ac:dyDescent="0.15">
      <c r="A433" s="182"/>
      <c r="B433" s="179"/>
      <c r="C433" s="173"/>
      <c r="D433" s="179"/>
      <c r="E433" s="335"/>
      <c r="F433" s="336"/>
      <c r="G433" s="97" t="s">
        <v>611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customHeight="1" x14ac:dyDescent="0.15">
      <c r="A458" s="182"/>
      <c r="B458" s="179"/>
      <c r="C458" s="173"/>
      <c r="D458" s="179"/>
      <c r="E458" s="335"/>
      <c r="F458" s="336"/>
      <c r="G458" s="97" t="s">
        <v>612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2"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577</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577</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577</v>
      </c>
      <c r="AE704" s="786"/>
      <c r="AF704" s="786"/>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577</v>
      </c>
      <c r="AE705" s="718"/>
      <c r="AF705" s="718"/>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578</v>
      </c>
      <c r="AE708" s="605"/>
      <c r="AF708" s="605"/>
      <c r="AG708" s="745"/>
      <c r="AH708" s="746"/>
      <c r="AI708" s="746"/>
      <c r="AJ708" s="746"/>
      <c r="AK708" s="746"/>
      <c r="AL708" s="746"/>
      <c r="AM708" s="746"/>
      <c r="AN708" s="746"/>
      <c r="AO708" s="746"/>
      <c r="AP708" s="746"/>
      <c r="AQ708" s="746"/>
      <c r="AR708" s="746"/>
      <c r="AS708" s="746"/>
      <c r="AT708" s="746"/>
      <c r="AU708" s="746"/>
      <c r="AV708" s="746"/>
      <c r="AW708" s="746"/>
      <c r="AX708" s="747"/>
    </row>
    <row r="709" spans="1:50" ht="5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577</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578</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578</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61.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577</v>
      </c>
      <c r="AE714" s="811"/>
      <c r="AF714" s="812"/>
      <c r="AG714" s="739" t="s">
        <v>582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578</v>
      </c>
      <c r="AE715" s="605"/>
      <c r="AF715" s="656"/>
      <c r="AG715" s="745"/>
      <c r="AH715" s="746"/>
      <c r="AI715" s="746"/>
      <c r="AJ715" s="746"/>
      <c r="AK715" s="746"/>
      <c r="AL715" s="746"/>
      <c r="AM715" s="746"/>
      <c r="AN715" s="746"/>
      <c r="AO715" s="746"/>
      <c r="AP715" s="746"/>
      <c r="AQ715" s="746"/>
      <c r="AR715" s="746"/>
      <c r="AS715" s="746"/>
      <c r="AT715" s="746"/>
      <c r="AU715" s="746"/>
      <c r="AV715" s="746"/>
      <c r="AW715" s="746"/>
      <c r="AX715" s="747"/>
    </row>
    <row r="716" spans="1:50" ht="42.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577</v>
      </c>
      <c r="AE716" s="627"/>
      <c r="AF716" s="627"/>
      <c r="AG716" s="94" t="s">
        <v>583</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42.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5.25" customHeight="1" x14ac:dyDescent="0.15">
      <c r="A726" s="640" t="s">
        <v>48</v>
      </c>
      <c r="B726" s="805"/>
      <c r="C726" s="818" t="s">
        <v>53</v>
      </c>
      <c r="D726" s="842"/>
      <c r="E726" s="842"/>
      <c r="F726" s="843"/>
      <c r="G726" s="574" t="s">
        <v>607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2" t="s">
        <v>585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3"/>
      <c r="C737" s="203"/>
      <c r="D737" s="204"/>
      <c r="E737" s="989" t="s">
        <v>586</v>
      </c>
      <c r="F737" s="989"/>
      <c r="G737" s="989"/>
      <c r="H737" s="989"/>
      <c r="I737" s="989"/>
      <c r="J737" s="989"/>
      <c r="K737" s="989"/>
      <c r="L737" s="989"/>
      <c r="M737" s="989"/>
      <c r="N737" s="358" t="s">
        <v>358</v>
      </c>
      <c r="O737" s="358"/>
      <c r="P737" s="358"/>
      <c r="Q737" s="358"/>
      <c r="R737" s="989" t="s">
        <v>587</v>
      </c>
      <c r="S737" s="989"/>
      <c r="T737" s="989"/>
      <c r="U737" s="989"/>
      <c r="V737" s="989"/>
      <c r="W737" s="989"/>
      <c r="X737" s="989"/>
      <c r="Y737" s="989"/>
      <c r="Z737" s="989"/>
      <c r="AA737" s="358" t="s">
        <v>359</v>
      </c>
      <c r="AB737" s="358"/>
      <c r="AC737" s="358"/>
      <c r="AD737" s="358"/>
      <c r="AE737" s="989" t="s">
        <v>588</v>
      </c>
      <c r="AF737" s="989"/>
      <c r="AG737" s="989"/>
      <c r="AH737" s="989"/>
      <c r="AI737" s="989"/>
      <c r="AJ737" s="989"/>
      <c r="AK737" s="989"/>
      <c r="AL737" s="989"/>
      <c r="AM737" s="989"/>
      <c r="AN737" s="358" t="s">
        <v>360</v>
      </c>
      <c r="AO737" s="358"/>
      <c r="AP737" s="358"/>
      <c r="AQ737" s="358"/>
      <c r="AR737" s="990" t="s">
        <v>589</v>
      </c>
      <c r="AS737" s="991"/>
      <c r="AT737" s="991"/>
      <c r="AU737" s="991"/>
      <c r="AV737" s="991"/>
      <c r="AW737" s="991"/>
      <c r="AX737" s="992"/>
      <c r="AY737" s="89"/>
      <c r="AZ737" s="89"/>
    </row>
    <row r="738" spans="1:52" ht="24.75" customHeight="1" x14ac:dyDescent="0.15">
      <c r="A738" s="993" t="s">
        <v>361</v>
      </c>
      <c r="B738" s="203"/>
      <c r="C738" s="203"/>
      <c r="D738" s="204"/>
      <c r="E738" s="989" t="s">
        <v>590</v>
      </c>
      <c r="F738" s="989"/>
      <c r="G738" s="989"/>
      <c r="H738" s="989"/>
      <c r="I738" s="989"/>
      <c r="J738" s="989"/>
      <c r="K738" s="989"/>
      <c r="L738" s="989"/>
      <c r="M738" s="989"/>
      <c r="N738" s="358" t="s">
        <v>362</v>
      </c>
      <c r="O738" s="358"/>
      <c r="P738" s="358"/>
      <c r="Q738" s="358"/>
      <c r="R738" s="989" t="s">
        <v>591</v>
      </c>
      <c r="S738" s="989"/>
      <c r="T738" s="989"/>
      <c r="U738" s="989"/>
      <c r="V738" s="989"/>
      <c r="W738" s="989"/>
      <c r="X738" s="989"/>
      <c r="Y738" s="989"/>
      <c r="Z738" s="989"/>
      <c r="AA738" s="358" t="s">
        <v>481</v>
      </c>
      <c r="AB738" s="358"/>
      <c r="AC738" s="358"/>
      <c r="AD738" s="358"/>
      <c r="AE738" s="989" t="s">
        <v>592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549</v>
      </c>
      <c r="F739" s="1001"/>
      <c r="G739" s="1001"/>
      <c r="H739" s="91" t="str">
        <f>IF(E739="", "", "(")</f>
        <v>(</v>
      </c>
      <c r="I739" s="984" t="s">
        <v>483</v>
      </c>
      <c r="J739" s="984"/>
      <c r="K739" s="91" t="str">
        <f>IF(OR(I739="　", I739=""), "", "-")</f>
        <v/>
      </c>
      <c r="L739" s="985">
        <v>102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597</v>
      </c>
      <c r="M781" s="665"/>
      <c r="N781" s="665"/>
      <c r="O781" s="665"/>
      <c r="P781" s="665"/>
      <c r="Q781" s="665"/>
      <c r="R781" s="665"/>
      <c r="S781" s="665"/>
      <c r="T781" s="665"/>
      <c r="U781" s="665"/>
      <c r="V781" s="665"/>
      <c r="W781" s="665"/>
      <c r="X781" s="666"/>
      <c r="Y781" s="384">
        <v>730</v>
      </c>
      <c r="Z781" s="385"/>
      <c r="AA781" s="385"/>
      <c r="AB781" s="808"/>
      <c r="AC781" s="670" t="s">
        <v>598</v>
      </c>
      <c r="AD781" s="840"/>
      <c r="AE781" s="840"/>
      <c r="AF781" s="840"/>
      <c r="AG781" s="841"/>
      <c r="AH781" s="664" t="s">
        <v>599</v>
      </c>
      <c r="AI781" s="665"/>
      <c r="AJ781" s="665"/>
      <c r="AK781" s="665"/>
      <c r="AL781" s="665"/>
      <c r="AM781" s="665"/>
      <c r="AN781" s="665"/>
      <c r="AO781" s="665"/>
      <c r="AP781" s="665"/>
      <c r="AQ781" s="665"/>
      <c r="AR781" s="665"/>
      <c r="AS781" s="665"/>
      <c r="AT781" s="666"/>
      <c r="AU781" s="384">
        <v>6</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730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v>
      </c>
      <c r="AV791" s="835"/>
      <c r="AW791" s="835"/>
      <c r="AX791" s="837"/>
    </row>
    <row r="792" spans="1:50" ht="24.75" customHeight="1" x14ac:dyDescent="0.15">
      <c r="A792" s="631"/>
      <c r="B792" s="632"/>
      <c r="C792" s="632"/>
      <c r="D792" s="632"/>
      <c r="E792" s="632"/>
      <c r="F792" s="633"/>
      <c r="G792" s="595" t="s">
        <v>595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t="s">
        <v>600</v>
      </c>
      <c r="M794" s="665"/>
      <c r="N794" s="665"/>
      <c r="O794" s="665"/>
      <c r="P794" s="665"/>
      <c r="Q794" s="665"/>
      <c r="R794" s="665"/>
      <c r="S794" s="665"/>
      <c r="T794" s="665"/>
      <c r="U794" s="665"/>
      <c r="V794" s="665"/>
      <c r="W794" s="665"/>
      <c r="X794" s="666"/>
      <c r="Y794" s="384">
        <v>37</v>
      </c>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37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601</v>
      </c>
      <c r="D837" s="340"/>
      <c r="E837" s="340"/>
      <c r="F837" s="340"/>
      <c r="G837" s="340"/>
      <c r="H837" s="340"/>
      <c r="I837" s="340"/>
      <c r="J837" s="341"/>
      <c r="K837" s="342"/>
      <c r="L837" s="342"/>
      <c r="M837" s="342"/>
      <c r="N837" s="342"/>
      <c r="O837" s="342"/>
      <c r="P837" s="343" t="s">
        <v>602</v>
      </c>
      <c r="Q837" s="343"/>
      <c r="R837" s="343"/>
      <c r="S837" s="343"/>
      <c r="T837" s="343"/>
      <c r="U837" s="343"/>
      <c r="V837" s="343"/>
      <c r="W837" s="343"/>
      <c r="X837" s="343"/>
      <c r="Y837" s="344">
        <v>730</v>
      </c>
      <c r="Z837" s="345"/>
      <c r="AA837" s="345"/>
      <c r="AB837" s="346"/>
      <c r="AC837" s="356" t="s">
        <v>525</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603</v>
      </c>
      <c r="D870" s="340"/>
      <c r="E870" s="340"/>
      <c r="F870" s="340"/>
      <c r="G870" s="340"/>
      <c r="H870" s="340"/>
      <c r="I870" s="340"/>
      <c r="J870" s="341"/>
      <c r="K870" s="342"/>
      <c r="L870" s="342"/>
      <c r="M870" s="342"/>
      <c r="N870" s="342"/>
      <c r="O870" s="342"/>
      <c r="P870" s="343" t="s">
        <v>604</v>
      </c>
      <c r="Q870" s="343"/>
      <c r="R870" s="343"/>
      <c r="S870" s="343"/>
      <c r="T870" s="343"/>
      <c r="U870" s="343"/>
      <c r="V870" s="343"/>
      <c r="W870" s="343"/>
      <c r="X870" s="343"/>
      <c r="Y870" s="344">
        <v>6</v>
      </c>
      <c r="Z870" s="345"/>
      <c r="AA870" s="345"/>
      <c r="AB870" s="346"/>
      <c r="AC870" s="356" t="s">
        <v>525</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601</v>
      </c>
      <c r="D903" s="340"/>
      <c r="E903" s="340"/>
      <c r="F903" s="340"/>
      <c r="G903" s="340"/>
      <c r="H903" s="340"/>
      <c r="I903" s="340"/>
      <c r="J903" s="341"/>
      <c r="K903" s="342"/>
      <c r="L903" s="342"/>
      <c r="M903" s="342"/>
      <c r="N903" s="342"/>
      <c r="O903" s="342"/>
      <c r="P903" s="343" t="s">
        <v>605</v>
      </c>
      <c r="Q903" s="343"/>
      <c r="R903" s="343"/>
      <c r="S903" s="343"/>
      <c r="T903" s="343"/>
      <c r="U903" s="343"/>
      <c r="V903" s="343"/>
      <c r="W903" s="343"/>
      <c r="X903" s="343"/>
      <c r="Y903" s="344">
        <v>37</v>
      </c>
      <c r="Z903" s="345"/>
      <c r="AA903" s="345"/>
      <c r="AB903" s="346"/>
      <c r="AC903" s="356" t="s">
        <v>525</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2" max="16383" man="1"/>
    <brk id="699" max="16383" man="1"/>
    <brk id="727"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2"/>
      <c r="AA2" s="833"/>
      <c r="AB2" s="1032" t="s">
        <v>11</v>
      </c>
      <c r="AC2" s="1033"/>
      <c r="AD2" s="1034"/>
      <c r="AE2" s="1038" t="s">
        <v>357</v>
      </c>
      <c r="AF2" s="1038"/>
      <c r="AG2" s="1038"/>
      <c r="AH2" s="1038"/>
      <c r="AI2" s="1038" t="s">
        <v>363</v>
      </c>
      <c r="AJ2" s="1038"/>
      <c r="AK2" s="1038"/>
      <c r="AL2" s="1038"/>
      <c r="AM2" s="1038" t="s">
        <v>471</v>
      </c>
      <c r="AN2" s="1038"/>
      <c r="AO2" s="1038"/>
      <c r="AP2" s="554"/>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5"/>
      <c r="I4" s="1005"/>
      <c r="J4" s="1005"/>
      <c r="K4" s="1005"/>
      <c r="L4" s="1005"/>
      <c r="M4" s="1005"/>
      <c r="N4" s="1005"/>
      <c r="O4" s="1006"/>
      <c r="P4" s="98"/>
      <c r="Q4" s="1013"/>
      <c r="R4" s="1013"/>
      <c r="S4" s="1013"/>
      <c r="T4" s="1013"/>
      <c r="U4" s="1013"/>
      <c r="V4" s="1013"/>
      <c r="W4" s="1013"/>
      <c r="X4" s="1014"/>
      <c r="Y4" s="1023" t="s">
        <v>12</v>
      </c>
      <c r="Z4" s="1024"/>
      <c r="AA4" s="1025"/>
      <c r="AB4" s="519"/>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2"/>
      <c r="AA9" s="833"/>
      <c r="AB9" s="1032" t="s">
        <v>11</v>
      </c>
      <c r="AC9" s="1033"/>
      <c r="AD9" s="1034"/>
      <c r="AE9" s="1038" t="s">
        <v>357</v>
      </c>
      <c r="AF9" s="1038"/>
      <c r="AG9" s="1038"/>
      <c r="AH9" s="1038"/>
      <c r="AI9" s="1038" t="s">
        <v>363</v>
      </c>
      <c r="AJ9" s="1038"/>
      <c r="AK9" s="1038"/>
      <c r="AL9" s="1038"/>
      <c r="AM9" s="1038" t="s">
        <v>471</v>
      </c>
      <c r="AN9" s="1038"/>
      <c r="AO9" s="1038"/>
      <c r="AP9" s="554"/>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519"/>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2"/>
      <c r="AA16" s="833"/>
      <c r="AB16" s="1032" t="s">
        <v>11</v>
      </c>
      <c r="AC16" s="1033"/>
      <c r="AD16" s="1034"/>
      <c r="AE16" s="1038" t="s">
        <v>357</v>
      </c>
      <c r="AF16" s="1038"/>
      <c r="AG16" s="1038"/>
      <c r="AH16" s="1038"/>
      <c r="AI16" s="1038" t="s">
        <v>363</v>
      </c>
      <c r="AJ16" s="1038"/>
      <c r="AK16" s="1038"/>
      <c r="AL16" s="1038"/>
      <c r="AM16" s="1038" t="s">
        <v>471</v>
      </c>
      <c r="AN16" s="1038"/>
      <c r="AO16" s="1038"/>
      <c r="AP16" s="554"/>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519"/>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2"/>
      <c r="AA23" s="833"/>
      <c r="AB23" s="1032" t="s">
        <v>11</v>
      </c>
      <c r="AC23" s="1033"/>
      <c r="AD23" s="1034"/>
      <c r="AE23" s="1038" t="s">
        <v>357</v>
      </c>
      <c r="AF23" s="1038"/>
      <c r="AG23" s="1038"/>
      <c r="AH23" s="1038"/>
      <c r="AI23" s="1038" t="s">
        <v>363</v>
      </c>
      <c r="AJ23" s="1038"/>
      <c r="AK23" s="1038"/>
      <c r="AL23" s="1038"/>
      <c r="AM23" s="1038" t="s">
        <v>471</v>
      </c>
      <c r="AN23" s="1038"/>
      <c r="AO23" s="1038"/>
      <c r="AP23" s="554"/>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519"/>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2"/>
      <c r="AA30" s="833"/>
      <c r="AB30" s="1032" t="s">
        <v>11</v>
      </c>
      <c r="AC30" s="1033"/>
      <c r="AD30" s="1034"/>
      <c r="AE30" s="1038" t="s">
        <v>357</v>
      </c>
      <c r="AF30" s="1038"/>
      <c r="AG30" s="1038"/>
      <c r="AH30" s="1038"/>
      <c r="AI30" s="1038" t="s">
        <v>363</v>
      </c>
      <c r="AJ30" s="1038"/>
      <c r="AK30" s="1038"/>
      <c r="AL30" s="1038"/>
      <c r="AM30" s="1038" t="s">
        <v>471</v>
      </c>
      <c r="AN30" s="1038"/>
      <c r="AO30" s="1038"/>
      <c r="AP30" s="554"/>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519"/>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2"/>
      <c r="AA37" s="833"/>
      <c r="AB37" s="1032" t="s">
        <v>11</v>
      </c>
      <c r="AC37" s="1033"/>
      <c r="AD37" s="1034"/>
      <c r="AE37" s="1038" t="s">
        <v>357</v>
      </c>
      <c r="AF37" s="1038"/>
      <c r="AG37" s="1038"/>
      <c r="AH37" s="1038"/>
      <c r="AI37" s="1038" t="s">
        <v>363</v>
      </c>
      <c r="AJ37" s="1038"/>
      <c r="AK37" s="1038"/>
      <c r="AL37" s="1038"/>
      <c r="AM37" s="1038" t="s">
        <v>471</v>
      </c>
      <c r="AN37" s="1038"/>
      <c r="AO37" s="1038"/>
      <c r="AP37" s="554"/>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519"/>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2"/>
      <c r="AA44" s="833"/>
      <c r="AB44" s="1032" t="s">
        <v>11</v>
      </c>
      <c r="AC44" s="1033"/>
      <c r="AD44" s="1034"/>
      <c r="AE44" s="1038" t="s">
        <v>357</v>
      </c>
      <c r="AF44" s="1038"/>
      <c r="AG44" s="1038"/>
      <c r="AH44" s="1038"/>
      <c r="AI44" s="1038" t="s">
        <v>363</v>
      </c>
      <c r="AJ44" s="1038"/>
      <c r="AK44" s="1038"/>
      <c r="AL44" s="1038"/>
      <c r="AM44" s="1038" t="s">
        <v>471</v>
      </c>
      <c r="AN44" s="1038"/>
      <c r="AO44" s="1038"/>
      <c r="AP44" s="554"/>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519"/>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2"/>
      <c r="AA51" s="833"/>
      <c r="AB51" s="554" t="s">
        <v>11</v>
      </c>
      <c r="AC51" s="1033"/>
      <c r="AD51" s="1034"/>
      <c r="AE51" s="1038" t="s">
        <v>357</v>
      </c>
      <c r="AF51" s="1038"/>
      <c r="AG51" s="1038"/>
      <c r="AH51" s="1038"/>
      <c r="AI51" s="1038" t="s">
        <v>363</v>
      </c>
      <c r="AJ51" s="1038"/>
      <c r="AK51" s="1038"/>
      <c r="AL51" s="1038"/>
      <c r="AM51" s="1038" t="s">
        <v>471</v>
      </c>
      <c r="AN51" s="1038"/>
      <c r="AO51" s="1038"/>
      <c r="AP51" s="554"/>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519"/>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2"/>
      <c r="AA58" s="833"/>
      <c r="AB58" s="1032" t="s">
        <v>11</v>
      </c>
      <c r="AC58" s="1033"/>
      <c r="AD58" s="1034"/>
      <c r="AE58" s="1038" t="s">
        <v>357</v>
      </c>
      <c r="AF58" s="1038"/>
      <c r="AG58" s="1038"/>
      <c r="AH58" s="1038"/>
      <c r="AI58" s="1038" t="s">
        <v>363</v>
      </c>
      <c r="AJ58" s="1038"/>
      <c r="AK58" s="1038"/>
      <c r="AL58" s="1038"/>
      <c r="AM58" s="1038" t="s">
        <v>471</v>
      </c>
      <c r="AN58" s="1038"/>
      <c r="AO58" s="1038"/>
      <c r="AP58" s="554"/>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519"/>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2"/>
      <c r="AA65" s="833"/>
      <c r="AB65" s="1032" t="s">
        <v>11</v>
      </c>
      <c r="AC65" s="1033"/>
      <c r="AD65" s="1034"/>
      <c r="AE65" s="1038" t="s">
        <v>357</v>
      </c>
      <c r="AF65" s="1038"/>
      <c r="AG65" s="1038"/>
      <c r="AH65" s="1038"/>
      <c r="AI65" s="1038" t="s">
        <v>363</v>
      </c>
      <c r="AJ65" s="1038"/>
      <c r="AK65" s="1038"/>
      <c r="AL65" s="1038"/>
      <c r="AM65" s="1038" t="s">
        <v>471</v>
      </c>
      <c r="AN65" s="1038"/>
      <c r="AO65" s="1038"/>
      <c r="AP65" s="554"/>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519"/>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1"/>
      <c r="B16" s="1052"/>
      <c r="C16" s="1052"/>
      <c r="D16" s="1052"/>
      <c r="E16" s="1052"/>
      <c r="F16" s="1053"/>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1"/>
      <c r="B29" s="1052"/>
      <c r="C29" s="1052"/>
      <c r="D29" s="1052"/>
      <c r="E29" s="1052"/>
      <c r="F29" s="1053"/>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1"/>
      <c r="B42" s="1052"/>
      <c r="C42" s="1052"/>
      <c r="D42" s="1052"/>
      <c r="E42" s="1052"/>
      <c r="F42" s="1053"/>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1"/>
      <c r="B56" s="1052"/>
      <c r="C56" s="1052"/>
      <c r="D56" s="1052"/>
      <c r="E56" s="1052"/>
      <c r="F56" s="1053"/>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1"/>
      <c r="B69" s="1052"/>
      <c r="C69" s="1052"/>
      <c r="D69" s="1052"/>
      <c r="E69" s="1052"/>
      <c r="F69" s="1053"/>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1"/>
      <c r="B82" s="1052"/>
      <c r="C82" s="1052"/>
      <c r="D82" s="1052"/>
      <c r="E82" s="1052"/>
      <c r="F82" s="1053"/>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1"/>
      <c r="B95" s="1052"/>
      <c r="C95" s="1052"/>
      <c r="D95" s="1052"/>
      <c r="E95" s="1052"/>
      <c r="F95" s="1053"/>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1"/>
      <c r="B109" s="1052"/>
      <c r="C109" s="1052"/>
      <c r="D109" s="1052"/>
      <c r="E109" s="1052"/>
      <c r="F109" s="1053"/>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1"/>
      <c r="B122" s="1052"/>
      <c r="C122" s="1052"/>
      <c r="D122" s="1052"/>
      <c r="E122" s="1052"/>
      <c r="F122" s="1053"/>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1"/>
      <c r="B135" s="1052"/>
      <c r="C135" s="1052"/>
      <c r="D135" s="1052"/>
      <c r="E135" s="1052"/>
      <c r="F135" s="1053"/>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1"/>
      <c r="B148" s="1052"/>
      <c r="C148" s="1052"/>
      <c r="D148" s="1052"/>
      <c r="E148" s="1052"/>
      <c r="F148" s="1053"/>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1"/>
      <c r="B162" s="1052"/>
      <c r="C162" s="1052"/>
      <c r="D162" s="1052"/>
      <c r="E162" s="1052"/>
      <c r="F162" s="1053"/>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1"/>
      <c r="B175" s="1052"/>
      <c r="C175" s="1052"/>
      <c r="D175" s="1052"/>
      <c r="E175" s="1052"/>
      <c r="F175" s="1053"/>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1"/>
      <c r="B188" s="1052"/>
      <c r="C188" s="1052"/>
      <c r="D188" s="1052"/>
      <c r="E188" s="1052"/>
      <c r="F188" s="1053"/>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1"/>
      <c r="B201" s="1052"/>
      <c r="C201" s="1052"/>
      <c r="D201" s="1052"/>
      <c r="E201" s="1052"/>
      <c r="F201" s="1053"/>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1"/>
      <c r="B215" s="1052"/>
      <c r="C215" s="1052"/>
      <c r="D215" s="1052"/>
      <c r="E215" s="1052"/>
      <c r="F215" s="1053"/>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1"/>
      <c r="B228" s="1052"/>
      <c r="C228" s="1052"/>
      <c r="D228" s="1052"/>
      <c r="E228" s="1052"/>
      <c r="F228" s="1053"/>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1"/>
      <c r="B241" s="1052"/>
      <c r="C241" s="1052"/>
      <c r="D241" s="1052"/>
      <c r="E241" s="1052"/>
      <c r="F241" s="1053"/>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1"/>
      <c r="B254" s="1052"/>
      <c r="C254" s="1052"/>
      <c r="D254" s="1052"/>
      <c r="E254" s="1052"/>
      <c r="F254" s="1053"/>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2018-06-27T02:41:22Z</cp:lastPrinted>
  <dcterms:created xsi:type="dcterms:W3CDTF">2012-03-13T00:50:25Z</dcterms:created>
  <dcterms:modified xsi:type="dcterms:W3CDTF">2018-07-09T02:19:26Z</dcterms:modified>
</cp:coreProperties>
</file>