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宅地企画係\01 予算\H30\180523 平成30年度行政事業レビューシートの作成等\再々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<sst xmlns="http://schemas.openxmlformats.org/spreadsheetml/2006/main" count="2863" uniqueCount="611">
  <si>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</si>
  <si>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</si>
  <si>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</si>
  <si>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</si>
  <si>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</si>
  <si>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</si>
  <si>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</si>
  <si>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</si>
  <si>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</si>
  <si>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</si>
  <si>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</si>
  <si>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</si>
  <si>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</si>
  <si>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</si>
  <si>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</si>
  <si>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</si>
  <si>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</si>
  <si>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</si>
  <si>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</si>
  <si>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</si>
  <si>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</si>
  <si>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</si>
  <si>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</si>
  <si>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</si>
  <si>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</si>
  <si>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</si>
  <si>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</si>
  <si>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</si>
  <si>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</si>
  <si>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</si>
  <si>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</si>
  <si>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</si>
  <si>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</si>
  <si>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</si>
  <si>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</si>
  <si>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</si>
  <si>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</si>
  <si>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</si>
  <si>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</si>
  <si>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</si>
  <si>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</si>
  <si>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</si>
  <si>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</si>
  <si>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</si>
  <si>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</si>
  <si>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</si>
  <si>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</si>
  <si>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</si>
  <si>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</si>
  <si>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</si>
  <si>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</si>
  <si>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</si>
  <si>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</si>
  <si>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</si>
  <si>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</si>
  <si>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</si>
  <si>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</si>
  <si>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</si>
  <si>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</si>
  <si>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</si>
  <si>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</si>
  <si>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</si>
  <si>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</si>
  <si>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</si>
  <si>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</si>
  <si>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</si>
  <si>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</si>
  <si>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</si>
  <si>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</si>
  <si>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</si>
  <si>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</si>
  <si>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</si>
  <si>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</si>
  <si>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</si>
  <si>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</si>
  <si>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</si>
  <si>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</si>
  <si>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</si>
  <si>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</si>
  <si>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</si>
  <si>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</si>
  <si>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</si>
  <si>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</si>
  <si>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</si>
  <si>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</si>
  <si>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</si>
  <si>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</si>
  <si>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</si>
  <si>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</si>
  <si>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</si>
  <si>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</si>
  <si>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</si>
  <si>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</si>
  <si>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</si>
  <si>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</si>
  <si>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</si>
  <si>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</si>
  <si>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</si>
  <si>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</si>
  <si>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</si>
  <si>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</si>
  <si>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</si>
  <si>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</si>
  <si>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</si>
  <si>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</si>
  <si>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</si>
  <si>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</si>
  <si>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</si>
  <si>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</si>
  <si>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</si>
  <si>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</si>
  <si>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</si>
  <si>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</si>
  <si>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</si>
  <si>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</si>
  <si>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</si>
  <si>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</si>
  <si>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</si>
  <si>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</si>
  <si>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</si>
  <si>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</si>
  <si>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</si>
  <si>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</si>
  <si>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</si>
  <si>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</si>
  <si>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</si>
  <si>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</si>
  <si>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</si>
  <si>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</si>
  <si>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</si>
  <si>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</si>
  <si>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</si>
  <si>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</si>
  <si>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</si>
  <si>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</si>
  <si>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</si>
  <si>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</si>
  <si>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</si>
  <si>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</si>
  <si>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</si>
  <si>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</si>
  <si>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</si>
  <si>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</si>
  <si>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</si>
  <si>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</si>
  <si>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</si>
  <si>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</si>
  <si>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</si>
  <si>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</si>
  <si>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</si>
  <si>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</si>
  <si>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</si>
  <si>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</si>
  <si>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</si>
  <si>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</si>
  <si>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</si>
  <si>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</si>
  <si>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</si>
  <si>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</si>
  <si>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</si>
  <si>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</si>
  <si>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</si>
  <si>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</si>
  <si>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</si>
  <si>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</si>
  <si>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</si>
  <si>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</si>
  <si>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</si>
  <si>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</si>
  <si>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</si>
  <si>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</si>
  <si>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</si>
  <si>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</si>
  <si>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</si>
  <si>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</si>
  <si>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</si>
  <si>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</si>
  <si>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</si>
  <si>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</si>
  <si>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</si>
  <si>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</si>
  <si>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</si>
  <si>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</si>
  <si>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</si>
  <si>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</si>
  <si>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</si>
  <si>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</si>
  <si>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</si>
  <si>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</si>
  <si>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</si>
  <si>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</si>
  <si>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</si>
  <si>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</si>
  <si>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</si>
  <si>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</si>
  <si>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</si>
  <si>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</si>
  <si>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</si>
  <si>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</si>
  <si>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</si>
  <si>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</si>
  <si>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</si>
  <si>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</si>
  <si>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</si>
  <si>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</si>
  <si>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</si>
  <si>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</si>
  <si>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</si>
  <si>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</si>
  <si>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</si>
  <si>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</si>
  <si>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</si>
  <si>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</si>
  <si>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</si>
  <si>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</si>
  <si>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</si>
  <si>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</si>
  <si>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</si>
  <si>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</si>
  <si>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</si>
  <si>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</si>
  <si>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</si>
  <si>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</si>
  <si>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</si>
  <si>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</si>
  <si>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</si>
  <si>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</si>
  <si>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</si>
  <si>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</si>
  <si>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</si>
  <si>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</si>
  <si>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</si>
  <si>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</si>
  <si>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</si>
  <si>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</si>
  <si>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</si>
  <si>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</si>
  <si>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</si>
  <si>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</si>
  <si>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</si>
  <si>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</si>
  <si>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</si>
  <si>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</si>
  <si>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</si>
  <si>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</si>
  <si>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</si>
  <si>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</si>
  <si>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</si>
  <si>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</si>
  <si>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</si>
  <si>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</si>
  <si>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</si>
  <si>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</si>
  <si>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</si>
  <si>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</si>
  <si>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</si>
  <si>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</si>
  <si>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</si>
  <si>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</si>
  <si>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</si>
  <si>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</si>
  <si>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</si>
  <si>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</si>
  <si>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</si>
  <si>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</si>
  <si>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</si>
  <si>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</si>
  <si>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</si>
  <si>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</si>
  <si>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</si>
  <si>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</si>
  <si>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</si>
  <si>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</si>
  <si>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</si>
  <si>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</si>
  <si>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</si>
  <si>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</si>
  <si>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</si>
  <si>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</si>
  <si>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</si>
  <si>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</si>
  <si>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</si>
  <si>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</si>
  <si>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</si>
  <si>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</si>
  <si>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</si>
  <si>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</si>
  <si>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</si>
  <si>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</si>
  <si>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</si>
  <si>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</si>
  <si>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</si>
  <si>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</si>
  <si>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</si>
  <si>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</si>
  <si>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</si>
  <si>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</si>
  <si>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</si>
  <si>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</si>
  <si>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</si>
  <si>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</si>
  <si>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</si>
  <si>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</si>
  <si>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</si>
  <si>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</si>
  <si>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</si>
  <si>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</si>
  <si>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</si>
  <si>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</si>
  <si>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</si>
  <si>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</si>
  <si>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</si>
  <si>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</si>
  <si>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</si>
  <si>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</si>
  <si>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</si>
  <si>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</si>
  <si>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</si>
  <si>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</si>
  <si>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</si>
  <si>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</si>
  <si>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</si>
  <si>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</si>
  <si>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</si>
  <si>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</si>
  <si>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</si>
  <si>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</si>
  <si>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</si>
  <si>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</si>
  <si>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</si>
  <si>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</si>
  <si>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</si>
  <si>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</si>
  <si>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</si>
  <si>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</si>
  <si>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</si>
  <si>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</si>
  <si>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</si>
  <si>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</si>
  <si>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</si>
  <si>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</si>
  <si>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</si>
  <si>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</si>
  <si>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</si>
  <si>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</si>
  <si>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</si>
  <si>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</si>
  <si>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</si>
  <si>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</si>
  <si>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</si>
  <si>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</si>
  <si>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</si>
  <si>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</si>
  <si>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</si>
  <si>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</si>
  <si>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</si>
  <si>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</si>
  <si>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</si>
  <si>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</si>
  <si>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</si>
  <si>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</si>
  <si>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</si>
  <si>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</si>
  <si>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</si>
  <si>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</si>
  <si>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</si>
  <si>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</si>
  <si>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</si>
  <si>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</si>
  <si>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</si>
  <si>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</si>
  <si>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</si>
  <si>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</si>
  <si>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</si>
  <si>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</si>
  <si>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</si>
  <si>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</si>
  <si>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</si>
  <si>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</si>
  <si>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</si>
  <si>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</si>
  <si>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</si>
  <si>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</si>
  <si>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</si>
  <si>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</si>
  <si>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</si>
  <si>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</si>
  <si>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</si>
  <si>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</si>
  <si>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</si>
  <si>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</si>
  <si>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</si>
  <si>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</si>
  <si>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</si>
  <si>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</si>
  <si>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</si>
  <si>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</si>
  <si>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</si>
  <si>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</si>
  <si>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</si>
  <si>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</si>
  <si>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</si>
  <si>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</si>
  <si>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</si>
  <si>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</si>
  <si>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</si>
  <si>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</si>
  <si>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</si>
  <si>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</si>
  <si>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</si>
  <si>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</si>
  <si>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</si>
  <si>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</si>
  <si>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</si>
  <si>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</si>
  <si>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</si>
  <si>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</si>
  <si>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</si>
  <si>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</si>
  <si>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</si>
  <si>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</si>
  <si>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</si>
  <si>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</si>
  <si>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</si>
  <si>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</si>
  <si>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</si>
  <si>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</si>
  <si>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</si>
  <si>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</si>
  <si>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</si>
  <si>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</si>
  <si>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</si>
  <si>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</si>
  <si>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</si>
  <si>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</si>
  <si>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</si>
  <si>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</si>
  <si>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</si>
  <si>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</si>
  <si>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</si>
  <si>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</si>
  <si>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</si>
  <si>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</si>
  <si>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</si>
  <si>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</si>
  <si>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</si>
  <si>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</si>
  <si>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</si>
  <si>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</si>
  <si>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</si>
  <si>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</si>
  <si>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</si>
  <si>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</si>
  <si>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</si>
  <si>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</si>
  <si>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</si>
  <si>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</si>
  <si>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</si>
  <si>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</si>
  <si>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</si>
  <si>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</si>
  <si>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</si>
  <si>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</si>
  <si>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</si>
  <si>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</si>
  <si>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</si>
  <si>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</si>
  <si>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</si>
  <si>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</si>
  <si>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</si>
  <si>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</si>
  <si>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</si>
  <si>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</si>
  <si>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</si>
  <si>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</si>
  <si>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</si>
  <si>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</si>
  <si>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</si>
  <si>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</si>
  <si>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</si>
  <si>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</si>
  <si>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</si>
  <si>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</si>
  <si>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</si>
  <si>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</si>
  <si>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</si>
  <si>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</si>
  <si>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</si>
  <si>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</si>
  <si>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</si>
  <si>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</si>
  <si>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</si>
  <si>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</si>
  <si>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</si>
  <si>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</si>
  <si>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</si>
  <si>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</si>
  <si>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</si>
  <si>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</si>
  <si>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</si>
  <si>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</si>
  <si>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</si>
  <si>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</si>
  <si>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</si>
  <si>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</si>
  <si>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</si>
  <si>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</si>
  <si>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</si>
  <si>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</si>
  <si>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</si>
  <si>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</si>
  <si>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</si>
  <si>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</si>
  <si>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</si>
  <si>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</si>
  <si>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</si>
  <si>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</si>
  <si>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</si>
  <si>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</si>
  <si>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</si>
  <si>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</si>
  <si>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</si>
  <si>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</si>
  <si>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</si>
  <si>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</si>
  <si>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</si>
  <si>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</si>
  <si>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</si>
  <si>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</si>
  <si>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</si>
  <si>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</si>
  <si>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</si>
  <si>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</si>
  <si>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</si>
  <si>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</si>
  <si>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</si>
  <si>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</si>
  <si>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</si>
  <si>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</si>
  <si>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</si>
  <si>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</si>
  <si>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</si>
  <si>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</si>
  <si>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</si>
  <si>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</si>
  <si>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</si>
  <si>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</si>
  <si>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</si>
  <si>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</si>
  <si>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</si>
  <si>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空き家対策総合支援事業</t>
    <rPh sb="0" eb="1">
      <t>ア</t>
    </rPh>
    <rPh sb="2" eb="3">
      <t>イエ</t>
    </rPh>
    <rPh sb="3" eb="5">
      <t>タイサク</t>
    </rPh>
    <rPh sb="5" eb="7">
      <t>ソウゴウ</t>
    </rPh>
    <rPh sb="7" eb="9">
      <t>シエン</t>
    </rPh>
    <rPh sb="9" eb="11">
      <t>ジギョウ</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</si>
  <si>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</si>
  <si>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</si>
  <si>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室長　澁谷 浩一</t>
    <rPh sb="0" eb="2">
      <t>シツチョウ</t>
    </rPh>
    <rPh sb="3" eb="5">
      <t>シブタニ</t>
    </rPh>
    <rPh sb="6" eb="8">
      <t>コウイチ</t>
    </rPh>
    <phoneticPr fontId="5"/>
  </si>
  <si>
    <t>○</t>
  </si>
  <si>
    <t>-</t>
    <phoneticPr fontId="5"/>
  </si>
  <si>
    <t>住宅市街地総合整備事業制度要綱</t>
    <phoneticPr fontId="5"/>
  </si>
  <si>
    <t>(項)住宅防災事業費</t>
    <rPh sb="1" eb="2">
      <t>コウ</t>
    </rPh>
    <rPh sb="3" eb="5">
      <t>ジュウタク</t>
    </rPh>
    <rPh sb="5" eb="7">
      <t>ボウサイ</t>
    </rPh>
    <rPh sb="7" eb="10">
      <t>ジギョウヒ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</si>
  <si>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</si>
  <si>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(目)住宅市街地総合整備促進事業費補助（うち、空き家対策総合支援事業）</t>
    <rPh sb="1" eb="2">
      <t>モク</t>
    </rPh>
    <rPh sb="3" eb="5">
      <t>ジュウタク</t>
    </rPh>
    <rPh sb="5" eb="8">
      <t>シガイチ</t>
    </rPh>
    <rPh sb="8" eb="10">
      <t>ソウゴウ</t>
    </rPh>
    <rPh sb="10" eb="12">
      <t>セイビ</t>
    </rPh>
    <rPh sb="12" eb="14">
      <t>ソクシン</t>
    </rPh>
    <rPh sb="14" eb="17">
      <t>ジギョウヒ</t>
    </rPh>
    <rPh sb="17" eb="19">
      <t>ホジョ</t>
    </rPh>
    <rPh sb="23" eb="34">
      <t>ア</t>
    </rPh>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</si>
  <si>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</si>
  <si>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</si>
  <si>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3">
      <t>アキヤトウ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5"/>
  </si>
  <si>
    <t>空き家対策総合支援事業を実施している市区町村数</t>
    <rPh sb="0" eb="11">
      <t>ア</t>
    </rPh>
    <rPh sb="12" eb="14">
      <t>ジッシ</t>
    </rPh>
    <rPh sb="18" eb="20">
      <t>シク</t>
    </rPh>
    <rPh sb="20" eb="22">
      <t>チョウソン</t>
    </rPh>
    <rPh sb="22" eb="23">
      <t>スウ</t>
    </rPh>
    <phoneticPr fontId="5"/>
  </si>
  <si>
    <t>-</t>
    <phoneticPr fontId="5"/>
  </si>
  <si>
    <t>市区町村</t>
    <rPh sb="0" eb="2">
      <t>シク</t>
    </rPh>
    <rPh sb="2" eb="4">
      <t>チョウソン</t>
    </rPh>
    <phoneticPr fontId="5"/>
  </si>
  <si>
    <t>Ｘ：実績額（百万円）／Ｙ：市区町村数　　　</t>
    <rPh sb="13" eb="15">
      <t>シク</t>
    </rPh>
    <rPh sb="15" eb="17">
      <t>チョウソン</t>
    </rPh>
    <rPh sb="17" eb="18">
      <t>カズ</t>
    </rPh>
    <phoneticPr fontId="5"/>
  </si>
  <si>
    <t>　Ｘ/Ｙ</t>
  </si>
  <si>
    <t>-</t>
    <phoneticPr fontId="5"/>
  </si>
  <si>
    <t>本工事費</t>
    <rPh sb="0" eb="1">
      <t>ホン</t>
    </rPh>
    <rPh sb="1" eb="4">
      <t>コウジヒ</t>
    </rPh>
    <phoneticPr fontId="5"/>
  </si>
  <si>
    <t>測量設計費</t>
    <rPh sb="0" eb="2">
      <t>ソクリョウ</t>
    </rPh>
    <rPh sb="2" eb="4">
      <t>セッケイ</t>
    </rPh>
    <rPh sb="4" eb="5">
      <t>ヒ</t>
    </rPh>
    <phoneticPr fontId="5"/>
  </si>
  <si>
    <t>空き家の所有者調査に係る委託費</t>
    <rPh sb="4" eb="7">
      <t>ショユウシャ</t>
    </rPh>
    <rPh sb="7" eb="9">
      <t>チョウサ</t>
    </rPh>
    <rPh sb="10" eb="11">
      <t>カカ</t>
    </rPh>
    <rPh sb="14" eb="15">
      <t>ヒ</t>
    </rPh>
    <phoneticPr fontId="5"/>
  </si>
  <si>
    <t>A.新潟市</t>
    <rPh sb="2" eb="5">
      <t>ニイガタシ</t>
    </rPh>
    <phoneticPr fontId="5"/>
  </si>
  <si>
    <t>122</t>
    <phoneticPr fontId="5"/>
  </si>
  <si>
    <t>新潟市</t>
    <rPh sb="0" eb="3">
      <t>ニイガタシ</t>
    </rPh>
    <phoneticPr fontId="5"/>
  </si>
  <si>
    <t>空き家対策総合支援事業</t>
    <rPh sb="0" eb="11">
      <t>ア</t>
    </rPh>
    <phoneticPr fontId="5"/>
  </si>
  <si>
    <t>補助金等交付</t>
  </si>
  <si>
    <t>和歌山市</t>
    <rPh sb="0" eb="4">
      <t>ワカヤマシ</t>
    </rPh>
    <phoneticPr fontId="5"/>
  </si>
  <si>
    <t>石川町</t>
    <rPh sb="0" eb="2">
      <t>イシカワ</t>
    </rPh>
    <rPh sb="2" eb="3">
      <t>マチ</t>
    </rPh>
    <phoneticPr fontId="5"/>
  </si>
  <si>
    <t>室戸市</t>
    <rPh sb="0" eb="3">
      <t>ムロトシ</t>
    </rPh>
    <phoneticPr fontId="5"/>
  </si>
  <si>
    <t>ひたちなか市</t>
    <rPh sb="5" eb="6">
      <t>シ</t>
    </rPh>
    <phoneticPr fontId="5"/>
  </si>
  <si>
    <t>萩市</t>
    <rPh sb="0" eb="2">
      <t>ハギシ</t>
    </rPh>
    <phoneticPr fontId="5"/>
  </si>
  <si>
    <t>大豊町</t>
    <rPh sb="0" eb="2">
      <t>オオトヨ</t>
    </rPh>
    <rPh sb="2" eb="3">
      <t>マチ</t>
    </rPh>
    <phoneticPr fontId="5"/>
  </si>
  <si>
    <t>笠間市</t>
    <rPh sb="0" eb="3">
      <t>カサマシ</t>
    </rPh>
    <phoneticPr fontId="5"/>
  </si>
  <si>
    <t>中土佐町</t>
    <phoneticPr fontId="5"/>
  </si>
  <si>
    <t>四万十町</t>
    <phoneticPr fontId="5"/>
  </si>
  <si>
    <t>‐</t>
  </si>
  <si>
    <t>そのまま放置しておくと危険な空き家の除却等、地域の住環境の改善を図ることを事業の目的としており、社会的要請が高いものである。</t>
    <rPh sb="4" eb="6">
      <t>ホウチ</t>
    </rPh>
    <rPh sb="11" eb="13">
      <t>キケン</t>
    </rPh>
    <rPh sb="14" eb="15">
      <t>ア</t>
    </rPh>
    <rPh sb="16" eb="17">
      <t>ヤ</t>
    </rPh>
    <rPh sb="18" eb="20">
      <t>ジョキャク</t>
    </rPh>
    <rPh sb="20" eb="21">
      <t>トウ</t>
    </rPh>
    <rPh sb="22" eb="24">
      <t>チイキ</t>
    </rPh>
    <rPh sb="25" eb="28">
      <t>ジュウカンキョウ</t>
    </rPh>
    <rPh sb="29" eb="31">
      <t>カイゼン</t>
    </rPh>
    <rPh sb="32" eb="33">
      <t>ハカ</t>
    </rPh>
    <rPh sb="37" eb="39">
      <t>ジギョウ</t>
    </rPh>
    <rPh sb="40" eb="42">
      <t>モクテキ</t>
    </rPh>
    <rPh sb="48" eb="51">
      <t>シャカイテキ</t>
    </rPh>
    <rPh sb="51" eb="53">
      <t>ヨウセイ</t>
    </rPh>
    <rPh sb="54" eb="55">
      <t>タカ</t>
    </rPh>
    <phoneticPr fontId="5"/>
  </si>
  <si>
    <t>空家等対策計画の策定を本事業の要件としていることから、同計画の策定の促進に寄与している。</t>
    <rPh sb="0" eb="7">
      <t>ア</t>
    </rPh>
    <rPh sb="8" eb="10">
      <t>サクテイ</t>
    </rPh>
    <rPh sb="11" eb="12">
      <t>ホン</t>
    </rPh>
    <rPh sb="12" eb="14">
      <t>ジギョウ</t>
    </rPh>
    <rPh sb="15" eb="17">
      <t>ヨウケン</t>
    </rPh>
    <rPh sb="27" eb="28">
      <t>ドウ</t>
    </rPh>
    <rPh sb="28" eb="30">
      <t>ケイカク</t>
    </rPh>
    <rPh sb="31" eb="33">
      <t>サクテイ</t>
    </rPh>
    <rPh sb="34" eb="36">
      <t>ソクシン</t>
    </rPh>
    <rPh sb="37" eb="39">
      <t>キヨ</t>
    </rPh>
    <phoneticPr fontId="5"/>
  </si>
  <si>
    <t>地方公共団体からの要望に基づき実施しており、概ね見込みに応じた実績となっている。</t>
    <rPh sb="0" eb="6">
      <t>チ</t>
    </rPh>
    <rPh sb="9" eb="11">
      <t>ヨウボウ</t>
    </rPh>
    <rPh sb="12" eb="13">
      <t>モト</t>
    </rPh>
    <rPh sb="15" eb="17">
      <t>ジッシ</t>
    </rPh>
    <rPh sb="22" eb="23">
      <t>オオム</t>
    </rPh>
    <rPh sb="24" eb="26">
      <t>ミコ</t>
    </rPh>
    <rPh sb="28" eb="29">
      <t>オウ</t>
    </rPh>
    <rPh sb="31" eb="33">
      <t>ジッセキ</t>
    </rPh>
    <phoneticPr fontId="5"/>
  </si>
  <si>
    <t>引き続き、地方公共団体等からの要望を踏まえて要件の検討を行う等により、本事業がより効果的なものとなるよう努める。</t>
    <rPh sb="0" eb="1">
      <t>ヒ</t>
    </rPh>
    <rPh sb="2" eb="3">
      <t>ツヅ</t>
    </rPh>
    <rPh sb="5" eb="11">
      <t>チ</t>
    </rPh>
    <rPh sb="11" eb="12">
      <t>トウ</t>
    </rPh>
    <rPh sb="15" eb="17">
      <t>ヨウボウ</t>
    </rPh>
    <rPh sb="18" eb="19">
      <t>フ</t>
    </rPh>
    <rPh sb="22" eb="24">
      <t>ヨウケン</t>
    </rPh>
    <rPh sb="25" eb="27">
      <t>ケントウ</t>
    </rPh>
    <rPh sb="28" eb="29">
      <t>オコナ</t>
    </rPh>
    <rPh sb="30" eb="31">
      <t>トウ</t>
    </rPh>
    <phoneticPr fontId="5"/>
  </si>
  <si>
    <t>空家等対策の推進に関する特別措置法　第15条第１項</t>
    <rPh sb="18" eb="19">
      <t>ダイ</t>
    </rPh>
    <rPh sb="21" eb="22">
      <t>ジョウ</t>
    </rPh>
    <rPh sb="22" eb="23">
      <t>ダイ</t>
    </rPh>
    <rPh sb="24" eb="25">
      <t>コウ</t>
    </rPh>
    <phoneticPr fontId="5"/>
  </si>
  <si>
    <t>空家等対策の推進に関する特別措置法第15条第１項に国は空家等に関する対策の実施に要する費用に対する補助を講ずるものとされている。</t>
    <rPh sb="0" eb="17">
      <t>ア</t>
    </rPh>
    <rPh sb="17" eb="18">
      <t>ダイ</t>
    </rPh>
    <rPh sb="20" eb="21">
      <t>ジョウ</t>
    </rPh>
    <rPh sb="21" eb="22">
      <t>ダイ</t>
    </rPh>
    <rPh sb="23" eb="24">
      <t>コウ</t>
    </rPh>
    <rPh sb="25" eb="26">
      <t>クニ</t>
    </rPh>
    <rPh sb="27" eb="29">
      <t>アキヤ</t>
    </rPh>
    <rPh sb="29" eb="30">
      <t>トウ</t>
    </rPh>
    <rPh sb="31" eb="32">
      <t>カン</t>
    </rPh>
    <rPh sb="34" eb="36">
      <t>タイサク</t>
    </rPh>
    <rPh sb="37" eb="39">
      <t>ジッシ</t>
    </rPh>
    <rPh sb="40" eb="41">
      <t>ヨウ</t>
    </rPh>
    <rPh sb="43" eb="45">
      <t>ヒヨウ</t>
    </rPh>
    <rPh sb="46" eb="47">
      <t>タイ</t>
    </rPh>
    <rPh sb="49" eb="51">
      <t>ホジョ</t>
    </rPh>
    <rPh sb="52" eb="53">
      <t>コウ</t>
    </rPh>
    <phoneticPr fontId="5"/>
  </si>
  <si>
    <t>採択にあたっては、真に必要な事業に絞り込んで実施することとしている。</t>
    <rPh sb="0" eb="2">
      <t>サイタク</t>
    </rPh>
    <rPh sb="9" eb="10">
      <t>シン</t>
    </rPh>
    <rPh sb="11" eb="13">
      <t>ヒツヨウ</t>
    </rPh>
    <rPh sb="14" eb="16">
      <t>ジギョウ</t>
    </rPh>
    <rPh sb="17" eb="18">
      <t>シボ</t>
    </rPh>
    <rPh sb="19" eb="20">
      <t>コ</t>
    </rPh>
    <rPh sb="22" eb="24">
      <t>ジッシ</t>
    </rPh>
    <phoneticPr fontId="5"/>
  </si>
  <si>
    <t>未来投資戦略2017、国土強靭化アクションプラン2017、住生活基本計画において空き家対策は重点的な施策として位置づけられており、本事業は優先度の高い事業である。</t>
    <rPh sb="0" eb="2">
      <t>ミライ</t>
    </rPh>
    <rPh sb="2" eb="4">
      <t>トウシ</t>
    </rPh>
    <rPh sb="4" eb="6">
      <t>センリャク</t>
    </rPh>
    <rPh sb="11" eb="13">
      <t>コクド</t>
    </rPh>
    <rPh sb="13" eb="15">
      <t>キョウジン</t>
    </rPh>
    <rPh sb="15" eb="16">
      <t>カ</t>
    </rPh>
    <rPh sb="29" eb="32">
      <t>ジュウセイカツ</t>
    </rPh>
    <rPh sb="32" eb="34">
      <t>キホン</t>
    </rPh>
    <rPh sb="34" eb="36">
      <t>ケイカク</t>
    </rPh>
    <rPh sb="40" eb="41">
      <t>ア</t>
    </rPh>
    <rPh sb="42" eb="43">
      <t>ヤ</t>
    </rPh>
    <rPh sb="43" eb="45">
      <t>タイサク</t>
    </rPh>
    <rPh sb="46" eb="49">
      <t>ジュウテンテキ</t>
    </rPh>
    <rPh sb="50" eb="52">
      <t>シサク</t>
    </rPh>
    <rPh sb="55" eb="57">
      <t>イチ</t>
    </rPh>
    <rPh sb="65" eb="66">
      <t>ホン</t>
    </rPh>
    <rPh sb="66" eb="68">
      <t>ジギョウ</t>
    </rPh>
    <rPh sb="69" eb="72">
      <t>ユウセンド</t>
    </rPh>
    <rPh sb="73" eb="74">
      <t>タカ</t>
    </rPh>
    <rPh sb="75" eb="77">
      <t>ジギョウ</t>
    </rPh>
    <phoneticPr fontId="5"/>
  </si>
  <si>
    <t>施設整備に係る工事費等</t>
    <rPh sb="0" eb="2">
      <t>シセツ</t>
    </rPh>
    <rPh sb="2" eb="4">
      <t>セイビ</t>
    </rPh>
    <rPh sb="5" eb="6">
      <t>カカ</t>
    </rPh>
    <rPh sb="7" eb="10">
      <t>コウジヒ</t>
    </rPh>
    <rPh sb="10" eb="11">
      <t>トウ</t>
    </rPh>
    <phoneticPr fontId="5"/>
  </si>
  <si>
    <t>平成27年に空家等対策の推進に関する特別措置法が全面施行され、本事業の支援により市町村の空き家対策の取組を強力に後押しする。</t>
    <rPh sb="0" eb="2">
      <t>ヘイセイ</t>
    </rPh>
    <rPh sb="4" eb="5">
      <t>ネン</t>
    </rPh>
    <rPh sb="6" eb="23">
      <t>ア</t>
    </rPh>
    <rPh sb="24" eb="26">
      <t>ゼンメン</t>
    </rPh>
    <rPh sb="26" eb="28">
      <t>シコウ</t>
    </rPh>
    <rPh sb="31" eb="32">
      <t>ホン</t>
    </rPh>
    <rPh sb="32" eb="34">
      <t>ジギョウ</t>
    </rPh>
    <rPh sb="35" eb="37">
      <t>シエン</t>
    </rPh>
    <rPh sb="40" eb="43">
      <t>シチョウソン</t>
    </rPh>
    <rPh sb="44" eb="45">
      <t>ア</t>
    </rPh>
    <rPh sb="46" eb="47">
      <t>ヤ</t>
    </rPh>
    <rPh sb="47" eb="49">
      <t>タイサク</t>
    </rPh>
    <rPh sb="50" eb="52">
      <t>トリクミ</t>
    </rPh>
    <rPh sb="53" eb="55">
      <t>キョウリョク</t>
    </rPh>
    <rPh sb="56" eb="58">
      <t>アトオ</t>
    </rPh>
    <phoneticPr fontId="5"/>
  </si>
  <si>
    <t>百万円/市区町村</t>
    <rPh sb="4" eb="6">
      <t>シク</t>
    </rPh>
    <rPh sb="6" eb="8">
      <t>チョウソン</t>
    </rPh>
    <phoneticPr fontId="5"/>
  </si>
  <si>
    <t>万戸</t>
    <rPh sb="0" eb="1">
      <t>マン</t>
    </rPh>
    <rPh sb="1" eb="2">
      <t>ト</t>
    </rPh>
    <phoneticPr fontId="5"/>
  </si>
  <si>
    <t>万戸</t>
    <phoneticPr fontId="5"/>
  </si>
  <si>
    <t>賃貸・売却用等以外の「その他空き家」戸数</t>
    <rPh sb="0" eb="2">
      <t>チンタイ</t>
    </rPh>
    <rPh sb="3" eb="6">
      <t>バイキャクヨウ</t>
    </rPh>
    <rPh sb="6" eb="7">
      <t>トウ</t>
    </rPh>
    <rPh sb="7" eb="9">
      <t>イガイ</t>
    </rPh>
    <rPh sb="13" eb="14">
      <t>タ</t>
    </rPh>
    <rPh sb="14" eb="15">
      <t>ア</t>
    </rPh>
    <rPh sb="16" eb="17">
      <t>ヤ</t>
    </rPh>
    <rPh sb="18" eb="20">
      <t>コスウ</t>
    </rPh>
    <phoneticPr fontId="5"/>
  </si>
  <si>
    <t>事業主体である地方公共団体や空き家所有者等にも一定の負担を求めることとしている。</t>
    <rPh sb="0" eb="2">
      <t>ジギョウ</t>
    </rPh>
    <rPh sb="2" eb="4">
      <t>シュタイ</t>
    </rPh>
    <rPh sb="7" eb="13">
      <t>チ</t>
    </rPh>
    <rPh sb="14" eb="15">
      <t>ア</t>
    </rPh>
    <rPh sb="16" eb="17">
      <t>ヤ</t>
    </rPh>
    <rPh sb="17" eb="19">
      <t>ショユウ</t>
    </rPh>
    <rPh sb="19" eb="20">
      <t>シャ</t>
    </rPh>
    <rPh sb="20" eb="21">
      <t>トウ</t>
    </rPh>
    <rPh sb="23" eb="25">
      <t>イッテイ</t>
    </rPh>
    <rPh sb="26" eb="28">
      <t>フタン</t>
    </rPh>
    <rPh sb="29" eb="30">
      <t>モト</t>
    </rPh>
    <phoneticPr fontId="5"/>
  </si>
  <si>
    <t>採択にあたっては事業内容を確認の上、配分を行っている。</t>
    <rPh sb="0" eb="2">
      <t>サイタク</t>
    </rPh>
    <rPh sb="8" eb="10">
      <t>ジギョウ</t>
    </rPh>
    <rPh sb="10" eb="12">
      <t>ナイヨウ</t>
    </rPh>
    <rPh sb="13" eb="15">
      <t>カクニン</t>
    </rPh>
    <rPh sb="16" eb="17">
      <t>ウエ</t>
    </rPh>
    <rPh sb="18" eb="20">
      <t>ハイブン</t>
    </rPh>
    <rPh sb="21" eb="22">
      <t>オコナ</t>
    </rPh>
    <phoneticPr fontId="5"/>
  </si>
  <si>
    <t>費目・使途について事業内容を確認した上で、必要なものに限定している。</t>
    <rPh sb="3" eb="5">
      <t>シト</t>
    </rPh>
    <rPh sb="9" eb="11">
      <t>ジギョウ</t>
    </rPh>
    <rPh sb="11" eb="13">
      <t>ナイヨウ</t>
    </rPh>
    <rPh sb="14" eb="16">
      <t>カクニン</t>
    </rPh>
    <rPh sb="18" eb="19">
      <t>ウエ</t>
    </rPh>
    <rPh sb="21" eb="23">
      <t>ヒツヨウ</t>
    </rPh>
    <rPh sb="27" eb="29">
      <t>ゲンテイ</t>
    </rPh>
    <phoneticPr fontId="5"/>
  </si>
  <si>
    <t>713／48</t>
    <phoneticPr fontId="5"/>
  </si>
  <si>
    <t>１．少子・高齢化等に対応した住生活の安定の確保及び向上の促進</t>
    <phoneticPr fontId="5"/>
  </si>
  <si>
    <t>１．居住の安定確保と暮らしやすい居住環境・良質な住宅ストックの形成を図る</t>
    <phoneticPr fontId="5"/>
  </si>
  <si>
    <t>空家等対策の推進に関する特別措置法に基づき策定する空家等対策計画に沿って、市区町村によって行われる空き家の活用や除却等の総合的な取組を支援することにより、市区町村による空き家対策の取組の一層の促進を図ることを目的とする。</t>
    <rPh sb="78" eb="79">
      <t>ク</t>
    </rPh>
    <phoneticPr fontId="5"/>
  </si>
  <si>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rPh sb="66" eb="67">
      <t>ク</t>
    </rPh>
    <phoneticPr fontId="5"/>
  </si>
  <si>
    <t>3,473/85</t>
    <phoneticPr fontId="5"/>
  </si>
  <si>
    <t>2,531／63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</si>
</sst>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33617</xdr:colOff>
      <xdr:row>747</xdr:row>
      <xdr:rowOff>44822</xdr:rowOff>
    </xdr:from>
    <xdr:to>
      <xdr:col>32</xdr:col>
      <xdr:colOff>201705</xdr:colOff>
      <xdr:row>750</xdr:row>
      <xdr:rowOff>268939</xdr:rowOff>
    </xdr:to>
    <xdr:sp macro="" textlink="">
      <xdr:nvSpPr>
        <xdr:cNvPr id="2" name="テキスト ボックス 1"/>
        <xdr:cNvSpPr txBox="1"/>
      </xdr:nvSpPr>
      <xdr:spPr>
        <a:xfrm>
          <a:off x="4034117" y="44783747"/>
          <a:ext cx="2768413" cy="12813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19</xdr:col>
      <xdr:colOff>94448</xdr:colOff>
      <xdr:row>740</xdr:row>
      <xdr:rowOff>54429</xdr:rowOff>
    </xdr:from>
    <xdr:to>
      <xdr:col>32</xdr:col>
      <xdr:colOff>108055</xdr:colOff>
      <xdr:row>742</xdr:row>
      <xdr:rowOff>30417</xdr:rowOff>
    </xdr:to>
    <xdr:sp macro="" textlink="">
      <xdr:nvSpPr>
        <xdr:cNvPr id="3" name="テキスト ボックス 2"/>
        <xdr:cNvSpPr txBox="1"/>
      </xdr:nvSpPr>
      <xdr:spPr>
        <a:xfrm>
          <a:off x="4094948" y="42326379"/>
          <a:ext cx="2613932" cy="68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2,526</a:t>
          </a:r>
          <a:r>
            <a:rPr kumimoji="1" lang="ja-JP" altLang="en-US" sz="1100"/>
            <a:t>百万円</a:t>
          </a:r>
          <a:endParaRPr kumimoji="1" lang="en-US" altLang="ja-JP" sz="1100"/>
        </a:p>
      </xdr:txBody>
    </xdr:sp>
    <xdr:clientData/>
  </xdr:twoCellAnchor>
  <xdr:twoCellAnchor>
    <xdr:from>
      <xdr:col>25</xdr:col>
      <xdr:colOff>136070</xdr:colOff>
      <xdr:row>742</xdr:row>
      <xdr:rowOff>13607</xdr:rowOff>
    </xdr:from>
    <xdr:to>
      <xdr:col>25</xdr:col>
      <xdr:colOff>136070</xdr:colOff>
      <xdr:row>743</xdr:row>
      <xdr:rowOff>136073</xdr:rowOff>
    </xdr:to>
    <xdr:cxnSp macro="">
      <xdr:nvCxnSpPr>
        <xdr:cNvPr id="4" name="直線矢印コネクタ 3"/>
        <xdr:cNvCxnSpPr/>
      </xdr:nvCxnSpPr>
      <xdr:spPr>
        <a:xfrm>
          <a:off x="5336720" y="42990407"/>
          <a:ext cx="0" cy="4748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83244</xdr:colOff>
      <xdr:row>744</xdr:row>
      <xdr:rowOff>107257</xdr:rowOff>
    </xdr:from>
    <xdr:to>
      <xdr:col>32</xdr:col>
      <xdr:colOff>85644</xdr:colOff>
      <xdr:row>746</xdr:row>
      <xdr:rowOff>83245</xdr:rowOff>
    </xdr:to>
    <xdr:sp macro="" textlink="">
      <xdr:nvSpPr>
        <xdr:cNvPr id="5" name="テキスト ボックス 4"/>
        <xdr:cNvSpPr txBox="1"/>
      </xdr:nvSpPr>
      <xdr:spPr>
        <a:xfrm>
          <a:off x="4083744" y="43788907"/>
          <a:ext cx="2602725" cy="68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48</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2,531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129669</xdr:colOff>
      <xdr:row>743</xdr:row>
      <xdr:rowOff>169691</xdr:rowOff>
    </xdr:from>
    <xdr:to>
      <xdr:col>28</xdr:col>
      <xdr:colOff>84045</xdr:colOff>
      <xdr:row>744</xdr:row>
      <xdr:rowOff>73639</xdr:rowOff>
    </xdr:to>
    <xdr:sp macro="" textlink="">
      <xdr:nvSpPr>
        <xdr:cNvPr id="6" name="テキスト ボックス 5"/>
        <xdr:cNvSpPr txBox="1"/>
      </xdr:nvSpPr>
      <xdr:spPr>
        <a:xfrm>
          <a:off x="4930269" y="43498916"/>
          <a:ext cx="954501" cy="256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27214</xdr:colOff>
      <xdr:row>747</xdr:row>
      <xdr:rowOff>123264</xdr:rowOff>
    </xdr:from>
    <xdr:to>
      <xdr:col>32</xdr:col>
      <xdr:colOff>152880</xdr:colOff>
      <xdr:row>750</xdr:row>
      <xdr:rowOff>190498</xdr:rowOff>
    </xdr:to>
    <xdr:sp macro="" textlink="">
      <xdr:nvSpPr>
        <xdr:cNvPr id="7" name="大かっこ 6"/>
        <xdr:cNvSpPr/>
      </xdr:nvSpPr>
      <xdr:spPr>
        <a:xfrm>
          <a:off x="4027714" y="44862189"/>
          <a:ext cx="2725991" cy="1124509"/>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0" zoomScaleNormal="75" zoomScaleSheetLayoutView="70"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115</v>
      </c>
      <c r="AT2" s="937"/>
      <c r="AU2" s="937"/>
      <c r="AV2" s="52" t="str">
        <f>IF(AW2="", "", "-")</f>
        <v/>
      </c>
      <c r="AW2" s="908"/>
      <c r="AX2" s="908"/>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6" t="s">
        <v>75</v>
      </c>
      <c r="H5" s="837"/>
      <c r="I5" s="837"/>
      <c r="J5" s="837"/>
      <c r="K5" s="837"/>
      <c r="L5" s="837"/>
      <c r="M5" s="838" t="s">
        <v>66</v>
      </c>
      <c r="N5" s="839"/>
      <c r="O5" s="839"/>
      <c r="P5" s="839"/>
      <c r="Q5" s="839"/>
      <c r="R5" s="840"/>
      <c r="S5" s="841" t="s">
        <v>83</v>
      </c>
      <c r="T5" s="837"/>
      <c r="U5" s="837"/>
      <c r="V5" s="837"/>
      <c r="W5" s="837"/>
      <c r="X5" s="842"/>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591</v>
      </c>
      <c r="H7" s="495"/>
      <c r="I7" s="495"/>
      <c r="J7" s="495"/>
      <c r="K7" s="495"/>
      <c r="L7" s="495"/>
      <c r="M7" s="495"/>
      <c r="N7" s="495"/>
      <c r="O7" s="495"/>
      <c r="P7" s="495"/>
      <c r="Q7" s="495"/>
      <c r="R7" s="495"/>
      <c r="S7" s="495"/>
      <c r="T7" s="495"/>
      <c r="U7" s="495"/>
      <c r="V7" s="495"/>
      <c r="W7" s="495"/>
      <c r="X7" s="496"/>
      <c r="Y7" s="919" t="s">
        <v>547</v>
      </c>
      <c r="Z7" s="439"/>
      <c r="AA7" s="439"/>
      <c r="AB7" s="439"/>
      <c r="AC7" s="439"/>
      <c r="AD7" s="920"/>
      <c r="AE7" s="909" t="s">
        <v>556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国土強靱化施策</v>
      </c>
      <c r="H8" s="719"/>
      <c r="I8" s="719"/>
      <c r="J8" s="719"/>
      <c r="K8" s="719"/>
      <c r="L8" s="719"/>
      <c r="M8" s="719"/>
      <c r="N8" s="719"/>
      <c r="O8" s="719"/>
      <c r="P8" s="719"/>
      <c r="Q8" s="719"/>
      <c r="R8" s="719"/>
      <c r="S8" s="719"/>
      <c r="T8" s="719"/>
      <c r="U8" s="719"/>
      <c r="V8" s="719"/>
      <c r="W8" s="719"/>
      <c r="X8" s="939"/>
      <c r="Y8" s="843" t="s">
        <v>390</v>
      </c>
      <c r="Z8" s="844"/>
      <c r="AA8" s="844"/>
      <c r="AB8" s="844"/>
      <c r="AC8" s="844"/>
      <c r="AD8" s="845"/>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6" t="s">
        <v>23</v>
      </c>
      <c r="B9" s="847"/>
      <c r="C9" s="847"/>
      <c r="D9" s="847"/>
      <c r="E9" s="847"/>
      <c r="F9" s="847"/>
      <c r="G9" s="848" t="s">
        <v>607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2" t="s">
        <v>30</v>
      </c>
      <c r="B10" s="663"/>
      <c r="C10" s="663"/>
      <c r="D10" s="663"/>
      <c r="E10" s="663"/>
      <c r="F10" s="663"/>
      <c r="G10" s="753" t="s">
        <v>608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9" t="s">
        <v>555</v>
      </c>
      <c r="Q13" s="660"/>
      <c r="R13" s="660"/>
      <c r="S13" s="660"/>
      <c r="T13" s="660"/>
      <c r="U13" s="660"/>
      <c r="V13" s="661"/>
      <c r="W13" s="659">
        <v>2000</v>
      </c>
      <c r="X13" s="660"/>
      <c r="Y13" s="660"/>
      <c r="Z13" s="660"/>
      <c r="AA13" s="660"/>
      <c r="AB13" s="660"/>
      <c r="AC13" s="661"/>
      <c r="AD13" s="659">
        <v>2300</v>
      </c>
      <c r="AE13" s="660"/>
      <c r="AF13" s="660"/>
      <c r="AG13" s="660"/>
      <c r="AH13" s="660"/>
      <c r="AI13" s="660"/>
      <c r="AJ13" s="661"/>
      <c r="AK13" s="659">
        <v>2700</v>
      </c>
      <c r="AL13" s="660"/>
      <c r="AM13" s="660"/>
      <c r="AN13" s="660"/>
      <c r="AO13" s="660"/>
      <c r="AP13" s="660"/>
      <c r="AQ13" s="661"/>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9" t="s">
        <v>555</v>
      </c>
      <c r="Q14" s="660"/>
      <c r="R14" s="660"/>
      <c r="S14" s="660"/>
      <c r="T14" s="660"/>
      <c r="U14" s="660"/>
      <c r="V14" s="661"/>
      <c r="W14" s="659">
        <v>0</v>
      </c>
      <c r="X14" s="660"/>
      <c r="Y14" s="660"/>
      <c r="Z14" s="660"/>
      <c r="AA14" s="660"/>
      <c r="AB14" s="660"/>
      <c r="AC14" s="661"/>
      <c r="AD14" s="659">
        <v>0</v>
      </c>
      <c r="AE14" s="660"/>
      <c r="AF14" s="660"/>
      <c r="AG14" s="660"/>
      <c r="AH14" s="660"/>
      <c r="AI14" s="660"/>
      <c r="AJ14" s="661"/>
      <c r="AK14" s="659" t="s">
        <v>466</v>
      </c>
      <c r="AL14" s="660"/>
      <c r="AM14" s="660"/>
      <c r="AN14" s="660"/>
      <c r="AO14" s="660"/>
      <c r="AP14" s="660"/>
      <c r="AQ14" s="661"/>
      <c r="AR14" s="785"/>
      <c r="AS14" s="785"/>
      <c r="AT14" s="785"/>
      <c r="AU14" s="785"/>
      <c r="AV14" s="785"/>
      <c r="AW14" s="785"/>
      <c r="AX14" s="786"/>
    </row>
    <row r="15" spans="1:50" ht="21" customHeight="1" x14ac:dyDescent="0.15">
      <c r="A15" s="613"/>
      <c r="B15" s="614"/>
      <c r="C15" s="614"/>
      <c r="D15" s="614"/>
      <c r="E15" s="614"/>
      <c r="F15" s="615"/>
      <c r="G15" s="724"/>
      <c r="H15" s="725"/>
      <c r="I15" s="710" t="s">
        <v>51</v>
      </c>
      <c r="J15" s="711"/>
      <c r="K15" s="711"/>
      <c r="L15" s="711"/>
      <c r="M15" s="711"/>
      <c r="N15" s="711"/>
      <c r="O15" s="712"/>
      <c r="P15" s="659" t="s">
        <v>555</v>
      </c>
      <c r="Q15" s="660"/>
      <c r="R15" s="660"/>
      <c r="S15" s="660"/>
      <c r="T15" s="660"/>
      <c r="U15" s="660"/>
      <c r="V15" s="661"/>
      <c r="W15" s="659" t="s">
        <v>555</v>
      </c>
      <c r="X15" s="660"/>
      <c r="Y15" s="660"/>
      <c r="Z15" s="660"/>
      <c r="AA15" s="660"/>
      <c r="AB15" s="660"/>
      <c r="AC15" s="661"/>
      <c r="AD15" s="659">
        <v>1222.6255000000001</v>
      </c>
      <c r="AE15" s="660"/>
      <c r="AF15" s="660"/>
      <c r="AG15" s="660"/>
      <c r="AH15" s="660"/>
      <c r="AI15" s="660"/>
      <c r="AJ15" s="661"/>
      <c r="AK15" s="659">
        <v>772.87</v>
      </c>
      <c r="AL15" s="660"/>
      <c r="AM15" s="660"/>
      <c r="AN15" s="660"/>
      <c r="AO15" s="660"/>
      <c r="AP15" s="660"/>
      <c r="AQ15" s="661"/>
      <c r="AR15" s="659"/>
      <c r="AS15" s="660"/>
      <c r="AT15" s="660"/>
      <c r="AU15" s="660"/>
      <c r="AV15" s="660"/>
      <c r="AW15" s="660"/>
      <c r="AX15" s="802"/>
    </row>
    <row r="16" spans="1:50" ht="21" customHeight="1" x14ac:dyDescent="0.15">
      <c r="A16" s="613"/>
      <c r="B16" s="614"/>
      <c r="C16" s="614"/>
      <c r="D16" s="614"/>
      <c r="E16" s="614"/>
      <c r="F16" s="615"/>
      <c r="G16" s="724"/>
      <c r="H16" s="725"/>
      <c r="I16" s="710" t="s">
        <v>52</v>
      </c>
      <c r="J16" s="711"/>
      <c r="K16" s="711"/>
      <c r="L16" s="711"/>
      <c r="M16" s="711"/>
      <c r="N16" s="711"/>
      <c r="O16" s="712"/>
      <c r="P16" s="659" t="s">
        <v>555</v>
      </c>
      <c r="Q16" s="660"/>
      <c r="R16" s="660"/>
      <c r="S16" s="660"/>
      <c r="T16" s="660"/>
      <c r="U16" s="660"/>
      <c r="V16" s="661"/>
      <c r="W16" s="659">
        <v>-1222.6255000000001</v>
      </c>
      <c r="X16" s="660"/>
      <c r="Y16" s="660"/>
      <c r="Z16" s="660"/>
      <c r="AA16" s="660"/>
      <c r="AB16" s="660"/>
      <c r="AC16" s="661"/>
      <c r="AD16" s="659">
        <v>-772.86940000000004</v>
      </c>
      <c r="AE16" s="660"/>
      <c r="AF16" s="660"/>
      <c r="AG16" s="660"/>
      <c r="AH16" s="660"/>
      <c r="AI16" s="660"/>
      <c r="AJ16" s="661"/>
      <c r="AK16" s="659" t="s">
        <v>466</v>
      </c>
      <c r="AL16" s="660"/>
      <c r="AM16" s="660"/>
      <c r="AN16" s="660"/>
      <c r="AO16" s="660"/>
      <c r="AP16" s="660"/>
      <c r="AQ16" s="661"/>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9" t="s">
        <v>555</v>
      </c>
      <c r="Q17" s="660"/>
      <c r="R17" s="660"/>
      <c r="S17" s="660"/>
      <c r="T17" s="660"/>
      <c r="U17" s="660"/>
      <c r="V17" s="661"/>
      <c r="W17" s="659">
        <v>-50.624000000000002</v>
      </c>
      <c r="X17" s="660"/>
      <c r="Y17" s="660"/>
      <c r="Z17" s="660"/>
      <c r="AA17" s="660"/>
      <c r="AB17" s="660"/>
      <c r="AC17" s="661"/>
      <c r="AD17" s="659">
        <v>-57.395000000000003</v>
      </c>
      <c r="AE17" s="660"/>
      <c r="AF17" s="660"/>
      <c r="AG17" s="660"/>
      <c r="AH17" s="660"/>
      <c r="AI17" s="660"/>
      <c r="AJ17" s="661"/>
      <c r="AK17" s="659" t="s">
        <v>466</v>
      </c>
      <c r="AL17" s="660"/>
      <c r="AM17" s="660"/>
      <c r="AN17" s="660"/>
      <c r="AO17" s="660"/>
      <c r="AP17" s="660"/>
      <c r="AQ17" s="661"/>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6">
        <f>SUM(P13:V17)</f>
        <v>0</v>
      </c>
      <c r="Q18" s="877"/>
      <c r="R18" s="877"/>
      <c r="S18" s="877"/>
      <c r="T18" s="877"/>
      <c r="U18" s="877"/>
      <c r="V18" s="878"/>
      <c r="W18" s="876">
        <f>SUM(W13:AC17)</f>
        <v>726.75049999999987</v>
      </c>
      <c r="X18" s="877"/>
      <c r="Y18" s="877"/>
      <c r="Z18" s="877"/>
      <c r="AA18" s="877"/>
      <c r="AB18" s="877"/>
      <c r="AC18" s="878"/>
      <c r="AD18" s="876">
        <f>SUM(AD13:AJ17)</f>
        <v>2692.3611000000001</v>
      </c>
      <c r="AE18" s="877"/>
      <c r="AF18" s="877"/>
      <c r="AG18" s="877"/>
      <c r="AH18" s="877"/>
      <c r="AI18" s="877"/>
      <c r="AJ18" s="878"/>
      <c r="AK18" s="876">
        <f>SUM(AK13:AQ17)</f>
        <v>3472.87</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9"/>
      <c r="Q19" s="660"/>
      <c r="R19" s="660"/>
      <c r="S19" s="660"/>
      <c r="T19" s="660"/>
      <c r="U19" s="660"/>
      <c r="V19" s="661"/>
      <c r="W19" s="659">
        <v>713.02300000000002</v>
      </c>
      <c r="X19" s="660"/>
      <c r="Y19" s="660"/>
      <c r="Z19" s="660"/>
      <c r="AA19" s="660"/>
      <c r="AB19" s="660"/>
      <c r="AC19" s="661"/>
      <c r="AD19" s="659">
        <v>2530.7130000000002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t="str">
        <f>IF(P18=0, "-", SUM(P19)/P18)</f>
        <v>-</v>
      </c>
      <c r="Q20" s="311"/>
      <c r="R20" s="311"/>
      <c r="S20" s="311"/>
      <c r="T20" s="311"/>
      <c r="U20" s="311"/>
      <c r="V20" s="311"/>
      <c r="W20" s="311">
        <f>IF(W18=0, "-", SUM(W19)/W18)</f>
        <v>0.98111112410655399</v>
      </c>
      <c r="X20" s="311"/>
      <c r="Y20" s="311"/>
      <c r="Z20" s="311"/>
      <c r="AA20" s="311"/>
      <c r="AB20" s="311"/>
      <c r="AC20" s="311"/>
      <c r="AD20" s="311">
        <f>IF(AD18=0, "-", SUM(AD19)/AD18)</f>
        <v>0.9399604681556275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3"/>
      <c r="G21" s="309" t="s">
        <v>497</v>
      </c>
      <c r="H21" s="310"/>
      <c r="I21" s="310"/>
      <c r="J21" s="310"/>
      <c r="K21" s="310"/>
      <c r="L21" s="310"/>
      <c r="M21" s="310"/>
      <c r="N21" s="310"/>
      <c r="O21" s="310"/>
      <c r="P21" s="311" t="str">
        <f>IF(P19=0, "-", SUM(P19)/SUM(P13,P14))</f>
        <v>-</v>
      </c>
      <c r="Q21" s="311"/>
      <c r="R21" s="311"/>
      <c r="S21" s="311"/>
      <c r="T21" s="311"/>
      <c r="U21" s="311"/>
      <c r="V21" s="311"/>
      <c r="W21" s="311">
        <f>IF(W19=0, "-", SUM(W19)/SUM(W13,W14))</f>
        <v>0.35651150000000004</v>
      </c>
      <c r="X21" s="311"/>
      <c r="Y21" s="311"/>
      <c r="Z21" s="311"/>
      <c r="AA21" s="311"/>
      <c r="AB21" s="311"/>
      <c r="AC21" s="311"/>
      <c r="AD21" s="311">
        <f>IF(AD19=0, "-", SUM(AD19)/SUM(AD13,AD14))</f>
        <v>1.1003100000000001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539</v>
      </c>
      <c r="B22" s="962"/>
      <c r="C22" s="962"/>
      <c r="D22" s="962"/>
      <c r="E22" s="962"/>
      <c r="F22" s="963"/>
      <c r="G22" s="948"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557</v>
      </c>
      <c r="H23" s="950"/>
      <c r="I23" s="950"/>
      <c r="J23" s="950"/>
      <c r="K23" s="950"/>
      <c r="L23" s="950"/>
      <c r="M23" s="950"/>
      <c r="N23" s="950"/>
      <c r="O23" s="951"/>
      <c r="P23" s="916"/>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558</v>
      </c>
      <c r="H24" s="953"/>
      <c r="I24" s="953"/>
      <c r="J24" s="953"/>
      <c r="K24" s="953"/>
      <c r="L24" s="953"/>
      <c r="M24" s="953"/>
      <c r="N24" s="953"/>
      <c r="O24" s="954"/>
      <c r="P24" s="659"/>
      <c r="Q24" s="660"/>
      <c r="R24" s="660"/>
      <c r="S24" s="660"/>
      <c r="T24" s="660"/>
      <c r="U24" s="660"/>
      <c r="V24" s="661"/>
      <c r="W24" s="659"/>
      <c r="X24" s="660"/>
      <c r="Y24" s="660"/>
      <c r="Z24" s="660"/>
      <c r="AA24" s="660"/>
      <c r="AB24" s="660"/>
      <c r="AC24" s="661"/>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45" customHeight="1" x14ac:dyDescent="0.15">
      <c r="A25" s="964"/>
      <c r="B25" s="965"/>
      <c r="C25" s="965"/>
      <c r="D25" s="965"/>
      <c r="E25" s="965"/>
      <c r="F25" s="966"/>
      <c r="G25" s="952" t="s">
        <v>559</v>
      </c>
      <c r="H25" s="953"/>
      <c r="I25" s="953"/>
      <c r="J25" s="953"/>
      <c r="K25" s="953"/>
      <c r="L25" s="953"/>
      <c r="M25" s="953"/>
      <c r="N25" s="953"/>
      <c r="O25" s="954"/>
      <c r="P25" s="659">
        <v>2700</v>
      </c>
      <c r="Q25" s="660"/>
      <c r="R25" s="660"/>
      <c r="S25" s="660"/>
      <c r="T25" s="660"/>
      <c r="U25" s="660"/>
      <c r="V25" s="661"/>
      <c r="W25" s="659"/>
      <c r="X25" s="660"/>
      <c r="Y25" s="660"/>
      <c r="Z25" s="660"/>
      <c r="AA25" s="660"/>
      <c r="AB25" s="660"/>
      <c r="AC25" s="661"/>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9"/>
      <c r="Q26" s="660"/>
      <c r="R26" s="660"/>
      <c r="S26" s="660"/>
      <c r="T26" s="660"/>
      <c r="U26" s="660"/>
      <c r="V26" s="661"/>
      <c r="W26" s="659"/>
      <c r="X26" s="660"/>
      <c r="Y26" s="660"/>
      <c r="Z26" s="660"/>
      <c r="AA26" s="660"/>
      <c r="AB26" s="660"/>
      <c r="AC26" s="661"/>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9"/>
      <c r="Q27" s="660"/>
      <c r="R27" s="660"/>
      <c r="S27" s="660"/>
      <c r="T27" s="660"/>
      <c r="U27" s="660"/>
      <c r="V27" s="661"/>
      <c r="W27" s="659"/>
      <c r="X27" s="660"/>
      <c r="Y27" s="660"/>
      <c r="Z27" s="660"/>
      <c r="AA27" s="660"/>
      <c r="AB27" s="660"/>
      <c r="AC27" s="661"/>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2700</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2" t="s">
        <v>265</v>
      </c>
      <c r="H30" s="773"/>
      <c r="I30" s="773"/>
      <c r="J30" s="773"/>
      <c r="K30" s="773"/>
      <c r="L30" s="773"/>
      <c r="M30" s="773"/>
      <c r="N30" s="773"/>
      <c r="O30" s="774"/>
      <c r="P30" s="854" t="s">
        <v>59</v>
      </c>
      <c r="Q30" s="773"/>
      <c r="R30" s="773"/>
      <c r="S30" s="773"/>
      <c r="T30" s="773"/>
      <c r="U30" s="773"/>
      <c r="V30" s="773"/>
      <c r="W30" s="773"/>
      <c r="X30" s="774"/>
      <c r="Y30" s="851"/>
      <c r="Z30" s="852"/>
      <c r="AA30" s="853"/>
      <c r="AB30" s="855" t="s">
        <v>11</v>
      </c>
      <c r="AC30" s="856"/>
      <c r="AD30" s="857"/>
      <c r="AE30" s="855" t="s">
        <v>357</v>
      </c>
      <c r="AF30" s="856"/>
      <c r="AG30" s="856"/>
      <c r="AH30" s="857"/>
      <c r="AI30" s="855" t="s">
        <v>363</v>
      </c>
      <c r="AJ30" s="856"/>
      <c r="AK30" s="856"/>
      <c r="AL30" s="857"/>
      <c r="AM30" s="912" t="s">
        <v>472</v>
      </c>
      <c r="AN30" s="912"/>
      <c r="AO30" s="912"/>
      <c r="AP30" s="855"/>
      <c r="AQ30" s="766" t="s">
        <v>355</v>
      </c>
      <c r="AR30" s="767"/>
      <c r="AS30" s="767"/>
      <c r="AT30" s="768"/>
      <c r="AU30" s="773" t="s">
        <v>253</v>
      </c>
      <c r="AV30" s="773"/>
      <c r="AW30" s="773"/>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466</v>
      </c>
      <c r="AR31" s="193"/>
      <c r="AS31" s="126" t="s">
        <v>356</v>
      </c>
      <c r="AT31" s="127"/>
      <c r="AU31" s="192">
        <v>37</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858" t="s">
        <v>301</v>
      </c>
      <c r="AC32" s="858"/>
      <c r="AD32" s="858"/>
      <c r="AE32" s="211">
        <v>3.5</v>
      </c>
      <c r="AF32" s="212"/>
      <c r="AG32" s="212"/>
      <c r="AH32" s="212"/>
      <c r="AI32" s="211">
        <v>20.5</v>
      </c>
      <c r="AJ32" s="212"/>
      <c r="AK32" s="212"/>
      <c r="AL32" s="212"/>
      <c r="AM32" s="211" t="s">
        <v>466</v>
      </c>
      <c r="AN32" s="212"/>
      <c r="AO32" s="212"/>
      <c r="AP32" s="212"/>
      <c r="AQ32" s="333" t="s">
        <v>466</v>
      </c>
      <c r="AR32" s="200"/>
      <c r="AS32" s="200"/>
      <c r="AT32" s="334"/>
      <c r="AU32" s="333" t="s">
        <v>466</v>
      </c>
      <c r="AV32" s="200"/>
      <c r="AW32" s="200"/>
      <c r="AX32" s="33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8" t="s">
        <v>301</v>
      </c>
      <c r="AC33" s="858"/>
      <c r="AD33" s="858"/>
      <c r="AE33" s="211" t="s">
        <v>466</v>
      </c>
      <c r="AF33" s="212"/>
      <c r="AG33" s="212"/>
      <c r="AH33" s="212"/>
      <c r="AI33" s="211" t="s">
        <v>466</v>
      </c>
      <c r="AJ33" s="212"/>
      <c r="AK33" s="212"/>
      <c r="AL33" s="212"/>
      <c r="AM33" s="211" t="s">
        <v>466</v>
      </c>
      <c r="AN33" s="212"/>
      <c r="AO33" s="212"/>
      <c r="AP33" s="212"/>
      <c r="AQ33" s="333" t="s">
        <v>466</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4.4000000000000004</v>
      </c>
      <c r="AF34" s="212"/>
      <c r="AG34" s="212"/>
      <c r="AH34" s="212"/>
      <c r="AI34" s="211">
        <v>25.6</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row>
    <row r="83" spans="1:60" ht="22.5" hidden="1" customHeight="1" x14ac:dyDescent="0.15">
      <c r="A83" s="86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row>
    <row r="84" spans="1:60" ht="19.5" hidden="1" customHeight="1" x14ac:dyDescent="0.15">
      <c r="A84" s="86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564</v>
      </c>
      <c r="AF101" s="212"/>
      <c r="AG101" s="212"/>
      <c r="AH101" s="213"/>
      <c r="AI101" s="211">
        <v>48</v>
      </c>
      <c r="AJ101" s="212"/>
      <c r="AK101" s="212"/>
      <c r="AL101" s="213"/>
      <c r="AM101" s="211">
        <v>63</v>
      </c>
      <c r="AN101" s="212"/>
      <c r="AO101" s="212"/>
      <c r="AP101" s="213"/>
      <c r="AQ101" s="211" t="s">
        <v>564</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211" t="s">
        <v>564</v>
      </c>
      <c r="AF102" s="212"/>
      <c r="AG102" s="212"/>
      <c r="AH102" s="213"/>
      <c r="AI102" s="414">
        <v>48</v>
      </c>
      <c r="AJ102" s="414"/>
      <c r="AK102" s="414"/>
      <c r="AL102" s="414"/>
      <c r="AM102" s="266">
        <v>61</v>
      </c>
      <c r="AN102" s="267"/>
      <c r="AO102" s="267"/>
      <c r="AP102" s="312"/>
      <c r="AQ102" s="266">
        <v>85</v>
      </c>
      <c r="AR102" s="267"/>
      <c r="AS102" s="267"/>
      <c r="AT102" s="312"/>
      <c r="AU102" s="266" t="s">
        <v>466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597</v>
      </c>
      <c r="AC116" s="459"/>
      <c r="AD116" s="460"/>
      <c r="AE116" s="211" t="s">
        <v>564</v>
      </c>
      <c r="AF116" s="212"/>
      <c r="AG116" s="212"/>
      <c r="AH116" s="213"/>
      <c r="AI116" s="414">
        <v>15</v>
      </c>
      <c r="AJ116" s="414"/>
      <c r="AK116" s="414"/>
      <c r="AL116" s="414"/>
      <c r="AM116" s="414">
        <v>40</v>
      </c>
      <c r="AN116" s="414"/>
      <c r="AO116" s="414"/>
      <c r="AP116" s="414"/>
      <c r="AQ116" s="211">
        <v>41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211" t="s">
        <v>564</v>
      </c>
      <c r="AF117" s="212"/>
      <c r="AG117" s="212"/>
      <c r="AH117" s="213"/>
      <c r="AI117" s="547" t="s">
        <v>604</v>
      </c>
      <c r="AJ117" s="547"/>
      <c r="AK117" s="547"/>
      <c r="AL117" s="547"/>
      <c r="AM117" s="547" t="s">
        <v>610</v>
      </c>
      <c r="AN117" s="547"/>
      <c r="AO117" s="547"/>
      <c r="AP117" s="547"/>
      <c r="AQ117" s="547" t="s">
        <v>609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600</v>
      </c>
      <c r="H134" s="98"/>
      <c r="I134" s="98"/>
      <c r="J134" s="98"/>
      <c r="K134" s="98"/>
      <c r="L134" s="98"/>
      <c r="M134" s="98"/>
      <c r="N134" s="98"/>
      <c r="O134" s="98"/>
      <c r="P134" s="98"/>
      <c r="Q134" s="98"/>
      <c r="R134" s="98"/>
      <c r="S134" s="98"/>
      <c r="T134" s="98"/>
      <c r="U134" s="98"/>
      <c r="V134" s="98"/>
      <c r="W134" s="98"/>
      <c r="X134" s="99"/>
      <c r="Y134" s="194" t="s">
        <v>379</v>
      </c>
      <c r="Z134" s="195"/>
      <c r="AA134" s="196"/>
      <c r="AB134" s="197" t="s">
        <v>598</v>
      </c>
      <c r="AC134" s="198"/>
      <c r="AD134" s="198"/>
      <c r="AE134" s="199" t="s">
        <v>568</v>
      </c>
      <c r="AF134" s="200"/>
      <c r="AG134" s="200"/>
      <c r="AH134" s="200"/>
      <c r="AI134" s="199" t="s">
        <v>568</v>
      </c>
      <c r="AJ134" s="200"/>
      <c r="AK134" s="200"/>
      <c r="AL134" s="200"/>
      <c r="AM134" s="199" t="s">
        <v>568</v>
      </c>
      <c r="AN134" s="200"/>
      <c r="AO134" s="200"/>
      <c r="AP134" s="200"/>
      <c r="AQ134" s="199" t="s">
        <v>568</v>
      </c>
      <c r="AR134" s="200"/>
      <c r="AS134" s="200"/>
      <c r="AT134" s="200"/>
      <c r="AU134" s="199" t="s">
        <v>568</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599</v>
      </c>
      <c r="AC135" s="206"/>
      <c r="AD135" s="206"/>
      <c r="AE135" s="199" t="s">
        <v>568</v>
      </c>
      <c r="AF135" s="200"/>
      <c r="AG135" s="200"/>
      <c r="AH135" s="200"/>
      <c r="AI135" s="199" t="s">
        <v>568</v>
      </c>
      <c r="AJ135" s="200"/>
      <c r="AK135" s="200"/>
      <c r="AL135" s="200"/>
      <c r="AM135" s="199" t="s">
        <v>568</v>
      </c>
      <c r="AN135" s="200"/>
      <c r="AO135" s="200"/>
      <c r="AP135" s="200"/>
      <c r="AQ135" s="199" t="s">
        <v>568</v>
      </c>
      <c r="AR135" s="200"/>
      <c r="AS135" s="200"/>
      <c r="AT135" s="200"/>
      <c r="AU135" s="199">
        <v>400</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7" t="s">
        <v>31</v>
      </c>
      <c r="AH701" s="378"/>
      <c r="AI701" s="378"/>
      <c r="AJ701" s="378"/>
      <c r="AK701" s="378"/>
      <c r="AL701" s="378"/>
      <c r="AM701" s="378"/>
      <c r="AN701" s="378"/>
      <c r="AO701" s="378"/>
      <c r="AP701" s="378"/>
      <c r="AQ701" s="378"/>
      <c r="AR701" s="378"/>
      <c r="AS701" s="378"/>
      <c r="AT701" s="378"/>
      <c r="AU701" s="378"/>
      <c r="AV701" s="378"/>
      <c r="AW701" s="378"/>
      <c r="AX701" s="818"/>
    </row>
    <row r="702" spans="1:50" ht="51.95" customHeight="1" x14ac:dyDescent="0.15">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51.95" customHeight="1" x14ac:dyDescent="0.15">
      <c r="A703" s="870"/>
      <c r="B703" s="871"/>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8"/>
      <c r="AD703" s="321" t="s">
        <v>554</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51.95" customHeight="1" x14ac:dyDescent="0.15">
      <c r="A704" s="872"/>
      <c r="B704" s="873"/>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2" t="s">
        <v>554</v>
      </c>
      <c r="AE704" s="833"/>
      <c r="AF704" s="833"/>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586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1"/>
      <c r="D706" s="792"/>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3"/>
      <c r="D707" s="794"/>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652"/>
      <c r="AE707" s="653"/>
      <c r="AF707" s="6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554</v>
      </c>
      <c r="AE708" s="604"/>
      <c r="AF708" s="604"/>
      <c r="AG708" s="741" t="s">
        <v>601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665"/>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586</v>
      </c>
      <c r="AE712" s="322"/>
      <c r="AF712" s="665"/>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586</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554</v>
      </c>
      <c r="AE714" s="653"/>
      <c r="AF714" s="654"/>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554</v>
      </c>
      <c r="AE715" s="604"/>
      <c r="AF715" s="658"/>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52" t="s">
        <v>586</v>
      </c>
      <c r="AE718" s="653"/>
      <c r="AF718" s="654"/>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9"/>
      <c r="C726" s="808" t="s">
        <v>53</v>
      </c>
      <c r="D726" s="834"/>
      <c r="E726" s="834"/>
      <c r="F726" s="835"/>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0"/>
      <c r="B727" s="801"/>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c r="B731" s="797"/>
      <c r="C731" s="797"/>
      <c r="D731" s="797"/>
      <c r="E731" s="798"/>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3"/>
      <c r="C737" s="203"/>
      <c r="D737" s="204"/>
      <c r="E737" s="985" t="s">
        <v>466</v>
      </c>
      <c r="F737" s="985"/>
      <c r="G737" s="985"/>
      <c r="H737" s="985"/>
      <c r="I737" s="985"/>
      <c r="J737" s="985"/>
      <c r="K737" s="985"/>
      <c r="L737" s="985"/>
      <c r="M737" s="985"/>
      <c r="N737" s="358" t="s">
        <v>358</v>
      </c>
      <c r="O737" s="358"/>
      <c r="P737" s="358"/>
      <c r="Q737" s="358"/>
      <c r="R737" s="985" t="s">
        <v>466</v>
      </c>
      <c r="S737" s="985"/>
      <c r="T737" s="985"/>
      <c r="U737" s="985"/>
      <c r="V737" s="985"/>
      <c r="W737" s="985"/>
      <c r="X737" s="985"/>
      <c r="Y737" s="985"/>
      <c r="Z737" s="985"/>
      <c r="AA737" s="358" t="s">
        <v>359</v>
      </c>
      <c r="AB737" s="358"/>
      <c r="AC737" s="358"/>
      <c r="AD737" s="358"/>
      <c r="AE737" s="985" t="s">
        <v>466</v>
      </c>
      <c r="AF737" s="985"/>
      <c r="AG737" s="985"/>
      <c r="AH737" s="985"/>
      <c r="AI737" s="985"/>
      <c r="AJ737" s="985"/>
      <c r="AK737" s="985"/>
      <c r="AL737" s="985"/>
      <c r="AM737" s="985"/>
      <c r="AN737" s="358" t="s">
        <v>360</v>
      </c>
      <c r="AO737" s="358"/>
      <c r="AP737" s="358"/>
      <c r="AQ737" s="358"/>
      <c r="AR737" s="986" t="s">
        <v>466</v>
      </c>
      <c r="AS737" s="987"/>
      <c r="AT737" s="987"/>
      <c r="AU737" s="987"/>
      <c r="AV737" s="987"/>
      <c r="AW737" s="987"/>
      <c r="AX737" s="988"/>
      <c r="AY737" s="89"/>
      <c r="AZ737" s="89"/>
    </row>
    <row r="738" spans="1:52" ht="24.75" customHeight="1" x14ac:dyDescent="0.15">
      <c r="A738" s="989" t="s">
        <v>361</v>
      </c>
      <c r="B738" s="203"/>
      <c r="C738" s="203"/>
      <c r="D738" s="204"/>
      <c r="E738" s="985" t="s">
        <v>466</v>
      </c>
      <c r="F738" s="985"/>
      <c r="G738" s="985"/>
      <c r="H738" s="985"/>
      <c r="I738" s="985"/>
      <c r="J738" s="985"/>
      <c r="K738" s="985"/>
      <c r="L738" s="985"/>
      <c r="M738" s="985"/>
      <c r="N738" s="358" t="s">
        <v>362</v>
      </c>
      <c r="O738" s="358"/>
      <c r="P738" s="358"/>
      <c r="Q738" s="358"/>
      <c r="R738" s="985" t="s">
        <v>466</v>
      </c>
      <c r="S738" s="985"/>
      <c r="T738" s="985"/>
      <c r="U738" s="985"/>
      <c r="V738" s="985"/>
      <c r="W738" s="985"/>
      <c r="X738" s="985"/>
      <c r="Y738" s="985"/>
      <c r="Z738" s="985"/>
      <c r="AA738" s="358" t="s">
        <v>482</v>
      </c>
      <c r="AB738" s="358"/>
      <c r="AC738" s="358"/>
      <c r="AD738" s="358"/>
      <c r="AE738" s="985" t="s">
        <v>573</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542</v>
      </c>
      <c r="B739" s="994"/>
      <c r="C739" s="994"/>
      <c r="D739" s="995"/>
      <c r="E739" s="996" t="s">
        <v>549</v>
      </c>
      <c r="F739" s="997"/>
      <c r="G739" s="997"/>
      <c r="H739" s="91" t="str">
        <f>IF(E739="", "", "(")</f>
        <v>(</v>
      </c>
      <c r="I739" s="980" t="s">
        <v>484</v>
      </c>
      <c r="J739" s="980"/>
      <c r="K739" s="91" t="str">
        <f>IF(OR(I739="　", I739=""), "", "-")</f>
        <v/>
      </c>
      <c r="L739" s="981">
        <v>111</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572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customHeight="1" x14ac:dyDescent="0.15">
      <c r="A780" s="630"/>
      <c r="B780" s="631"/>
      <c r="C780" s="631"/>
      <c r="D780" s="631"/>
      <c r="E780" s="631"/>
      <c r="F780" s="632"/>
      <c r="G780" s="80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5"/>
      <c r="AC780" s="80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0"/>
      <c r="B781" s="631"/>
      <c r="C781" s="631"/>
      <c r="D781" s="631"/>
      <c r="E781" s="631"/>
      <c r="F781" s="632"/>
      <c r="G781" s="605" t="s">
        <v>569</v>
      </c>
      <c r="H781" s="606"/>
      <c r="I781" s="606"/>
      <c r="J781" s="606"/>
      <c r="K781" s="607"/>
      <c r="L781" s="597" t="s">
        <v>595</v>
      </c>
      <c r="M781" s="598"/>
      <c r="N781" s="598"/>
      <c r="O781" s="598"/>
      <c r="P781" s="598"/>
      <c r="Q781" s="598"/>
      <c r="R781" s="598"/>
      <c r="S781" s="598"/>
      <c r="T781" s="598"/>
      <c r="U781" s="598"/>
      <c r="V781" s="598"/>
      <c r="W781" s="598"/>
      <c r="X781" s="599"/>
      <c r="Y781" s="600">
        <v>467.6</v>
      </c>
      <c r="Z781" s="601"/>
      <c r="AA781" s="601"/>
      <c r="AB781" s="611"/>
      <c r="AC781" s="828"/>
      <c r="AD781" s="829"/>
      <c r="AE781" s="829"/>
      <c r="AF781" s="829"/>
      <c r="AG781" s="830"/>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0"/>
      <c r="B782" s="631"/>
      <c r="C782" s="631"/>
      <c r="D782" s="631"/>
      <c r="E782" s="631"/>
      <c r="F782" s="632"/>
      <c r="G782" s="605" t="s">
        <v>570</v>
      </c>
      <c r="H782" s="606"/>
      <c r="I782" s="606"/>
      <c r="J782" s="606"/>
      <c r="K782" s="607"/>
      <c r="L782" s="597" t="s">
        <v>571</v>
      </c>
      <c r="M782" s="598"/>
      <c r="N782" s="598"/>
      <c r="O782" s="598"/>
      <c r="P782" s="598"/>
      <c r="Q782" s="598"/>
      <c r="R782" s="598"/>
      <c r="S782" s="598"/>
      <c r="T782" s="598"/>
      <c r="U782" s="598"/>
      <c r="V782" s="598"/>
      <c r="W782" s="598"/>
      <c r="X782" s="599"/>
      <c r="Y782" s="600">
        <v>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19" t="s">
        <v>20</v>
      </c>
      <c r="H791" s="820"/>
      <c r="I791" s="820"/>
      <c r="J791" s="820"/>
      <c r="K791" s="820"/>
      <c r="L791" s="821"/>
      <c r="M791" s="822"/>
      <c r="N791" s="822"/>
      <c r="O791" s="822"/>
      <c r="P791" s="822"/>
      <c r="Q791" s="822"/>
      <c r="R791" s="822"/>
      <c r="S791" s="822"/>
      <c r="T791" s="822"/>
      <c r="U791" s="822"/>
      <c r="V791" s="822"/>
      <c r="W791" s="822"/>
      <c r="X791" s="823"/>
      <c r="Y791" s="824">
        <f>SUM(Y781:AB790)</f>
        <v>467.70000000000005</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0</v>
      </c>
      <c r="AV791" s="825"/>
      <c r="AW791" s="825"/>
      <c r="AX791" s="82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0"/>
      <c r="B793" s="631"/>
      <c r="C793" s="631"/>
      <c r="D793" s="631"/>
      <c r="E793" s="631"/>
      <c r="F793" s="632"/>
      <c r="G793" s="80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5"/>
      <c r="AC793" s="80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0"/>
      <c r="B794" s="631"/>
      <c r="C794" s="631"/>
      <c r="D794" s="631"/>
      <c r="E794" s="631"/>
      <c r="F794" s="632"/>
      <c r="G794" s="828"/>
      <c r="H794" s="829"/>
      <c r="I794" s="829"/>
      <c r="J794" s="829"/>
      <c r="K794" s="830"/>
      <c r="L794" s="666"/>
      <c r="M794" s="667"/>
      <c r="N794" s="667"/>
      <c r="O794" s="667"/>
      <c r="P794" s="667"/>
      <c r="Q794" s="667"/>
      <c r="R794" s="667"/>
      <c r="S794" s="667"/>
      <c r="T794" s="667"/>
      <c r="U794" s="667"/>
      <c r="V794" s="667"/>
      <c r="W794" s="667"/>
      <c r="X794" s="668"/>
      <c r="Y794" s="384"/>
      <c r="Z794" s="385"/>
      <c r="AA794" s="385"/>
      <c r="AB794" s="831"/>
      <c r="AC794" s="828"/>
      <c r="AD794" s="829"/>
      <c r="AE794" s="829"/>
      <c r="AF794" s="829"/>
      <c r="AG794" s="830"/>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0"/>
      <c r="B806" s="631"/>
      <c r="C806" s="631"/>
      <c r="D806" s="631"/>
      <c r="E806" s="631"/>
      <c r="F806" s="632"/>
      <c r="G806" s="80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5"/>
      <c r="AC806" s="80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0"/>
      <c r="B807" s="631"/>
      <c r="C807" s="631"/>
      <c r="D807" s="631"/>
      <c r="E807" s="631"/>
      <c r="F807" s="632"/>
      <c r="G807" s="828"/>
      <c r="H807" s="829"/>
      <c r="I807" s="829"/>
      <c r="J807" s="829"/>
      <c r="K807" s="830"/>
      <c r="L807" s="666"/>
      <c r="M807" s="667"/>
      <c r="N807" s="667"/>
      <c r="O807" s="667"/>
      <c r="P807" s="667"/>
      <c r="Q807" s="667"/>
      <c r="R807" s="667"/>
      <c r="S807" s="667"/>
      <c r="T807" s="667"/>
      <c r="U807" s="667"/>
      <c r="V807" s="667"/>
      <c r="W807" s="667"/>
      <c r="X807" s="668"/>
      <c r="Y807" s="384"/>
      <c r="Z807" s="385"/>
      <c r="AA807" s="385"/>
      <c r="AB807" s="831"/>
      <c r="AC807" s="828"/>
      <c r="AD807" s="829"/>
      <c r="AE807" s="829"/>
      <c r="AF807" s="829"/>
      <c r="AG807" s="830"/>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hidden="1" customHeight="1" x14ac:dyDescent="0.15">
      <c r="A819" s="630"/>
      <c r="B819" s="631"/>
      <c r="C819" s="631"/>
      <c r="D819" s="631"/>
      <c r="E819" s="631"/>
      <c r="F819" s="632"/>
      <c r="G819" s="80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5"/>
      <c r="AC819" s="80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0"/>
      <c r="B820" s="631"/>
      <c r="C820" s="631"/>
      <c r="D820" s="631"/>
      <c r="E820" s="631"/>
      <c r="F820" s="632"/>
      <c r="G820" s="828"/>
      <c r="H820" s="829"/>
      <c r="I820" s="829"/>
      <c r="J820" s="829"/>
      <c r="K820" s="830"/>
      <c r="L820" s="666"/>
      <c r="M820" s="667"/>
      <c r="N820" s="667"/>
      <c r="O820" s="667"/>
      <c r="P820" s="667"/>
      <c r="Q820" s="667"/>
      <c r="R820" s="667"/>
      <c r="S820" s="667"/>
      <c r="T820" s="667"/>
      <c r="U820" s="667"/>
      <c r="V820" s="667"/>
      <c r="W820" s="667"/>
      <c r="X820" s="668"/>
      <c r="Y820" s="384"/>
      <c r="Z820" s="385"/>
      <c r="AA820" s="385"/>
      <c r="AB820" s="831"/>
      <c r="AC820" s="828"/>
      <c r="AD820" s="829"/>
      <c r="AE820" s="829"/>
      <c r="AF820" s="829"/>
      <c r="AG820" s="830"/>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574</v>
      </c>
      <c r="D837" s="340"/>
      <c r="E837" s="340"/>
      <c r="F837" s="340"/>
      <c r="G837" s="340"/>
      <c r="H837" s="340"/>
      <c r="I837" s="340"/>
      <c r="J837" s="341">
        <v>5000020151009</v>
      </c>
      <c r="K837" s="342"/>
      <c r="L837" s="342"/>
      <c r="M837" s="342"/>
      <c r="N837" s="342"/>
      <c r="O837" s="342"/>
      <c r="P837" s="355" t="s">
        <v>575</v>
      </c>
      <c r="Q837" s="343"/>
      <c r="R837" s="343"/>
      <c r="S837" s="343"/>
      <c r="T837" s="343"/>
      <c r="U837" s="343"/>
      <c r="V837" s="343"/>
      <c r="W837" s="343"/>
      <c r="X837" s="343"/>
      <c r="Y837" s="344">
        <v>468</v>
      </c>
      <c r="Z837" s="345"/>
      <c r="AA837" s="345"/>
      <c r="AB837" s="346"/>
      <c r="AC837" s="356" t="s">
        <v>576</v>
      </c>
      <c r="AD837" s="364"/>
      <c r="AE837" s="364"/>
      <c r="AF837" s="364"/>
      <c r="AG837" s="364"/>
      <c r="AH837" s="365" t="s">
        <v>466</v>
      </c>
      <c r="AI837" s="366"/>
      <c r="AJ837" s="366"/>
      <c r="AK837" s="366"/>
      <c r="AL837" s="350" t="s">
        <v>466</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577</v>
      </c>
      <c r="D838" s="340"/>
      <c r="E838" s="340"/>
      <c r="F838" s="340"/>
      <c r="G838" s="340"/>
      <c r="H838" s="340"/>
      <c r="I838" s="340"/>
      <c r="J838" s="341">
        <v>6000020302015</v>
      </c>
      <c r="K838" s="342"/>
      <c r="L838" s="342"/>
      <c r="M838" s="342"/>
      <c r="N838" s="342"/>
      <c r="O838" s="342"/>
      <c r="P838" s="355" t="s">
        <v>575</v>
      </c>
      <c r="Q838" s="343"/>
      <c r="R838" s="343"/>
      <c r="S838" s="343"/>
      <c r="T838" s="343"/>
      <c r="U838" s="343"/>
      <c r="V838" s="343"/>
      <c r="W838" s="343"/>
      <c r="X838" s="343"/>
      <c r="Y838" s="344">
        <v>278</v>
      </c>
      <c r="Z838" s="345"/>
      <c r="AA838" s="345"/>
      <c r="AB838" s="346"/>
      <c r="AC838" s="356" t="s">
        <v>576</v>
      </c>
      <c r="AD838" s="364"/>
      <c r="AE838" s="364"/>
      <c r="AF838" s="364"/>
      <c r="AG838" s="364"/>
      <c r="AH838" s="365" t="s">
        <v>466</v>
      </c>
      <c r="AI838" s="366"/>
      <c r="AJ838" s="366"/>
      <c r="AK838" s="366"/>
      <c r="AL838" s="350" t="s">
        <v>466</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578</v>
      </c>
      <c r="D839" s="340"/>
      <c r="E839" s="340"/>
      <c r="F839" s="340"/>
      <c r="G839" s="340"/>
      <c r="H839" s="340"/>
      <c r="I839" s="340"/>
      <c r="J839" s="341">
        <v>4000020075019</v>
      </c>
      <c r="K839" s="342"/>
      <c r="L839" s="342"/>
      <c r="M839" s="342"/>
      <c r="N839" s="342"/>
      <c r="O839" s="342"/>
      <c r="P839" s="355" t="s">
        <v>575</v>
      </c>
      <c r="Q839" s="343"/>
      <c r="R839" s="343"/>
      <c r="S839" s="343"/>
      <c r="T839" s="343"/>
      <c r="U839" s="343"/>
      <c r="V839" s="343"/>
      <c r="W839" s="343"/>
      <c r="X839" s="343"/>
      <c r="Y839" s="344">
        <v>203</v>
      </c>
      <c r="Z839" s="345"/>
      <c r="AA839" s="345"/>
      <c r="AB839" s="346"/>
      <c r="AC839" s="356" t="s">
        <v>576</v>
      </c>
      <c r="AD839" s="364"/>
      <c r="AE839" s="364"/>
      <c r="AF839" s="364"/>
      <c r="AG839" s="364"/>
      <c r="AH839" s="365" t="s">
        <v>466</v>
      </c>
      <c r="AI839" s="366"/>
      <c r="AJ839" s="366"/>
      <c r="AK839" s="366"/>
      <c r="AL839" s="350" t="s">
        <v>466</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579</v>
      </c>
      <c r="D840" s="340"/>
      <c r="E840" s="340"/>
      <c r="F840" s="340"/>
      <c r="G840" s="340"/>
      <c r="H840" s="340"/>
      <c r="I840" s="340"/>
      <c r="J840" s="341">
        <v>7000020392022</v>
      </c>
      <c r="K840" s="342"/>
      <c r="L840" s="342"/>
      <c r="M840" s="342"/>
      <c r="N840" s="342"/>
      <c r="O840" s="342"/>
      <c r="P840" s="355" t="s">
        <v>575</v>
      </c>
      <c r="Q840" s="343"/>
      <c r="R840" s="343"/>
      <c r="S840" s="343"/>
      <c r="T840" s="343"/>
      <c r="U840" s="343"/>
      <c r="V840" s="343"/>
      <c r="W840" s="343"/>
      <c r="X840" s="343"/>
      <c r="Y840" s="344">
        <v>189</v>
      </c>
      <c r="Z840" s="345"/>
      <c r="AA840" s="345"/>
      <c r="AB840" s="346"/>
      <c r="AC840" s="356" t="s">
        <v>576</v>
      </c>
      <c r="AD840" s="364"/>
      <c r="AE840" s="364"/>
      <c r="AF840" s="364"/>
      <c r="AG840" s="364"/>
      <c r="AH840" s="365" t="s">
        <v>466</v>
      </c>
      <c r="AI840" s="366"/>
      <c r="AJ840" s="366"/>
      <c r="AK840" s="366"/>
      <c r="AL840" s="350" t="s">
        <v>466</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580</v>
      </c>
      <c r="D841" s="340"/>
      <c r="E841" s="340"/>
      <c r="F841" s="340"/>
      <c r="G841" s="340"/>
      <c r="H841" s="340"/>
      <c r="I841" s="340"/>
      <c r="J841" s="341">
        <v>7000020082210</v>
      </c>
      <c r="K841" s="342"/>
      <c r="L841" s="342"/>
      <c r="M841" s="342"/>
      <c r="N841" s="342"/>
      <c r="O841" s="342"/>
      <c r="P841" s="355" t="s">
        <v>575</v>
      </c>
      <c r="Q841" s="343"/>
      <c r="R841" s="343"/>
      <c r="S841" s="343"/>
      <c r="T841" s="343"/>
      <c r="U841" s="343"/>
      <c r="V841" s="343"/>
      <c r="W841" s="343"/>
      <c r="X841" s="343"/>
      <c r="Y841" s="344">
        <v>165</v>
      </c>
      <c r="Z841" s="345"/>
      <c r="AA841" s="345"/>
      <c r="AB841" s="346"/>
      <c r="AC841" s="356" t="s">
        <v>576</v>
      </c>
      <c r="AD841" s="364"/>
      <c r="AE841" s="364"/>
      <c r="AF841" s="364"/>
      <c r="AG841" s="364"/>
      <c r="AH841" s="365" t="s">
        <v>466</v>
      </c>
      <c r="AI841" s="366"/>
      <c r="AJ841" s="366"/>
      <c r="AK841" s="366"/>
      <c r="AL841" s="350" t="s">
        <v>466</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581</v>
      </c>
      <c r="D842" s="340"/>
      <c r="E842" s="340"/>
      <c r="F842" s="340"/>
      <c r="G842" s="340"/>
      <c r="H842" s="340"/>
      <c r="I842" s="340"/>
      <c r="J842" s="341">
        <v>2000020352047</v>
      </c>
      <c r="K842" s="342"/>
      <c r="L842" s="342"/>
      <c r="M842" s="342"/>
      <c r="N842" s="342"/>
      <c r="O842" s="342"/>
      <c r="P842" s="355" t="s">
        <v>575</v>
      </c>
      <c r="Q842" s="343"/>
      <c r="R842" s="343"/>
      <c r="S842" s="343"/>
      <c r="T842" s="343"/>
      <c r="U842" s="343"/>
      <c r="V842" s="343"/>
      <c r="W842" s="343"/>
      <c r="X842" s="343"/>
      <c r="Y842" s="344">
        <v>145</v>
      </c>
      <c r="Z842" s="345"/>
      <c r="AA842" s="345"/>
      <c r="AB842" s="346"/>
      <c r="AC842" s="356" t="s">
        <v>576</v>
      </c>
      <c r="AD842" s="364"/>
      <c r="AE842" s="364"/>
      <c r="AF842" s="364"/>
      <c r="AG842" s="364"/>
      <c r="AH842" s="365" t="s">
        <v>466</v>
      </c>
      <c r="AI842" s="366"/>
      <c r="AJ842" s="366"/>
      <c r="AK842" s="366"/>
      <c r="AL842" s="350" t="s">
        <v>466</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582</v>
      </c>
      <c r="D843" s="340"/>
      <c r="E843" s="340"/>
      <c r="F843" s="340"/>
      <c r="G843" s="340"/>
      <c r="H843" s="340"/>
      <c r="I843" s="340"/>
      <c r="J843" s="341">
        <v>4000020393444</v>
      </c>
      <c r="K843" s="342"/>
      <c r="L843" s="342"/>
      <c r="M843" s="342"/>
      <c r="N843" s="342"/>
      <c r="O843" s="342"/>
      <c r="P843" s="355" t="s">
        <v>575</v>
      </c>
      <c r="Q843" s="343"/>
      <c r="R843" s="343"/>
      <c r="S843" s="343"/>
      <c r="T843" s="343"/>
      <c r="U843" s="343"/>
      <c r="V843" s="343"/>
      <c r="W843" s="343"/>
      <c r="X843" s="343"/>
      <c r="Y843" s="344">
        <v>99</v>
      </c>
      <c r="Z843" s="345"/>
      <c r="AA843" s="345"/>
      <c r="AB843" s="346"/>
      <c r="AC843" s="356" t="s">
        <v>576</v>
      </c>
      <c r="AD843" s="364"/>
      <c r="AE843" s="364"/>
      <c r="AF843" s="364"/>
      <c r="AG843" s="364"/>
      <c r="AH843" s="365" t="s">
        <v>466</v>
      </c>
      <c r="AI843" s="366"/>
      <c r="AJ843" s="366"/>
      <c r="AK843" s="366"/>
      <c r="AL843" s="350" t="s">
        <v>466</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583</v>
      </c>
      <c r="D844" s="340"/>
      <c r="E844" s="340"/>
      <c r="F844" s="340"/>
      <c r="G844" s="340"/>
      <c r="H844" s="340"/>
      <c r="I844" s="340"/>
      <c r="J844" s="341">
        <v>4000020082163</v>
      </c>
      <c r="K844" s="342"/>
      <c r="L844" s="342"/>
      <c r="M844" s="342"/>
      <c r="N844" s="342"/>
      <c r="O844" s="342"/>
      <c r="P844" s="355" t="s">
        <v>575</v>
      </c>
      <c r="Q844" s="343"/>
      <c r="R844" s="343"/>
      <c r="S844" s="343"/>
      <c r="T844" s="343"/>
      <c r="U844" s="343"/>
      <c r="V844" s="343"/>
      <c r="W844" s="343"/>
      <c r="X844" s="343"/>
      <c r="Y844" s="344">
        <v>98</v>
      </c>
      <c r="Z844" s="345"/>
      <c r="AA844" s="345"/>
      <c r="AB844" s="346"/>
      <c r="AC844" s="356" t="s">
        <v>576</v>
      </c>
      <c r="AD844" s="364"/>
      <c r="AE844" s="364"/>
      <c r="AF844" s="364"/>
      <c r="AG844" s="364"/>
      <c r="AH844" s="365" t="s">
        <v>466</v>
      </c>
      <c r="AI844" s="366"/>
      <c r="AJ844" s="366"/>
      <c r="AK844" s="366"/>
      <c r="AL844" s="350" t="s">
        <v>466</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584</v>
      </c>
      <c r="D845" s="340"/>
      <c r="E845" s="340"/>
      <c r="F845" s="340"/>
      <c r="G845" s="340"/>
      <c r="H845" s="340"/>
      <c r="I845" s="340"/>
      <c r="J845" s="341">
        <v>9000020394017</v>
      </c>
      <c r="K845" s="342"/>
      <c r="L845" s="342"/>
      <c r="M845" s="342"/>
      <c r="N845" s="342"/>
      <c r="O845" s="342"/>
      <c r="P845" s="355" t="s">
        <v>575</v>
      </c>
      <c r="Q845" s="343"/>
      <c r="R845" s="343"/>
      <c r="S845" s="343"/>
      <c r="T845" s="343"/>
      <c r="U845" s="343"/>
      <c r="V845" s="343"/>
      <c r="W845" s="343"/>
      <c r="X845" s="343"/>
      <c r="Y845" s="344">
        <v>58</v>
      </c>
      <c r="Z845" s="345"/>
      <c r="AA845" s="345"/>
      <c r="AB845" s="346"/>
      <c r="AC845" s="356" t="s">
        <v>576</v>
      </c>
      <c r="AD845" s="364"/>
      <c r="AE845" s="364"/>
      <c r="AF845" s="364"/>
      <c r="AG845" s="364"/>
      <c r="AH845" s="365" t="s">
        <v>466</v>
      </c>
      <c r="AI845" s="366"/>
      <c r="AJ845" s="366"/>
      <c r="AK845" s="366"/>
      <c r="AL845" s="350" t="s">
        <v>466</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585</v>
      </c>
      <c r="D846" s="340"/>
      <c r="E846" s="340"/>
      <c r="F846" s="340"/>
      <c r="G846" s="340"/>
      <c r="H846" s="340"/>
      <c r="I846" s="340"/>
      <c r="J846" s="341">
        <v>2000020394122</v>
      </c>
      <c r="K846" s="342"/>
      <c r="L846" s="342"/>
      <c r="M846" s="342"/>
      <c r="N846" s="342"/>
      <c r="O846" s="342"/>
      <c r="P846" s="355" t="s">
        <v>575</v>
      </c>
      <c r="Q846" s="343"/>
      <c r="R846" s="343"/>
      <c r="S846" s="343"/>
      <c r="T846" s="343"/>
      <c r="U846" s="343"/>
      <c r="V846" s="343"/>
      <c r="W846" s="343"/>
      <c r="X846" s="343"/>
      <c r="Y846" s="344">
        <v>56</v>
      </c>
      <c r="Z846" s="345"/>
      <c r="AA846" s="345"/>
      <c r="AB846" s="346"/>
      <c r="AC846" s="356" t="s">
        <v>576</v>
      </c>
      <c r="AD846" s="364"/>
      <c r="AE846" s="364"/>
      <c r="AF846" s="364"/>
      <c r="AG846" s="364"/>
      <c r="AH846" s="365" t="s">
        <v>466</v>
      </c>
      <c r="AI846" s="366"/>
      <c r="AJ846" s="366"/>
      <c r="AK846" s="366"/>
      <c r="AL846" s="350" t="s">
        <v>466</v>
      </c>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57">
      <formula>IF(RIGHT(TEXT(P14,"0.#"),1)=".",FALSE,TRUE)</formula>
    </cfRule>
    <cfRule type="expression" dxfId="2816" priority="14058">
      <formula>IF(RIGHT(TEXT(P14,"0.#"),1)=".",TRUE,FALSE)</formula>
    </cfRule>
  </conditionalFormatting>
  <conditionalFormatting sqref="P18:AX18">
    <cfRule type="expression" dxfId="2815" priority="13933">
      <formula>IF(RIGHT(TEXT(P18,"0.#"),1)=".",FALSE,TRUE)</formula>
    </cfRule>
    <cfRule type="expression" dxfId="2814" priority="13934">
      <formula>IF(RIGHT(TEXT(P18,"0.#"),1)=".",TRUE,FALSE)</formula>
    </cfRule>
  </conditionalFormatting>
  <conditionalFormatting sqref="Y791">
    <cfRule type="expression" dxfId="2813" priority="13925">
      <formula>IF(RIGHT(TEXT(Y791,"0.#"),1)=".",FALSE,TRUE)</formula>
    </cfRule>
    <cfRule type="expression" dxfId="2812" priority="13926">
      <formula>IF(RIGHT(TEXT(Y791,"0.#"),1)=".",TRUE,FALSE)</formula>
    </cfRule>
  </conditionalFormatting>
  <conditionalFormatting sqref="Y822:Y829 Y820 Y809:Y816 Y807 Y796:Y803 Y794">
    <cfRule type="expression" dxfId="2811" priority="13707">
      <formula>IF(RIGHT(TEXT(Y794,"0.#"),1)=".",FALSE,TRUE)</formula>
    </cfRule>
    <cfRule type="expression" dxfId="2810" priority="13708">
      <formula>IF(RIGHT(TEXT(Y794,"0.#"),1)=".",TRUE,FALSE)</formula>
    </cfRule>
  </conditionalFormatting>
  <conditionalFormatting sqref="P16:AQ17 P15:AX15 P13:AX13">
    <cfRule type="expression" dxfId="2809" priority="13755">
      <formula>IF(RIGHT(TEXT(P13,"0.#"),1)=".",FALSE,TRUE)</formula>
    </cfRule>
    <cfRule type="expression" dxfId="2808" priority="13756">
      <formula>IF(RIGHT(TEXT(P13,"0.#"),1)=".",TRUE,FALSE)</formula>
    </cfRule>
  </conditionalFormatting>
  <conditionalFormatting sqref="P19:AJ19">
    <cfRule type="expression" dxfId="2807" priority="13753">
      <formula>IF(RIGHT(TEXT(P19,"0.#"),1)=".",FALSE,TRUE)</formula>
    </cfRule>
    <cfRule type="expression" dxfId="2806" priority="13754">
      <formula>IF(RIGHT(TEXT(P19,"0.#"),1)=".",TRUE,FALSE)</formula>
    </cfRule>
  </conditionalFormatting>
  <conditionalFormatting sqref="Y783:Y790">
    <cfRule type="expression" dxfId="2805" priority="13731">
      <formula>IF(RIGHT(TEXT(Y783,"0.#"),1)=".",FALSE,TRUE)</formula>
    </cfRule>
    <cfRule type="expression" dxfId="2804" priority="13732">
      <formula>IF(RIGHT(TEXT(Y783,"0.#"),1)=".",TRUE,FALSE)</formula>
    </cfRule>
  </conditionalFormatting>
  <conditionalFormatting sqref="AU782">
    <cfRule type="expression" dxfId="2803" priority="13729">
      <formula>IF(RIGHT(TEXT(AU782,"0.#"),1)=".",FALSE,TRUE)</formula>
    </cfRule>
    <cfRule type="expression" dxfId="2802" priority="13730">
      <formula>IF(RIGHT(TEXT(AU782,"0.#"),1)=".",TRUE,FALSE)</formula>
    </cfRule>
  </conditionalFormatting>
  <conditionalFormatting sqref="AU791">
    <cfRule type="expression" dxfId="2801" priority="13727">
      <formula>IF(RIGHT(TEXT(AU791,"0.#"),1)=".",FALSE,TRUE)</formula>
    </cfRule>
    <cfRule type="expression" dxfId="2800" priority="13728">
      <formula>IF(RIGHT(TEXT(AU791,"0.#"),1)=".",TRUE,FALSE)</formula>
    </cfRule>
  </conditionalFormatting>
  <conditionalFormatting sqref="AU783:AU790 AU781">
    <cfRule type="expression" dxfId="2799" priority="13725">
      <formula>IF(RIGHT(TEXT(AU781,"0.#"),1)=".",FALSE,TRUE)</formula>
    </cfRule>
    <cfRule type="expression" dxfId="2798" priority="13726">
      <formula>IF(RIGHT(TEXT(AU781,"0.#"),1)=".",TRUE,FALSE)</formula>
    </cfRule>
  </conditionalFormatting>
  <conditionalFormatting sqref="Y821 Y808 Y795">
    <cfRule type="expression" dxfId="2797" priority="13711">
      <formula>IF(RIGHT(TEXT(Y795,"0.#"),1)=".",FALSE,TRUE)</formula>
    </cfRule>
    <cfRule type="expression" dxfId="2796" priority="13712">
      <formula>IF(RIGHT(TEXT(Y795,"0.#"),1)=".",TRUE,FALSE)</formula>
    </cfRule>
  </conditionalFormatting>
  <conditionalFormatting sqref="Y830 Y817 Y804">
    <cfRule type="expression" dxfId="2795" priority="13709">
      <formula>IF(RIGHT(TEXT(Y804,"0.#"),1)=".",FALSE,TRUE)</formula>
    </cfRule>
    <cfRule type="expression" dxfId="2794" priority="13710">
      <formula>IF(RIGHT(TEXT(Y804,"0.#"),1)=".",TRUE,FALSE)</formula>
    </cfRule>
  </conditionalFormatting>
  <conditionalFormatting sqref="AU821 AU808 AU795">
    <cfRule type="expression" dxfId="2793" priority="13705">
      <formula>IF(RIGHT(TEXT(AU795,"0.#"),1)=".",FALSE,TRUE)</formula>
    </cfRule>
    <cfRule type="expression" dxfId="2792" priority="13706">
      <formula>IF(RIGHT(TEXT(AU795,"0.#"),1)=".",TRUE,FALSE)</formula>
    </cfRule>
  </conditionalFormatting>
  <conditionalFormatting sqref="AU830 AU817 AU804">
    <cfRule type="expression" dxfId="2791" priority="13703">
      <formula>IF(RIGHT(TEXT(AU804,"0.#"),1)=".",FALSE,TRUE)</formula>
    </cfRule>
    <cfRule type="expression" dxfId="2790" priority="13704">
      <formula>IF(RIGHT(TEXT(AU804,"0.#"),1)=".",TRUE,FALSE)</formula>
    </cfRule>
  </conditionalFormatting>
  <conditionalFormatting sqref="AU822:AU829 AU820 AU809:AU816 AU807 AU796:AU803 AU794">
    <cfRule type="expression" dxfId="2789" priority="13701">
      <formula>IF(RIGHT(TEXT(AU794,"0.#"),1)=".",FALSE,TRUE)</formula>
    </cfRule>
    <cfRule type="expression" dxfId="2788" priority="13702">
      <formula>IF(RIGHT(TEXT(AU794,"0.#"),1)=".",TRUE,FALSE)</formula>
    </cfRule>
  </conditionalFormatting>
  <conditionalFormatting sqref="AM87">
    <cfRule type="expression" dxfId="2787" priority="13355">
      <formula>IF(RIGHT(TEXT(AM87,"0.#"),1)=".",FALSE,TRUE)</formula>
    </cfRule>
    <cfRule type="expression" dxfId="2786" priority="13356">
      <formula>IF(RIGHT(TEXT(AM87,"0.#"),1)=".",TRUE,FALSE)</formula>
    </cfRule>
  </conditionalFormatting>
  <conditionalFormatting sqref="AE55">
    <cfRule type="expression" dxfId="2785" priority="13423">
      <formula>IF(RIGHT(TEXT(AE55,"0.#"),1)=".",FALSE,TRUE)</formula>
    </cfRule>
    <cfRule type="expression" dxfId="2784" priority="13424">
      <formula>IF(RIGHT(TEXT(AE55,"0.#"),1)=".",TRUE,FALSE)</formula>
    </cfRule>
  </conditionalFormatting>
  <conditionalFormatting sqref="AI55">
    <cfRule type="expression" dxfId="2783" priority="13421">
      <formula>IF(RIGHT(TEXT(AI55,"0.#"),1)=".",FALSE,TRUE)</formula>
    </cfRule>
    <cfRule type="expression" dxfId="2782" priority="13422">
      <formula>IF(RIGHT(TEXT(AI55,"0.#"),1)=".",TRUE,FALSE)</formula>
    </cfRule>
  </conditionalFormatting>
  <conditionalFormatting sqref="AM34">
    <cfRule type="expression" dxfId="2781" priority="13501">
      <formula>IF(RIGHT(TEXT(AM34,"0.#"),1)=".",FALSE,TRUE)</formula>
    </cfRule>
    <cfRule type="expression" dxfId="2780" priority="13502">
      <formula>IF(RIGHT(TEXT(AM34,"0.#"),1)=".",TRUE,FALSE)</formula>
    </cfRule>
  </conditionalFormatting>
  <conditionalFormatting sqref="AM32">
    <cfRule type="expression" dxfId="2779" priority="13505">
      <formula>IF(RIGHT(TEXT(AM32,"0.#"),1)=".",FALSE,TRUE)</formula>
    </cfRule>
    <cfRule type="expression" dxfId="2778" priority="13506">
      <formula>IF(RIGHT(TEXT(AM32,"0.#"),1)=".",TRUE,FALSE)</formula>
    </cfRule>
  </conditionalFormatting>
  <conditionalFormatting sqref="AM33">
    <cfRule type="expression" dxfId="2777" priority="13503">
      <formula>IF(RIGHT(TEXT(AM33,"0.#"),1)=".",FALSE,TRUE)</formula>
    </cfRule>
    <cfRule type="expression" dxfId="2776" priority="13504">
      <formula>IF(RIGHT(TEXT(AM33,"0.#"),1)=".",TRUE,FALSE)</formula>
    </cfRule>
  </conditionalFormatting>
  <conditionalFormatting sqref="AQ32:AQ34">
    <cfRule type="expression" dxfId="2775" priority="13495">
      <formula>IF(RIGHT(TEXT(AQ32,"0.#"),1)=".",FALSE,TRUE)</formula>
    </cfRule>
    <cfRule type="expression" dxfId="2774" priority="13496">
      <formula>IF(RIGHT(TEXT(AQ32,"0.#"),1)=".",TRUE,FALSE)</formula>
    </cfRule>
  </conditionalFormatting>
  <conditionalFormatting sqref="AU33:AU34">
    <cfRule type="expression" dxfId="2773" priority="13493">
      <formula>IF(RIGHT(TEXT(AU33,"0.#"),1)=".",FALSE,TRUE)</formula>
    </cfRule>
    <cfRule type="expression" dxfId="2772" priority="13494">
      <formula>IF(RIGHT(TEXT(AU33,"0.#"),1)=".",TRUE,FALSE)</formula>
    </cfRule>
  </conditionalFormatting>
  <conditionalFormatting sqref="AE53">
    <cfRule type="expression" dxfId="2771" priority="13427">
      <formula>IF(RIGHT(TEXT(AE53,"0.#"),1)=".",FALSE,TRUE)</formula>
    </cfRule>
    <cfRule type="expression" dxfId="2770" priority="13428">
      <formula>IF(RIGHT(TEXT(AE53,"0.#"),1)=".",TRUE,FALSE)</formula>
    </cfRule>
  </conditionalFormatting>
  <conditionalFormatting sqref="AE54">
    <cfRule type="expression" dxfId="2769" priority="13425">
      <formula>IF(RIGHT(TEXT(AE54,"0.#"),1)=".",FALSE,TRUE)</formula>
    </cfRule>
    <cfRule type="expression" dxfId="2768" priority="13426">
      <formula>IF(RIGHT(TEXT(AE54,"0.#"),1)=".",TRUE,FALSE)</formula>
    </cfRule>
  </conditionalFormatting>
  <conditionalFormatting sqref="AI54">
    <cfRule type="expression" dxfId="2767" priority="13419">
      <formula>IF(RIGHT(TEXT(AI54,"0.#"),1)=".",FALSE,TRUE)</formula>
    </cfRule>
    <cfRule type="expression" dxfId="2766" priority="13420">
      <formula>IF(RIGHT(TEXT(AI54,"0.#"),1)=".",TRUE,FALSE)</formula>
    </cfRule>
  </conditionalFormatting>
  <conditionalFormatting sqref="AI53">
    <cfRule type="expression" dxfId="2765" priority="13417">
      <formula>IF(RIGHT(TEXT(AI53,"0.#"),1)=".",FALSE,TRUE)</formula>
    </cfRule>
    <cfRule type="expression" dxfId="2764" priority="13418">
      <formula>IF(RIGHT(TEXT(AI53,"0.#"),1)=".",TRUE,FALSE)</formula>
    </cfRule>
  </conditionalFormatting>
  <conditionalFormatting sqref="AM53">
    <cfRule type="expression" dxfId="2763" priority="13415">
      <formula>IF(RIGHT(TEXT(AM53,"0.#"),1)=".",FALSE,TRUE)</formula>
    </cfRule>
    <cfRule type="expression" dxfId="2762" priority="13416">
      <formula>IF(RIGHT(TEXT(AM53,"0.#"),1)=".",TRUE,FALSE)</formula>
    </cfRule>
  </conditionalFormatting>
  <conditionalFormatting sqref="AM54">
    <cfRule type="expression" dxfId="2761" priority="13413">
      <formula>IF(RIGHT(TEXT(AM54,"0.#"),1)=".",FALSE,TRUE)</formula>
    </cfRule>
    <cfRule type="expression" dxfId="2760" priority="13414">
      <formula>IF(RIGHT(TEXT(AM54,"0.#"),1)=".",TRUE,FALSE)</formula>
    </cfRule>
  </conditionalFormatting>
  <conditionalFormatting sqref="AM55">
    <cfRule type="expression" dxfId="2759" priority="13411">
      <formula>IF(RIGHT(TEXT(AM55,"0.#"),1)=".",FALSE,TRUE)</formula>
    </cfRule>
    <cfRule type="expression" dxfId="2758" priority="13412">
      <formula>IF(RIGHT(TEXT(AM55,"0.#"),1)=".",TRUE,FALSE)</formula>
    </cfRule>
  </conditionalFormatting>
  <conditionalFormatting sqref="AE60">
    <cfRule type="expression" dxfId="2757" priority="13397">
      <formula>IF(RIGHT(TEXT(AE60,"0.#"),1)=".",FALSE,TRUE)</formula>
    </cfRule>
    <cfRule type="expression" dxfId="2756" priority="13398">
      <formula>IF(RIGHT(TEXT(AE60,"0.#"),1)=".",TRUE,FALSE)</formula>
    </cfRule>
  </conditionalFormatting>
  <conditionalFormatting sqref="AE61">
    <cfRule type="expression" dxfId="2755" priority="13395">
      <formula>IF(RIGHT(TEXT(AE61,"0.#"),1)=".",FALSE,TRUE)</formula>
    </cfRule>
    <cfRule type="expression" dxfId="2754" priority="13396">
      <formula>IF(RIGHT(TEXT(AE61,"0.#"),1)=".",TRUE,FALSE)</formula>
    </cfRule>
  </conditionalFormatting>
  <conditionalFormatting sqref="AE62">
    <cfRule type="expression" dxfId="2753" priority="13393">
      <formula>IF(RIGHT(TEXT(AE62,"0.#"),1)=".",FALSE,TRUE)</formula>
    </cfRule>
    <cfRule type="expression" dxfId="2752" priority="13394">
      <formula>IF(RIGHT(TEXT(AE62,"0.#"),1)=".",TRUE,FALSE)</formula>
    </cfRule>
  </conditionalFormatting>
  <conditionalFormatting sqref="AI62">
    <cfRule type="expression" dxfId="2751" priority="13391">
      <formula>IF(RIGHT(TEXT(AI62,"0.#"),1)=".",FALSE,TRUE)</formula>
    </cfRule>
    <cfRule type="expression" dxfId="2750" priority="13392">
      <formula>IF(RIGHT(TEXT(AI62,"0.#"),1)=".",TRUE,FALSE)</formula>
    </cfRule>
  </conditionalFormatting>
  <conditionalFormatting sqref="AI61">
    <cfRule type="expression" dxfId="2749" priority="13389">
      <formula>IF(RIGHT(TEXT(AI61,"0.#"),1)=".",FALSE,TRUE)</formula>
    </cfRule>
    <cfRule type="expression" dxfId="2748" priority="13390">
      <formula>IF(RIGHT(TEXT(AI61,"0.#"),1)=".",TRUE,FALSE)</formula>
    </cfRule>
  </conditionalFormatting>
  <conditionalFormatting sqref="AI60">
    <cfRule type="expression" dxfId="2747" priority="13387">
      <formula>IF(RIGHT(TEXT(AI60,"0.#"),1)=".",FALSE,TRUE)</formula>
    </cfRule>
    <cfRule type="expression" dxfId="2746" priority="13388">
      <formula>IF(RIGHT(TEXT(AI60,"0.#"),1)=".",TRUE,FALSE)</formula>
    </cfRule>
  </conditionalFormatting>
  <conditionalFormatting sqref="AM60">
    <cfRule type="expression" dxfId="2745" priority="13385">
      <formula>IF(RIGHT(TEXT(AM60,"0.#"),1)=".",FALSE,TRUE)</formula>
    </cfRule>
    <cfRule type="expression" dxfId="2744" priority="13386">
      <formula>IF(RIGHT(TEXT(AM60,"0.#"),1)=".",TRUE,FALSE)</formula>
    </cfRule>
  </conditionalFormatting>
  <conditionalFormatting sqref="AM61">
    <cfRule type="expression" dxfId="2743" priority="13383">
      <formula>IF(RIGHT(TEXT(AM61,"0.#"),1)=".",FALSE,TRUE)</formula>
    </cfRule>
    <cfRule type="expression" dxfId="2742" priority="13384">
      <formula>IF(RIGHT(TEXT(AM61,"0.#"),1)=".",TRUE,FALSE)</formula>
    </cfRule>
  </conditionalFormatting>
  <conditionalFormatting sqref="AM62">
    <cfRule type="expression" dxfId="2741" priority="13381">
      <formula>IF(RIGHT(TEXT(AM62,"0.#"),1)=".",FALSE,TRUE)</formula>
    </cfRule>
    <cfRule type="expression" dxfId="2740" priority="13382">
      <formula>IF(RIGHT(TEXT(AM62,"0.#"),1)=".",TRUE,FALSE)</formula>
    </cfRule>
  </conditionalFormatting>
  <conditionalFormatting sqref="AE87">
    <cfRule type="expression" dxfId="2739" priority="13367">
      <formula>IF(RIGHT(TEXT(AE87,"0.#"),1)=".",FALSE,TRUE)</formula>
    </cfRule>
    <cfRule type="expression" dxfId="2738" priority="13368">
      <formula>IF(RIGHT(TEXT(AE87,"0.#"),1)=".",TRUE,FALSE)</formula>
    </cfRule>
  </conditionalFormatting>
  <conditionalFormatting sqref="AE88">
    <cfRule type="expression" dxfId="2737" priority="13365">
      <formula>IF(RIGHT(TEXT(AE88,"0.#"),1)=".",FALSE,TRUE)</formula>
    </cfRule>
    <cfRule type="expression" dxfId="2736" priority="13366">
      <formula>IF(RIGHT(TEXT(AE88,"0.#"),1)=".",TRUE,FALSE)</formula>
    </cfRule>
  </conditionalFormatting>
  <conditionalFormatting sqref="AE89">
    <cfRule type="expression" dxfId="2735" priority="13363">
      <formula>IF(RIGHT(TEXT(AE89,"0.#"),1)=".",FALSE,TRUE)</formula>
    </cfRule>
    <cfRule type="expression" dxfId="2734" priority="13364">
      <formula>IF(RIGHT(TEXT(AE89,"0.#"),1)=".",TRUE,FALSE)</formula>
    </cfRule>
  </conditionalFormatting>
  <conditionalFormatting sqref="AI89">
    <cfRule type="expression" dxfId="2733" priority="13361">
      <formula>IF(RIGHT(TEXT(AI89,"0.#"),1)=".",FALSE,TRUE)</formula>
    </cfRule>
    <cfRule type="expression" dxfId="2732" priority="13362">
      <formula>IF(RIGHT(TEXT(AI89,"0.#"),1)=".",TRUE,FALSE)</formula>
    </cfRule>
  </conditionalFormatting>
  <conditionalFormatting sqref="AI88">
    <cfRule type="expression" dxfId="2731" priority="13359">
      <formula>IF(RIGHT(TEXT(AI88,"0.#"),1)=".",FALSE,TRUE)</formula>
    </cfRule>
    <cfRule type="expression" dxfId="2730" priority="13360">
      <formula>IF(RIGHT(TEXT(AI88,"0.#"),1)=".",TRUE,FALSE)</formula>
    </cfRule>
  </conditionalFormatting>
  <conditionalFormatting sqref="AI87">
    <cfRule type="expression" dxfId="2729" priority="13357">
      <formula>IF(RIGHT(TEXT(AI87,"0.#"),1)=".",FALSE,TRUE)</formula>
    </cfRule>
    <cfRule type="expression" dxfId="2728" priority="13358">
      <formula>IF(RIGHT(TEXT(AI87,"0.#"),1)=".",TRUE,FALSE)</formula>
    </cfRule>
  </conditionalFormatting>
  <conditionalFormatting sqref="AM88">
    <cfRule type="expression" dxfId="2727" priority="13353">
      <formula>IF(RIGHT(TEXT(AM88,"0.#"),1)=".",FALSE,TRUE)</formula>
    </cfRule>
    <cfRule type="expression" dxfId="2726" priority="13354">
      <formula>IF(RIGHT(TEXT(AM88,"0.#"),1)=".",TRUE,FALSE)</formula>
    </cfRule>
  </conditionalFormatting>
  <conditionalFormatting sqref="AM89">
    <cfRule type="expression" dxfId="2725" priority="13351">
      <formula>IF(RIGHT(TEXT(AM89,"0.#"),1)=".",FALSE,TRUE)</formula>
    </cfRule>
    <cfRule type="expression" dxfId="2724" priority="13352">
      <formula>IF(RIGHT(TEXT(AM89,"0.#"),1)=".",TRUE,FALSE)</formula>
    </cfRule>
  </conditionalFormatting>
  <conditionalFormatting sqref="AE92">
    <cfRule type="expression" dxfId="2723" priority="13337">
      <formula>IF(RIGHT(TEXT(AE92,"0.#"),1)=".",FALSE,TRUE)</formula>
    </cfRule>
    <cfRule type="expression" dxfId="2722" priority="13338">
      <formula>IF(RIGHT(TEXT(AE92,"0.#"),1)=".",TRUE,FALSE)</formula>
    </cfRule>
  </conditionalFormatting>
  <conditionalFormatting sqref="AE93">
    <cfRule type="expression" dxfId="2721" priority="13335">
      <formula>IF(RIGHT(TEXT(AE93,"0.#"),1)=".",FALSE,TRUE)</formula>
    </cfRule>
    <cfRule type="expression" dxfId="2720" priority="13336">
      <formula>IF(RIGHT(TEXT(AE93,"0.#"),1)=".",TRUE,FALSE)</formula>
    </cfRule>
  </conditionalFormatting>
  <conditionalFormatting sqref="AE94">
    <cfRule type="expression" dxfId="2719" priority="13333">
      <formula>IF(RIGHT(TEXT(AE94,"0.#"),1)=".",FALSE,TRUE)</formula>
    </cfRule>
    <cfRule type="expression" dxfId="2718" priority="13334">
      <formula>IF(RIGHT(TEXT(AE94,"0.#"),1)=".",TRUE,FALSE)</formula>
    </cfRule>
  </conditionalFormatting>
  <conditionalFormatting sqref="AI94">
    <cfRule type="expression" dxfId="2717" priority="13331">
      <formula>IF(RIGHT(TEXT(AI94,"0.#"),1)=".",FALSE,TRUE)</formula>
    </cfRule>
    <cfRule type="expression" dxfId="2716" priority="13332">
      <formula>IF(RIGHT(TEXT(AI94,"0.#"),1)=".",TRUE,FALSE)</formula>
    </cfRule>
  </conditionalFormatting>
  <conditionalFormatting sqref="AI93">
    <cfRule type="expression" dxfId="2715" priority="13329">
      <formula>IF(RIGHT(TEXT(AI93,"0.#"),1)=".",FALSE,TRUE)</formula>
    </cfRule>
    <cfRule type="expression" dxfId="2714" priority="13330">
      <formula>IF(RIGHT(TEXT(AI93,"0.#"),1)=".",TRUE,FALSE)</formula>
    </cfRule>
  </conditionalFormatting>
  <conditionalFormatting sqref="AI92">
    <cfRule type="expression" dxfId="2713" priority="13327">
      <formula>IF(RIGHT(TEXT(AI92,"0.#"),1)=".",FALSE,TRUE)</formula>
    </cfRule>
    <cfRule type="expression" dxfId="2712" priority="13328">
      <formula>IF(RIGHT(TEXT(AI92,"0.#"),1)=".",TRUE,FALSE)</formula>
    </cfRule>
  </conditionalFormatting>
  <conditionalFormatting sqref="AM92">
    <cfRule type="expression" dxfId="2711" priority="13325">
      <formula>IF(RIGHT(TEXT(AM92,"0.#"),1)=".",FALSE,TRUE)</formula>
    </cfRule>
    <cfRule type="expression" dxfId="2710" priority="13326">
      <formula>IF(RIGHT(TEXT(AM92,"0.#"),1)=".",TRUE,FALSE)</formula>
    </cfRule>
  </conditionalFormatting>
  <conditionalFormatting sqref="AM93">
    <cfRule type="expression" dxfId="2709" priority="13323">
      <formula>IF(RIGHT(TEXT(AM93,"0.#"),1)=".",FALSE,TRUE)</formula>
    </cfRule>
    <cfRule type="expression" dxfId="2708" priority="13324">
      <formula>IF(RIGHT(TEXT(AM93,"0.#"),1)=".",TRUE,FALSE)</formula>
    </cfRule>
  </conditionalFormatting>
  <conditionalFormatting sqref="AM94">
    <cfRule type="expression" dxfId="2707" priority="13321">
      <formula>IF(RIGHT(TEXT(AM94,"0.#"),1)=".",FALSE,TRUE)</formula>
    </cfRule>
    <cfRule type="expression" dxfId="2706" priority="13322">
      <formula>IF(RIGHT(TEXT(AM94,"0.#"),1)=".",TRUE,FALSE)</formula>
    </cfRule>
  </conditionalFormatting>
  <conditionalFormatting sqref="AE97">
    <cfRule type="expression" dxfId="2705" priority="13307">
      <formula>IF(RIGHT(TEXT(AE97,"0.#"),1)=".",FALSE,TRUE)</formula>
    </cfRule>
    <cfRule type="expression" dxfId="2704" priority="13308">
      <formula>IF(RIGHT(TEXT(AE97,"0.#"),1)=".",TRUE,FALSE)</formula>
    </cfRule>
  </conditionalFormatting>
  <conditionalFormatting sqref="AE98">
    <cfRule type="expression" dxfId="2703" priority="13305">
      <formula>IF(RIGHT(TEXT(AE98,"0.#"),1)=".",FALSE,TRUE)</formula>
    </cfRule>
    <cfRule type="expression" dxfId="2702" priority="13306">
      <formula>IF(RIGHT(TEXT(AE98,"0.#"),1)=".",TRUE,FALSE)</formula>
    </cfRule>
  </conditionalFormatting>
  <conditionalFormatting sqref="AE99">
    <cfRule type="expression" dxfId="2701" priority="13303">
      <formula>IF(RIGHT(TEXT(AE99,"0.#"),1)=".",FALSE,TRUE)</formula>
    </cfRule>
    <cfRule type="expression" dxfId="2700" priority="13304">
      <formula>IF(RIGHT(TEXT(AE99,"0.#"),1)=".",TRUE,FALSE)</formula>
    </cfRule>
  </conditionalFormatting>
  <conditionalFormatting sqref="AI99">
    <cfRule type="expression" dxfId="2699" priority="13301">
      <formula>IF(RIGHT(TEXT(AI99,"0.#"),1)=".",FALSE,TRUE)</formula>
    </cfRule>
    <cfRule type="expression" dxfId="2698" priority="13302">
      <formula>IF(RIGHT(TEXT(AI99,"0.#"),1)=".",TRUE,FALSE)</formula>
    </cfRule>
  </conditionalFormatting>
  <conditionalFormatting sqref="AI98">
    <cfRule type="expression" dxfId="2697" priority="13299">
      <formula>IF(RIGHT(TEXT(AI98,"0.#"),1)=".",FALSE,TRUE)</formula>
    </cfRule>
    <cfRule type="expression" dxfId="2696" priority="13300">
      <formula>IF(RIGHT(TEXT(AI98,"0.#"),1)=".",TRUE,FALSE)</formula>
    </cfRule>
  </conditionalFormatting>
  <conditionalFormatting sqref="AI97">
    <cfRule type="expression" dxfId="2695" priority="13297">
      <formula>IF(RIGHT(TEXT(AI97,"0.#"),1)=".",FALSE,TRUE)</formula>
    </cfRule>
    <cfRule type="expression" dxfId="2694" priority="13298">
      <formula>IF(RIGHT(TEXT(AI97,"0.#"),1)=".",TRUE,FALSE)</formula>
    </cfRule>
  </conditionalFormatting>
  <conditionalFormatting sqref="AM97">
    <cfRule type="expression" dxfId="2693" priority="13295">
      <formula>IF(RIGHT(TEXT(AM97,"0.#"),1)=".",FALSE,TRUE)</formula>
    </cfRule>
    <cfRule type="expression" dxfId="2692" priority="13296">
      <formula>IF(RIGHT(TEXT(AM97,"0.#"),1)=".",TRUE,FALSE)</formula>
    </cfRule>
  </conditionalFormatting>
  <conditionalFormatting sqref="AM98">
    <cfRule type="expression" dxfId="2691" priority="13293">
      <formula>IF(RIGHT(TEXT(AM98,"0.#"),1)=".",FALSE,TRUE)</formula>
    </cfRule>
    <cfRule type="expression" dxfId="2690" priority="13294">
      <formula>IF(RIGHT(TEXT(AM98,"0.#"),1)=".",TRUE,FALSE)</formula>
    </cfRule>
  </conditionalFormatting>
  <conditionalFormatting sqref="AM99">
    <cfRule type="expression" dxfId="2689" priority="13291">
      <formula>IF(RIGHT(TEXT(AM99,"0.#"),1)=".",FALSE,TRUE)</formula>
    </cfRule>
    <cfRule type="expression" dxfId="2688" priority="13292">
      <formula>IF(RIGHT(TEXT(AM99,"0.#"),1)=".",TRUE,FALSE)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Q116">
    <cfRule type="expression" dxfId="2639" priority="13209">
      <formula>IF(RIGHT(TEXT(AQ116,"0.#"),1)=".",FALSE,TRUE)</formula>
    </cfRule>
    <cfRule type="expression" dxfId="2638" priority="13210">
      <formula>IF(RIGHT(TEXT(AQ116,"0.#"),1)=".",TRUE,FALSE)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M117">
    <cfRule type="expression" dxfId="2635" priority="13203">
      <formula>IF(RIGHT(TEXT(AM117,"0.#"),1)=".",FALSE,TRUE)</formula>
    </cfRule>
    <cfRule type="expression" dxfId="2634" priority="13204">
      <formula>IF(RIGHT(TEXT(AM117,"0.#"),1)=".",TRUE,FALSE)</formula>
    </cfRule>
  </conditionalFormatting>
  <conditionalFormatting sqref="AQ117">
    <cfRule type="expression" dxfId="2633" priority="13197">
      <formula>IF(RIGHT(TEXT(AQ117,"0.#"),1)=".",FALSE,TRUE)</formula>
    </cfRule>
    <cfRule type="expression" dxfId="2632" priority="13198">
      <formula>IF(RIGHT(TEXT(AQ117,"0.#"),1)=".",TRUE,FALSE)</formula>
    </cfRule>
  </conditionalFormatting>
  <conditionalFormatting sqref="AE119 AQ119">
    <cfRule type="expression" dxfId="2631" priority="13195">
      <formula>IF(RIGHT(TEXT(AE119,"0.#"),1)=".",FALSE,TRUE)</formula>
    </cfRule>
    <cfRule type="expression" dxfId="2630" priority="13196">
      <formula>IF(RIGHT(TEXT(AE119,"0.#"),1)=".",TRUE,FALSE)</formula>
    </cfRule>
  </conditionalFormatting>
  <conditionalFormatting sqref="AI119">
    <cfRule type="expression" dxfId="2629" priority="13193">
      <formula>IF(RIGHT(TEXT(AI119,"0.#"),1)=".",FALSE,TRUE)</formula>
    </cfRule>
    <cfRule type="expression" dxfId="2628" priority="13194">
      <formula>IF(RIGHT(TEXT(AI119,"0.#"),1)=".",TRUE,FALSE)</formula>
    </cfRule>
  </conditionalFormatting>
  <conditionalFormatting sqref="AM119">
    <cfRule type="expression" dxfId="2627" priority="13191">
      <formula>IF(RIGHT(TEXT(AM119,"0.#"),1)=".",FALSE,TRUE)</formula>
    </cfRule>
    <cfRule type="expression" dxfId="2626" priority="13192">
      <formula>IF(RIGHT(TEXT(AM119,"0.#"),1)=".",TRUE,FALSE)</formula>
    </cfRule>
  </conditionalFormatting>
  <conditionalFormatting sqref="AQ120">
    <cfRule type="expression" dxfId="2625" priority="13183">
      <formula>IF(RIGHT(TEXT(AQ120,"0.#"),1)=".",FALSE,TRUE)</formula>
    </cfRule>
    <cfRule type="expression" dxfId="2624" priority="13184">
      <formula>IF(RIGHT(TEXT(AQ120,"0.#"),1)=".",TRUE,FALSE)</formula>
    </cfRule>
  </conditionalFormatting>
  <conditionalFormatting sqref="AE122 AQ122">
    <cfRule type="expression" dxfId="2623" priority="13181">
      <formula>IF(RIGHT(TEXT(AE122,"0.#"),1)=".",FALSE,TRUE)</formula>
    </cfRule>
    <cfRule type="expression" dxfId="2622" priority="13182">
      <formula>IF(RIGHT(TEXT(AE122,"0.#"),1)=".",TRUE,FALSE)</formula>
    </cfRule>
  </conditionalFormatting>
  <conditionalFormatting sqref="AI122">
    <cfRule type="expression" dxfId="2621" priority="13179">
      <formula>IF(RIGHT(TEXT(AI122,"0.#"),1)=".",FALSE,TRUE)</formula>
    </cfRule>
    <cfRule type="expression" dxfId="2620" priority="13180">
      <formula>IF(RIGHT(TEXT(AI122,"0.#"),1)=".",TRUE,FALSE)</formula>
    </cfRule>
  </conditionalFormatting>
  <conditionalFormatting sqref="AM122">
    <cfRule type="expression" dxfId="2619" priority="13177">
      <formula>IF(RIGHT(TEXT(AM122,"0.#"),1)=".",FALSE,TRUE)</formula>
    </cfRule>
    <cfRule type="expression" dxfId="2618" priority="13178">
      <formula>IF(RIGHT(TEXT(AM122,"0.#"),1)=".",TRUE,FALSE)</formula>
    </cfRule>
  </conditionalFormatting>
  <conditionalFormatting sqref="AQ123">
    <cfRule type="expression" dxfId="2617" priority="13169">
      <formula>IF(RIGHT(TEXT(AQ123,"0.#"),1)=".",FALSE,TRUE)</formula>
    </cfRule>
    <cfRule type="expression" dxfId="2616" priority="13170">
      <formula>IF(RIGHT(TEXT(AQ123,"0.#"),1)=".",TRUE,FALSE)</formula>
    </cfRule>
  </conditionalFormatting>
  <conditionalFormatting sqref="AE125 AQ125">
    <cfRule type="expression" dxfId="2615" priority="13167">
      <formula>IF(RIGHT(TEXT(AE125,"0.#"),1)=".",FALSE,TRUE)</formula>
    </cfRule>
    <cfRule type="expression" dxfId="2614" priority="13168">
      <formula>IF(RIGHT(TEXT(AE125,"0.#"),1)=".",TRUE,FALSE)</formula>
    </cfRule>
  </conditionalFormatting>
  <conditionalFormatting sqref="AI125">
    <cfRule type="expression" dxfId="2613" priority="13165">
      <formula>IF(RIGHT(TEXT(AI125,"0.#"),1)=".",FALSE,TRUE)</formula>
    </cfRule>
    <cfRule type="expression" dxfId="2612" priority="13166">
      <formula>IF(RIGHT(TEXT(AI125,"0.#"),1)=".",TRUE,FALSE)</formula>
    </cfRule>
  </conditionalFormatting>
  <conditionalFormatting sqref="AM125">
    <cfRule type="expression" dxfId="2611" priority="13163">
      <formula>IF(RIGHT(TEXT(AM125,"0.#"),1)=".",FALSE,TRUE)</formula>
    </cfRule>
    <cfRule type="expression" dxfId="2610" priority="13164">
      <formula>IF(RIGHT(TEXT(AM125,"0.#"),1)=".",TRUE,FALSE)</formula>
    </cfRule>
  </conditionalFormatting>
  <conditionalFormatting sqref="AQ126">
    <cfRule type="expression" dxfId="2609" priority="13155">
      <formula>IF(RIGHT(TEXT(AQ126,"0.#"),1)=".",FALSE,TRUE)</formula>
    </cfRule>
    <cfRule type="expression" dxfId="2608" priority="13156">
      <formula>IF(RIGHT(TEXT(AQ126,"0.#"),1)=".",TRUE,FALSE)</formula>
    </cfRule>
  </conditionalFormatting>
  <conditionalFormatting sqref="AE128 AQ128">
    <cfRule type="expression" dxfId="2607" priority="13153">
      <formula>IF(RIGHT(TEXT(AE128,"0.#"),1)=".",FALSE,TRUE)</formula>
    </cfRule>
    <cfRule type="expression" dxfId="2606" priority="13154">
      <formula>IF(RIGHT(TEXT(AE128,"0.#"),1)=".",TRUE,FALSE)</formula>
    </cfRule>
  </conditionalFormatting>
  <conditionalFormatting sqref="AI128">
    <cfRule type="expression" dxfId="2605" priority="13151">
      <formula>IF(RIGHT(TEXT(AI128,"0.#"),1)=".",FALSE,TRUE)</formula>
    </cfRule>
    <cfRule type="expression" dxfId="2604" priority="13152">
      <formula>IF(RIGHT(TEXT(AI128,"0.#"),1)=".",TRUE,FALSE)</formula>
    </cfRule>
  </conditionalFormatting>
  <conditionalFormatting sqref="AM128">
    <cfRule type="expression" dxfId="2603" priority="13149">
      <formula>IF(RIGHT(TEXT(AM128,"0.#"),1)=".",FALSE,TRUE)</formula>
    </cfRule>
    <cfRule type="expression" dxfId="2602" priority="13150">
      <formula>IF(RIGHT(TEXT(AM128,"0.#"),1)=".",TRUE,FALSE)</formula>
    </cfRule>
  </conditionalFormatting>
  <conditionalFormatting sqref="AQ129">
    <cfRule type="expression" dxfId="2601" priority="13141">
      <formula>IF(RIGHT(TEXT(AQ129,"0.#"),1)=".",FALSE,TRUE)</formula>
    </cfRule>
    <cfRule type="expression" dxfId="2600" priority="13142">
      <formula>IF(RIGHT(TEXT(AQ129,"0.#"),1)=".",TRUE,FALSE)</formula>
    </cfRule>
  </conditionalFormatting>
  <conditionalFormatting sqref="AE75">
    <cfRule type="expression" dxfId="2599" priority="13139">
      <formula>IF(RIGHT(TEXT(AE75,"0.#"),1)=".",FALSE,TRUE)</formula>
    </cfRule>
    <cfRule type="expression" dxfId="2598" priority="13140">
      <formula>IF(RIGHT(TEXT(AE75,"0.#"),1)=".",TRUE,FALSE)</formula>
    </cfRule>
  </conditionalFormatting>
  <conditionalFormatting sqref="AE76">
    <cfRule type="expression" dxfId="2597" priority="13137">
      <formula>IF(RIGHT(TEXT(AE76,"0.#"),1)=".",FALSE,TRUE)</formula>
    </cfRule>
    <cfRule type="expression" dxfId="2596" priority="13138">
      <formula>IF(RIGHT(TEXT(AE76,"0.#"),1)=".",TRUE,FALSE)</formula>
    </cfRule>
  </conditionalFormatting>
  <conditionalFormatting sqref="AE77">
    <cfRule type="expression" dxfId="2595" priority="13135">
      <formula>IF(RIGHT(TEXT(AE77,"0.#"),1)=".",FALSE,TRUE)</formula>
    </cfRule>
    <cfRule type="expression" dxfId="2594" priority="13136">
      <formula>IF(RIGHT(TEXT(AE77,"0.#"),1)=".",TRUE,FALSE)</formula>
    </cfRule>
  </conditionalFormatting>
  <conditionalFormatting sqref="AI77">
    <cfRule type="expression" dxfId="2593" priority="13133">
      <formula>IF(RIGHT(TEXT(AI77,"0.#"),1)=".",FALSE,TRUE)</formula>
    </cfRule>
    <cfRule type="expression" dxfId="2592" priority="13134">
      <formula>IF(RIGHT(TEXT(AI77,"0.#"),1)=".",TRUE,FALSE)</formula>
    </cfRule>
  </conditionalFormatting>
  <conditionalFormatting sqref="AI76">
    <cfRule type="expression" dxfId="2591" priority="13131">
      <formula>IF(RIGHT(TEXT(AI76,"0.#"),1)=".",FALSE,TRUE)</formula>
    </cfRule>
    <cfRule type="expression" dxfId="2590" priority="13132">
      <formula>IF(RIGHT(TEXT(AI76,"0.#"),1)=".",TRUE,FALSE)</formula>
    </cfRule>
  </conditionalFormatting>
  <conditionalFormatting sqref="AI75">
    <cfRule type="expression" dxfId="2589" priority="13129">
      <formula>IF(RIGHT(TEXT(AI75,"0.#"),1)=".",FALSE,TRUE)</formula>
    </cfRule>
    <cfRule type="expression" dxfId="2588" priority="13130">
      <formula>IF(RIGHT(TEXT(AI75,"0.#"),1)=".",TRUE,FALSE)</formula>
    </cfRule>
  </conditionalFormatting>
  <conditionalFormatting sqref="AM75">
    <cfRule type="expression" dxfId="2587" priority="13127">
      <formula>IF(RIGHT(TEXT(AM75,"0.#"),1)=".",FALSE,TRUE)</formula>
    </cfRule>
    <cfRule type="expression" dxfId="2586" priority="13128">
      <formula>IF(RIGHT(TEXT(AM75,"0.#"),1)=".",TRUE,FALSE)</formula>
    </cfRule>
  </conditionalFormatting>
  <conditionalFormatting sqref="AM76">
    <cfRule type="expression" dxfId="2585" priority="13125">
      <formula>IF(RIGHT(TEXT(AM76,"0.#"),1)=".",FALSE,TRUE)</formula>
    </cfRule>
    <cfRule type="expression" dxfId="2584" priority="13126">
      <formula>IF(RIGHT(TEXT(AM76,"0.#"),1)=".",TRUE,FALSE)</formula>
    </cfRule>
  </conditionalFormatting>
  <conditionalFormatting sqref="AM77">
    <cfRule type="expression" dxfId="2583" priority="13123">
      <formula>IF(RIGHT(TEXT(AM77,"0.#"),1)=".",FALSE,TRUE)</formula>
    </cfRule>
    <cfRule type="expression" dxfId="2582" priority="13124">
      <formula>IF(RIGHT(TEXT(AM77,"0.#"),1)=".",TRUE,FALSE)</formula>
    </cfRule>
  </conditionalFormatting>
  <conditionalFormatting sqref="AE433">
    <cfRule type="expression" dxfId="2581" priority="13079">
      <formula>IF(RIGHT(TEXT(AE433,"0.#"),1)=".",FALSE,TRUE)</formula>
    </cfRule>
    <cfRule type="expression" dxfId="2580" priority="13080">
      <formula>IF(RIGHT(TEXT(AE433,"0.#"),1)=".",TRUE,FALSE)</formula>
    </cfRule>
  </conditionalFormatting>
  <conditionalFormatting sqref="AM435">
    <cfRule type="expression" dxfId="2579" priority="13063">
      <formula>IF(RIGHT(TEXT(AM435,"0.#"),1)=".",FALSE,TRUE)</formula>
    </cfRule>
    <cfRule type="expression" dxfId="2578" priority="13064">
      <formula>IF(RIGHT(TEXT(AM435,"0.#"),1)=".",TRUE,FALSE)</formula>
    </cfRule>
  </conditionalFormatting>
  <conditionalFormatting sqref="AE434">
    <cfRule type="expression" dxfId="2577" priority="13077">
      <formula>IF(RIGHT(TEXT(AE434,"0.#"),1)=".",FALSE,TRUE)</formula>
    </cfRule>
    <cfRule type="expression" dxfId="2576" priority="13078">
      <formula>IF(RIGHT(TEXT(AE434,"0.#"),1)=".",TRUE,FALSE)</formula>
    </cfRule>
  </conditionalFormatting>
  <conditionalFormatting sqref="AE435">
    <cfRule type="expression" dxfId="2575" priority="13075">
      <formula>IF(RIGHT(TEXT(AE435,"0.#"),1)=".",FALSE,TRUE)</formula>
    </cfRule>
    <cfRule type="expression" dxfId="2574" priority="13076">
      <formula>IF(RIGHT(TEXT(AE435,"0.#"),1)=".",TRUE,FALSE)</formula>
    </cfRule>
  </conditionalFormatting>
  <conditionalFormatting sqref="AM433">
    <cfRule type="expression" dxfId="2573" priority="13067">
      <formula>IF(RIGHT(TEXT(AM433,"0.#"),1)=".",FALSE,TRUE)</formula>
    </cfRule>
    <cfRule type="expression" dxfId="2572" priority="13068">
      <formula>IF(RIGHT(TEXT(AM433,"0.#"),1)=".",TRUE,FALSE)</formula>
    </cfRule>
  </conditionalFormatting>
  <conditionalFormatting sqref="AM434">
    <cfRule type="expression" dxfId="2571" priority="13065">
      <formula>IF(RIGHT(TEXT(AM434,"0.#"),1)=".",FALSE,TRUE)</formula>
    </cfRule>
    <cfRule type="expression" dxfId="2570" priority="13066">
      <formula>IF(RIGHT(TEXT(AM434,"0.#"),1)=".",TRUE,FALSE)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47:AO866">
    <cfRule type="expression" dxfId="2551" priority="6679">
      <formula>IF(AND(AL847&gt;=0, RIGHT(TEXT(AL847,"0.#"),1)&lt;&gt;"."),TRUE,FALSE)</formula>
    </cfRule>
    <cfRule type="expression" dxfId="2550" priority="6680">
      <formula>IF(AND(AL847&gt;=0, RIGHT(TEXT(AL847,"0.#"),1)="."),TRUE,FALSE)</formula>
    </cfRule>
    <cfRule type="expression" dxfId="2549" priority="6681">
      <formula>IF(AND(AL847&lt;0, RIGHT(TEXT(AL847,"0.#"),1)&lt;&gt;"."),TRUE,FALSE)</formula>
    </cfRule>
    <cfRule type="expression" dxfId="2548" priority="6682">
      <formula>IF(AND(AL847&lt;0, RIGHT(TEXT(AL847,"0.#"),1)="."),TRUE,FALSE)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7">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I34">
    <cfRule type="expression" dxfId="755" priority="45">
      <formula>IF(RIGHT(TEXT(AI34,"0.#"),1)=".",FALSE,TRUE)</formula>
    </cfRule>
    <cfRule type="expression" dxfId="754" priority="46">
      <formula>IF(RIGHT(TEXT(AI34,"0.#"),1)=".",TRUE,FALSE)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U32">
    <cfRule type="expression" dxfId="743" priority="43">
      <formula>IF(RIGHT(TEXT(AU32,"0.#"),1)=".",FALSE,TRUE)</formula>
    </cfRule>
    <cfRule type="expression" dxfId="742" priority="44">
      <formula>IF(RIGHT(TEXT(AU32,"0.#"),1)=".",TRUE,FALSE)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E101:AE102">
    <cfRule type="expression" dxfId="729" priority="29">
      <formula>IF(RIGHT(TEXT(AE101,"0.#"),1)=".",FALSE,TRUE)</formula>
    </cfRule>
    <cfRule type="expression" dxfId="728" priority="30">
      <formula>IF(RIGHT(TEXT(AE101,"0.#"),1)=".",TRUE,FALSE)</formula>
    </cfRule>
  </conditionalFormatting>
  <conditionalFormatting sqref="AE116:AE117">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35 AI135">
    <cfRule type="expression" dxfId="721" priority="21">
      <formula>IF(RIGHT(TEXT(AE135,"0.#"),1)=".",FALSE,TRUE)</formula>
    </cfRule>
    <cfRule type="expression" dxfId="720" priority="22">
      <formula>IF(RIGHT(TEXT(AE135,"0.#"),1)=".",TRUE,FALSE)</formula>
    </cfRule>
  </conditionalFormatting>
  <conditionalFormatting sqref="AU134">
    <cfRule type="expression" dxfId="719" priority="19">
      <formula>IF(RIGHT(TEXT(AU134,"0.#"),1)=".",FALSE,TRUE)</formula>
    </cfRule>
    <cfRule type="expression" dxfId="718" priority="20">
      <formula>IF(RIGHT(TEXT(AU134,"0.#"),1)=".",TRUE,FALSE)</formula>
    </cfRule>
  </conditionalFormatting>
  <conditionalFormatting sqref="AQ134:AQ135">
    <cfRule type="expression" dxfId="717" priority="17">
      <formula>IF(RIGHT(TEXT(AQ134,"0.#"),1)=".",FALSE,TRUE)</formula>
    </cfRule>
    <cfRule type="expression" dxfId="716" priority="18">
      <formula>IF(RIGHT(TEXT(AQ134,"0.#"),1)=".",TRUE,FALSE)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78" max="49" man="1"/>
    <brk id="84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2"/>
      <c r="AA2" s="823"/>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2"/>
      <c r="AA9" s="823"/>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2"/>
      <c r="AA16" s="823"/>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2"/>
      <c r="AA23" s="823"/>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2"/>
      <c r="AA30" s="823"/>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2"/>
      <c r="AA37" s="823"/>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2"/>
      <c r="AA44" s="823"/>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2"/>
      <c r="AA51" s="823"/>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2"/>
      <c r="AA58" s="823"/>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2"/>
      <c r="AA65" s="823"/>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08" t="s">
        <v>17</v>
      </c>
      <c r="H3" s="670"/>
      <c r="I3" s="670"/>
      <c r="J3" s="670"/>
      <c r="K3" s="670"/>
      <c r="L3" s="669" t="s">
        <v>18</v>
      </c>
      <c r="M3" s="670"/>
      <c r="N3" s="670"/>
      <c r="O3" s="670"/>
      <c r="P3" s="670"/>
      <c r="Q3" s="670"/>
      <c r="R3" s="670"/>
      <c r="S3" s="670"/>
      <c r="T3" s="670"/>
      <c r="U3" s="670"/>
      <c r="V3" s="670"/>
      <c r="W3" s="670"/>
      <c r="X3" s="671"/>
      <c r="Y3" s="655" t="s">
        <v>19</v>
      </c>
      <c r="Z3" s="656"/>
      <c r="AA3" s="656"/>
      <c r="AB3" s="795"/>
      <c r="AC3" s="80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828"/>
      <c r="H4" s="829"/>
      <c r="I4" s="829"/>
      <c r="J4" s="829"/>
      <c r="K4" s="830"/>
      <c r="L4" s="666"/>
      <c r="M4" s="667"/>
      <c r="N4" s="667"/>
      <c r="O4" s="667"/>
      <c r="P4" s="667"/>
      <c r="Q4" s="667"/>
      <c r="R4" s="667"/>
      <c r="S4" s="667"/>
      <c r="T4" s="667"/>
      <c r="U4" s="667"/>
      <c r="V4" s="667"/>
      <c r="W4" s="667"/>
      <c r="X4" s="668"/>
      <c r="Y4" s="384"/>
      <c r="Z4" s="385"/>
      <c r="AA4" s="385"/>
      <c r="AB4" s="831"/>
      <c r="AC4" s="828"/>
      <c r="AD4" s="829"/>
      <c r="AE4" s="829"/>
      <c r="AF4" s="829"/>
      <c r="AG4" s="830"/>
      <c r="AH4" s="666"/>
      <c r="AI4" s="667"/>
      <c r="AJ4" s="667"/>
      <c r="AK4" s="667"/>
      <c r="AL4" s="667"/>
      <c r="AM4" s="667"/>
      <c r="AN4" s="667"/>
      <c r="AO4" s="667"/>
      <c r="AP4" s="667"/>
      <c r="AQ4" s="667"/>
      <c r="AR4" s="667"/>
      <c r="AS4" s="667"/>
      <c r="AT4" s="668"/>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7"/>
      <c r="B16" s="1048"/>
      <c r="C16" s="1048"/>
      <c r="D16" s="1048"/>
      <c r="E16" s="1048"/>
      <c r="F16" s="1049"/>
      <c r="G16" s="80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5"/>
      <c r="AC16" s="80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828"/>
      <c r="H17" s="829"/>
      <c r="I17" s="829"/>
      <c r="J17" s="829"/>
      <c r="K17" s="830"/>
      <c r="L17" s="666"/>
      <c r="M17" s="667"/>
      <c r="N17" s="667"/>
      <c r="O17" s="667"/>
      <c r="P17" s="667"/>
      <c r="Q17" s="667"/>
      <c r="R17" s="667"/>
      <c r="S17" s="667"/>
      <c r="T17" s="667"/>
      <c r="U17" s="667"/>
      <c r="V17" s="667"/>
      <c r="W17" s="667"/>
      <c r="X17" s="668"/>
      <c r="Y17" s="384"/>
      <c r="Z17" s="385"/>
      <c r="AA17" s="385"/>
      <c r="AB17" s="831"/>
      <c r="AC17" s="828"/>
      <c r="AD17" s="829"/>
      <c r="AE17" s="829"/>
      <c r="AF17" s="829"/>
      <c r="AG17" s="830"/>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7"/>
      <c r="B29" s="1048"/>
      <c r="C29" s="1048"/>
      <c r="D29" s="1048"/>
      <c r="E29" s="1048"/>
      <c r="F29" s="1049"/>
      <c r="G29" s="80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5"/>
      <c r="AC29" s="80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828"/>
      <c r="H30" s="829"/>
      <c r="I30" s="829"/>
      <c r="J30" s="829"/>
      <c r="K30" s="830"/>
      <c r="L30" s="666"/>
      <c r="M30" s="667"/>
      <c r="N30" s="667"/>
      <c r="O30" s="667"/>
      <c r="P30" s="667"/>
      <c r="Q30" s="667"/>
      <c r="R30" s="667"/>
      <c r="S30" s="667"/>
      <c r="T30" s="667"/>
      <c r="U30" s="667"/>
      <c r="V30" s="667"/>
      <c r="W30" s="667"/>
      <c r="X30" s="668"/>
      <c r="Y30" s="384"/>
      <c r="Z30" s="385"/>
      <c r="AA30" s="385"/>
      <c r="AB30" s="831"/>
      <c r="AC30" s="828"/>
      <c r="AD30" s="829"/>
      <c r="AE30" s="829"/>
      <c r="AF30" s="829"/>
      <c r="AG30" s="830"/>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7"/>
      <c r="B42" s="1048"/>
      <c r="C42" s="1048"/>
      <c r="D42" s="1048"/>
      <c r="E42" s="1048"/>
      <c r="F42" s="1049"/>
      <c r="G42" s="80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5"/>
      <c r="AC42" s="80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828"/>
      <c r="H43" s="829"/>
      <c r="I43" s="829"/>
      <c r="J43" s="829"/>
      <c r="K43" s="830"/>
      <c r="L43" s="666"/>
      <c r="M43" s="667"/>
      <c r="N43" s="667"/>
      <c r="O43" s="667"/>
      <c r="P43" s="667"/>
      <c r="Q43" s="667"/>
      <c r="R43" s="667"/>
      <c r="S43" s="667"/>
      <c r="T43" s="667"/>
      <c r="U43" s="667"/>
      <c r="V43" s="667"/>
      <c r="W43" s="667"/>
      <c r="X43" s="668"/>
      <c r="Y43" s="384"/>
      <c r="Z43" s="385"/>
      <c r="AA43" s="385"/>
      <c r="AB43" s="831"/>
      <c r="AC43" s="828"/>
      <c r="AD43" s="829"/>
      <c r="AE43" s="829"/>
      <c r="AF43" s="829"/>
      <c r="AG43" s="830"/>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7"/>
      <c r="B56" s="1048"/>
      <c r="C56" s="1048"/>
      <c r="D56" s="1048"/>
      <c r="E56" s="1048"/>
      <c r="F56" s="1049"/>
      <c r="G56" s="80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5"/>
      <c r="AC56" s="80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828"/>
      <c r="H57" s="829"/>
      <c r="I57" s="829"/>
      <c r="J57" s="829"/>
      <c r="K57" s="830"/>
      <c r="L57" s="666"/>
      <c r="M57" s="667"/>
      <c r="N57" s="667"/>
      <c r="O57" s="667"/>
      <c r="P57" s="667"/>
      <c r="Q57" s="667"/>
      <c r="R57" s="667"/>
      <c r="S57" s="667"/>
      <c r="T57" s="667"/>
      <c r="U57" s="667"/>
      <c r="V57" s="667"/>
      <c r="W57" s="667"/>
      <c r="X57" s="668"/>
      <c r="Y57" s="384"/>
      <c r="Z57" s="385"/>
      <c r="AA57" s="385"/>
      <c r="AB57" s="831"/>
      <c r="AC57" s="828"/>
      <c r="AD57" s="829"/>
      <c r="AE57" s="829"/>
      <c r="AF57" s="829"/>
      <c r="AG57" s="830"/>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7"/>
      <c r="B69" s="1048"/>
      <c r="C69" s="1048"/>
      <c r="D69" s="1048"/>
      <c r="E69" s="1048"/>
      <c r="F69" s="1049"/>
      <c r="G69" s="80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5"/>
      <c r="AC69" s="80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828"/>
      <c r="H70" s="829"/>
      <c r="I70" s="829"/>
      <c r="J70" s="829"/>
      <c r="K70" s="830"/>
      <c r="L70" s="666"/>
      <c r="M70" s="667"/>
      <c r="N70" s="667"/>
      <c r="O70" s="667"/>
      <c r="P70" s="667"/>
      <c r="Q70" s="667"/>
      <c r="R70" s="667"/>
      <c r="S70" s="667"/>
      <c r="T70" s="667"/>
      <c r="U70" s="667"/>
      <c r="V70" s="667"/>
      <c r="W70" s="667"/>
      <c r="X70" s="668"/>
      <c r="Y70" s="384"/>
      <c r="Z70" s="385"/>
      <c r="AA70" s="385"/>
      <c r="AB70" s="831"/>
      <c r="AC70" s="828"/>
      <c r="AD70" s="829"/>
      <c r="AE70" s="829"/>
      <c r="AF70" s="829"/>
      <c r="AG70" s="830"/>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7"/>
      <c r="B82" s="1048"/>
      <c r="C82" s="1048"/>
      <c r="D82" s="1048"/>
      <c r="E82" s="1048"/>
      <c r="F82" s="1049"/>
      <c r="G82" s="80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5"/>
      <c r="AC82" s="80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828"/>
      <c r="H83" s="829"/>
      <c r="I83" s="829"/>
      <c r="J83" s="829"/>
      <c r="K83" s="830"/>
      <c r="L83" s="666"/>
      <c r="M83" s="667"/>
      <c r="N83" s="667"/>
      <c r="O83" s="667"/>
      <c r="P83" s="667"/>
      <c r="Q83" s="667"/>
      <c r="R83" s="667"/>
      <c r="S83" s="667"/>
      <c r="T83" s="667"/>
      <c r="U83" s="667"/>
      <c r="V83" s="667"/>
      <c r="W83" s="667"/>
      <c r="X83" s="668"/>
      <c r="Y83" s="384"/>
      <c r="Z83" s="385"/>
      <c r="AA83" s="385"/>
      <c r="AB83" s="831"/>
      <c r="AC83" s="828"/>
      <c r="AD83" s="829"/>
      <c r="AE83" s="829"/>
      <c r="AF83" s="829"/>
      <c r="AG83" s="830"/>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7"/>
      <c r="B95" s="1048"/>
      <c r="C95" s="1048"/>
      <c r="D95" s="1048"/>
      <c r="E95" s="1048"/>
      <c r="F95" s="1049"/>
      <c r="G95" s="80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5"/>
      <c r="AC95" s="80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828"/>
      <c r="H96" s="829"/>
      <c r="I96" s="829"/>
      <c r="J96" s="829"/>
      <c r="K96" s="830"/>
      <c r="L96" s="666"/>
      <c r="M96" s="667"/>
      <c r="N96" s="667"/>
      <c r="O96" s="667"/>
      <c r="P96" s="667"/>
      <c r="Q96" s="667"/>
      <c r="R96" s="667"/>
      <c r="S96" s="667"/>
      <c r="T96" s="667"/>
      <c r="U96" s="667"/>
      <c r="V96" s="667"/>
      <c r="W96" s="667"/>
      <c r="X96" s="668"/>
      <c r="Y96" s="384"/>
      <c r="Z96" s="385"/>
      <c r="AA96" s="385"/>
      <c r="AB96" s="831"/>
      <c r="AC96" s="828"/>
      <c r="AD96" s="829"/>
      <c r="AE96" s="829"/>
      <c r="AF96" s="829"/>
      <c r="AG96" s="830"/>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7"/>
      <c r="B109" s="1048"/>
      <c r="C109" s="1048"/>
      <c r="D109" s="1048"/>
      <c r="E109" s="1048"/>
      <c r="F109" s="1049"/>
      <c r="G109" s="80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5"/>
      <c r="AC109" s="80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828"/>
      <c r="H110" s="829"/>
      <c r="I110" s="829"/>
      <c r="J110" s="829"/>
      <c r="K110" s="830"/>
      <c r="L110" s="666"/>
      <c r="M110" s="667"/>
      <c r="N110" s="667"/>
      <c r="O110" s="667"/>
      <c r="P110" s="667"/>
      <c r="Q110" s="667"/>
      <c r="R110" s="667"/>
      <c r="S110" s="667"/>
      <c r="T110" s="667"/>
      <c r="U110" s="667"/>
      <c r="V110" s="667"/>
      <c r="W110" s="667"/>
      <c r="X110" s="668"/>
      <c r="Y110" s="384"/>
      <c r="Z110" s="385"/>
      <c r="AA110" s="385"/>
      <c r="AB110" s="831"/>
      <c r="AC110" s="828"/>
      <c r="AD110" s="829"/>
      <c r="AE110" s="829"/>
      <c r="AF110" s="829"/>
      <c r="AG110" s="830"/>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7"/>
      <c r="B122" s="1048"/>
      <c r="C122" s="1048"/>
      <c r="D122" s="1048"/>
      <c r="E122" s="1048"/>
      <c r="F122" s="1049"/>
      <c r="G122" s="80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5"/>
      <c r="AC122" s="80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828"/>
      <c r="H123" s="829"/>
      <c r="I123" s="829"/>
      <c r="J123" s="829"/>
      <c r="K123" s="830"/>
      <c r="L123" s="666"/>
      <c r="M123" s="667"/>
      <c r="N123" s="667"/>
      <c r="O123" s="667"/>
      <c r="P123" s="667"/>
      <c r="Q123" s="667"/>
      <c r="R123" s="667"/>
      <c r="S123" s="667"/>
      <c r="T123" s="667"/>
      <c r="U123" s="667"/>
      <c r="V123" s="667"/>
      <c r="W123" s="667"/>
      <c r="X123" s="668"/>
      <c r="Y123" s="384"/>
      <c r="Z123" s="385"/>
      <c r="AA123" s="385"/>
      <c r="AB123" s="831"/>
      <c r="AC123" s="828"/>
      <c r="AD123" s="829"/>
      <c r="AE123" s="829"/>
      <c r="AF123" s="829"/>
      <c r="AG123" s="830"/>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7"/>
      <c r="B135" s="1048"/>
      <c r="C135" s="1048"/>
      <c r="D135" s="1048"/>
      <c r="E135" s="1048"/>
      <c r="F135" s="1049"/>
      <c r="G135" s="80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5"/>
      <c r="AC135" s="80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828"/>
      <c r="H136" s="829"/>
      <c r="I136" s="829"/>
      <c r="J136" s="829"/>
      <c r="K136" s="830"/>
      <c r="L136" s="666"/>
      <c r="M136" s="667"/>
      <c r="N136" s="667"/>
      <c r="O136" s="667"/>
      <c r="P136" s="667"/>
      <c r="Q136" s="667"/>
      <c r="R136" s="667"/>
      <c r="S136" s="667"/>
      <c r="T136" s="667"/>
      <c r="U136" s="667"/>
      <c r="V136" s="667"/>
      <c r="W136" s="667"/>
      <c r="X136" s="668"/>
      <c r="Y136" s="384"/>
      <c r="Z136" s="385"/>
      <c r="AA136" s="385"/>
      <c r="AB136" s="831"/>
      <c r="AC136" s="828"/>
      <c r="AD136" s="829"/>
      <c r="AE136" s="829"/>
      <c r="AF136" s="829"/>
      <c r="AG136" s="830"/>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7"/>
      <c r="B148" s="1048"/>
      <c r="C148" s="1048"/>
      <c r="D148" s="1048"/>
      <c r="E148" s="1048"/>
      <c r="F148" s="1049"/>
      <c r="G148" s="80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5"/>
      <c r="AC148" s="80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828"/>
      <c r="H149" s="829"/>
      <c r="I149" s="829"/>
      <c r="J149" s="829"/>
      <c r="K149" s="830"/>
      <c r="L149" s="666"/>
      <c r="M149" s="667"/>
      <c r="N149" s="667"/>
      <c r="O149" s="667"/>
      <c r="P149" s="667"/>
      <c r="Q149" s="667"/>
      <c r="R149" s="667"/>
      <c r="S149" s="667"/>
      <c r="T149" s="667"/>
      <c r="U149" s="667"/>
      <c r="V149" s="667"/>
      <c r="W149" s="667"/>
      <c r="X149" s="668"/>
      <c r="Y149" s="384"/>
      <c r="Z149" s="385"/>
      <c r="AA149" s="385"/>
      <c r="AB149" s="831"/>
      <c r="AC149" s="828"/>
      <c r="AD149" s="829"/>
      <c r="AE149" s="829"/>
      <c r="AF149" s="829"/>
      <c r="AG149" s="830"/>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7"/>
      <c r="B162" s="1048"/>
      <c r="C162" s="1048"/>
      <c r="D162" s="1048"/>
      <c r="E162" s="1048"/>
      <c r="F162" s="1049"/>
      <c r="G162" s="80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5"/>
      <c r="AC162" s="80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828"/>
      <c r="H163" s="829"/>
      <c r="I163" s="829"/>
      <c r="J163" s="829"/>
      <c r="K163" s="830"/>
      <c r="L163" s="666"/>
      <c r="M163" s="667"/>
      <c r="N163" s="667"/>
      <c r="O163" s="667"/>
      <c r="P163" s="667"/>
      <c r="Q163" s="667"/>
      <c r="R163" s="667"/>
      <c r="S163" s="667"/>
      <c r="T163" s="667"/>
      <c r="U163" s="667"/>
      <c r="V163" s="667"/>
      <c r="W163" s="667"/>
      <c r="X163" s="668"/>
      <c r="Y163" s="384"/>
      <c r="Z163" s="385"/>
      <c r="AA163" s="385"/>
      <c r="AB163" s="831"/>
      <c r="AC163" s="828"/>
      <c r="AD163" s="829"/>
      <c r="AE163" s="829"/>
      <c r="AF163" s="829"/>
      <c r="AG163" s="830"/>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7"/>
      <c r="B175" s="1048"/>
      <c r="C175" s="1048"/>
      <c r="D175" s="1048"/>
      <c r="E175" s="1048"/>
      <c r="F175" s="1049"/>
      <c r="G175" s="80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5"/>
      <c r="AC175" s="80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828"/>
      <c r="H176" s="829"/>
      <c r="I176" s="829"/>
      <c r="J176" s="829"/>
      <c r="K176" s="830"/>
      <c r="L176" s="666"/>
      <c r="M176" s="667"/>
      <c r="N176" s="667"/>
      <c r="O176" s="667"/>
      <c r="P176" s="667"/>
      <c r="Q176" s="667"/>
      <c r="R176" s="667"/>
      <c r="S176" s="667"/>
      <c r="T176" s="667"/>
      <c r="U176" s="667"/>
      <c r="V176" s="667"/>
      <c r="W176" s="667"/>
      <c r="X176" s="668"/>
      <c r="Y176" s="384"/>
      <c r="Z176" s="385"/>
      <c r="AA176" s="385"/>
      <c r="AB176" s="831"/>
      <c r="AC176" s="828"/>
      <c r="AD176" s="829"/>
      <c r="AE176" s="829"/>
      <c r="AF176" s="829"/>
      <c r="AG176" s="830"/>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7"/>
      <c r="B188" s="1048"/>
      <c r="C188" s="1048"/>
      <c r="D188" s="1048"/>
      <c r="E188" s="1048"/>
      <c r="F188" s="1049"/>
      <c r="G188" s="80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5"/>
      <c r="AC188" s="80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828"/>
      <c r="H189" s="829"/>
      <c r="I189" s="829"/>
      <c r="J189" s="829"/>
      <c r="K189" s="830"/>
      <c r="L189" s="666"/>
      <c r="M189" s="667"/>
      <c r="N189" s="667"/>
      <c r="O189" s="667"/>
      <c r="P189" s="667"/>
      <c r="Q189" s="667"/>
      <c r="R189" s="667"/>
      <c r="S189" s="667"/>
      <c r="T189" s="667"/>
      <c r="U189" s="667"/>
      <c r="V189" s="667"/>
      <c r="W189" s="667"/>
      <c r="X189" s="668"/>
      <c r="Y189" s="384"/>
      <c r="Z189" s="385"/>
      <c r="AA189" s="385"/>
      <c r="AB189" s="831"/>
      <c r="AC189" s="828"/>
      <c r="AD189" s="829"/>
      <c r="AE189" s="829"/>
      <c r="AF189" s="829"/>
      <c r="AG189" s="830"/>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7"/>
      <c r="B201" s="1048"/>
      <c r="C201" s="1048"/>
      <c r="D201" s="1048"/>
      <c r="E201" s="1048"/>
      <c r="F201" s="1049"/>
      <c r="G201" s="80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5"/>
      <c r="AC201" s="80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828"/>
      <c r="H202" s="829"/>
      <c r="I202" s="829"/>
      <c r="J202" s="829"/>
      <c r="K202" s="830"/>
      <c r="L202" s="666"/>
      <c r="M202" s="667"/>
      <c r="N202" s="667"/>
      <c r="O202" s="667"/>
      <c r="P202" s="667"/>
      <c r="Q202" s="667"/>
      <c r="R202" s="667"/>
      <c r="S202" s="667"/>
      <c r="T202" s="667"/>
      <c r="U202" s="667"/>
      <c r="V202" s="667"/>
      <c r="W202" s="667"/>
      <c r="X202" s="668"/>
      <c r="Y202" s="384"/>
      <c r="Z202" s="385"/>
      <c r="AA202" s="385"/>
      <c r="AB202" s="831"/>
      <c r="AC202" s="828"/>
      <c r="AD202" s="829"/>
      <c r="AE202" s="829"/>
      <c r="AF202" s="829"/>
      <c r="AG202" s="830"/>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7"/>
      <c r="B215" s="1048"/>
      <c r="C215" s="1048"/>
      <c r="D215" s="1048"/>
      <c r="E215" s="1048"/>
      <c r="F215" s="1049"/>
      <c r="G215" s="80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5"/>
      <c r="AC215" s="80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828"/>
      <c r="H216" s="829"/>
      <c r="I216" s="829"/>
      <c r="J216" s="829"/>
      <c r="K216" s="830"/>
      <c r="L216" s="666"/>
      <c r="M216" s="667"/>
      <c r="N216" s="667"/>
      <c r="O216" s="667"/>
      <c r="P216" s="667"/>
      <c r="Q216" s="667"/>
      <c r="R216" s="667"/>
      <c r="S216" s="667"/>
      <c r="T216" s="667"/>
      <c r="U216" s="667"/>
      <c r="V216" s="667"/>
      <c r="W216" s="667"/>
      <c r="X216" s="668"/>
      <c r="Y216" s="384"/>
      <c r="Z216" s="385"/>
      <c r="AA216" s="385"/>
      <c r="AB216" s="831"/>
      <c r="AC216" s="828"/>
      <c r="AD216" s="829"/>
      <c r="AE216" s="829"/>
      <c r="AF216" s="829"/>
      <c r="AG216" s="830"/>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7"/>
      <c r="B228" s="1048"/>
      <c r="C228" s="1048"/>
      <c r="D228" s="1048"/>
      <c r="E228" s="1048"/>
      <c r="F228" s="1049"/>
      <c r="G228" s="80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5"/>
      <c r="AC228" s="80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828"/>
      <c r="H229" s="829"/>
      <c r="I229" s="829"/>
      <c r="J229" s="829"/>
      <c r="K229" s="830"/>
      <c r="L229" s="666"/>
      <c r="M229" s="667"/>
      <c r="N229" s="667"/>
      <c r="O229" s="667"/>
      <c r="P229" s="667"/>
      <c r="Q229" s="667"/>
      <c r="R229" s="667"/>
      <c r="S229" s="667"/>
      <c r="T229" s="667"/>
      <c r="U229" s="667"/>
      <c r="V229" s="667"/>
      <c r="W229" s="667"/>
      <c r="X229" s="668"/>
      <c r="Y229" s="384"/>
      <c r="Z229" s="385"/>
      <c r="AA229" s="385"/>
      <c r="AB229" s="831"/>
      <c r="AC229" s="828"/>
      <c r="AD229" s="829"/>
      <c r="AE229" s="829"/>
      <c r="AF229" s="829"/>
      <c r="AG229" s="830"/>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7"/>
      <c r="B241" s="1048"/>
      <c r="C241" s="1048"/>
      <c r="D241" s="1048"/>
      <c r="E241" s="1048"/>
      <c r="F241" s="1049"/>
      <c r="G241" s="80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5"/>
      <c r="AC241" s="80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828"/>
      <c r="H242" s="829"/>
      <c r="I242" s="829"/>
      <c r="J242" s="829"/>
      <c r="K242" s="830"/>
      <c r="L242" s="666"/>
      <c r="M242" s="667"/>
      <c r="N242" s="667"/>
      <c r="O242" s="667"/>
      <c r="P242" s="667"/>
      <c r="Q242" s="667"/>
      <c r="R242" s="667"/>
      <c r="S242" s="667"/>
      <c r="T242" s="667"/>
      <c r="U242" s="667"/>
      <c r="V242" s="667"/>
      <c r="W242" s="667"/>
      <c r="X242" s="668"/>
      <c r="Y242" s="384"/>
      <c r="Z242" s="385"/>
      <c r="AA242" s="385"/>
      <c r="AB242" s="831"/>
      <c r="AC242" s="828"/>
      <c r="AD242" s="829"/>
      <c r="AE242" s="829"/>
      <c r="AF242" s="829"/>
      <c r="AG242" s="830"/>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7"/>
      <c r="B254" s="1048"/>
      <c r="C254" s="1048"/>
      <c r="D254" s="1048"/>
      <c r="E254" s="1048"/>
      <c r="F254" s="1049"/>
      <c r="G254" s="80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5"/>
      <c r="AC254" s="80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828"/>
      <c r="H255" s="829"/>
      <c r="I255" s="829"/>
      <c r="J255" s="829"/>
      <c r="K255" s="830"/>
      <c r="L255" s="666"/>
      <c r="M255" s="667"/>
      <c r="N255" s="667"/>
      <c r="O255" s="667"/>
      <c r="P255" s="667"/>
      <c r="Q255" s="667"/>
      <c r="R255" s="667"/>
      <c r="S255" s="667"/>
      <c r="T255" s="667"/>
      <c r="U255" s="667"/>
      <c r="V255" s="667"/>
      <c r="W255" s="667"/>
      <c r="X255" s="668"/>
      <c r="Y255" s="384"/>
      <c r="Z255" s="385"/>
      <c r="AA255" s="385"/>
      <c r="AB255" s="831"/>
      <c r="AC255" s="828"/>
      <c r="AD255" s="829"/>
      <c r="AE255" s="829"/>
      <c r="AF255" s="829"/>
      <c r="AG255" s="830"/>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2018-05-21T02:43:07Z</cp:lastPrinted>
  <dcterms:created xsi:type="dcterms:W3CDTF">2012-03-13T00:50:25Z</dcterms:created>
  <dcterms:modified xsi:type="dcterms:W3CDTF">2018-06-19T05:32:06Z</dcterms:modified>
</cp:coreProperties>
</file>