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4　会計課へ提出\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<sst xmlns="http://schemas.openxmlformats.org/spreadsheetml/2006/main" count="2975" uniqueCount="642">
  <si>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</si>
  <si>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</si>
  <si>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</si>
  <si>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</si>
  <si>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</si>
  <si>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</si>
  <si>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</si>
  <si>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</si>
  <si>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</si>
  <si>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</si>
  <si>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</si>
  <si>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</si>
  <si>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</si>
  <si>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</si>
  <si>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</si>
  <si>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</si>
  <si>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</si>
  <si>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</si>
  <si>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</si>
  <si>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</si>
  <si>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</si>
  <si>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</si>
  <si>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</si>
  <si>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</si>
  <si>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</si>
  <si>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</si>
  <si>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</si>
  <si>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</si>
  <si>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</si>
  <si>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</si>
  <si>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</si>
  <si>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</si>
  <si>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</si>
  <si>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</si>
  <si>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</si>
  <si>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</si>
  <si>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</si>
  <si>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</si>
  <si>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</si>
  <si>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</si>
  <si>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</si>
  <si>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</si>
  <si>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</si>
  <si>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</si>
  <si>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</si>
  <si>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</si>
  <si>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</si>
  <si>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</si>
  <si>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</si>
  <si>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</si>
  <si>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</si>
  <si>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</si>
  <si>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</si>
  <si>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</si>
  <si>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</si>
  <si>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</si>
  <si>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</si>
  <si>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</si>
  <si>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</si>
  <si>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</si>
  <si>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</si>
  <si>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</si>
  <si>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</si>
  <si>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</si>
  <si>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</si>
  <si>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</si>
  <si>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</si>
  <si>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</si>
  <si>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</si>
  <si>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</si>
  <si>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</si>
  <si>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</si>
  <si>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</si>
  <si>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</si>
  <si>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</si>
  <si>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</si>
  <si>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</si>
  <si>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</si>
  <si>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</si>
  <si>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</si>
  <si>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</si>
  <si>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</si>
  <si>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</si>
  <si>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</si>
  <si>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</si>
  <si>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</si>
  <si>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</si>
  <si>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</si>
  <si>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</si>
  <si>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</si>
  <si>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</si>
  <si>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</si>
  <si>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</si>
  <si>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</si>
  <si>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</si>
  <si>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</si>
  <si>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</si>
  <si>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</si>
  <si>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</si>
  <si>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</si>
  <si>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</si>
  <si>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</si>
  <si>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</si>
  <si>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</si>
  <si>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</si>
  <si>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</si>
  <si>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</si>
  <si>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</si>
  <si>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</si>
  <si>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</si>
  <si>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</si>
  <si>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</si>
  <si>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</si>
  <si>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</si>
  <si>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</si>
  <si>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</si>
  <si>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</si>
  <si>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</si>
  <si>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</si>
  <si>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</si>
  <si>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</si>
  <si>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</si>
  <si>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</si>
  <si>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</si>
  <si>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</si>
  <si>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</si>
  <si>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</si>
  <si>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</si>
  <si>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</si>
  <si>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</si>
  <si>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</si>
  <si>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</si>
  <si>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</si>
  <si>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</si>
  <si>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</si>
  <si>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</si>
  <si>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</si>
  <si>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</si>
  <si>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</si>
  <si>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</si>
  <si>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</si>
  <si>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</si>
  <si>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</si>
  <si>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</si>
  <si>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</si>
  <si>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</si>
  <si>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</si>
  <si>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</si>
  <si>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</si>
  <si>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</si>
  <si>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</si>
  <si>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</si>
  <si>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</si>
  <si>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</si>
  <si>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</si>
  <si>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</si>
  <si>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</si>
  <si>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</si>
  <si>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</si>
  <si>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</si>
  <si>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</si>
  <si>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</si>
  <si>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</si>
  <si>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</si>
  <si>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</si>
  <si>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</si>
  <si>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</si>
  <si>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</si>
  <si>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</si>
  <si>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</si>
  <si>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</si>
  <si>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</si>
  <si>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</si>
  <si>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</si>
  <si>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</si>
  <si>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</si>
  <si>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</si>
  <si>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</si>
  <si>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</si>
  <si>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</si>
  <si>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</si>
  <si>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</si>
  <si>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</si>
  <si>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</si>
  <si>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</si>
  <si>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</si>
  <si>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</si>
  <si>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</si>
  <si>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</si>
  <si>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</si>
  <si>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</si>
  <si>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</si>
  <si>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</si>
  <si>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</si>
  <si>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</si>
  <si>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</si>
  <si>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</si>
  <si>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</si>
  <si>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</si>
  <si>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</si>
  <si>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</si>
  <si>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</si>
  <si>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</si>
  <si>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</si>
  <si>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</si>
  <si>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</si>
  <si>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</si>
  <si>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</si>
  <si>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</si>
  <si>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</si>
  <si>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</si>
  <si>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</si>
  <si>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</si>
  <si>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</si>
  <si>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</si>
  <si>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</si>
  <si>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</si>
  <si>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</si>
  <si>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</si>
  <si>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</si>
  <si>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</si>
  <si>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</si>
  <si>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</si>
  <si>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</si>
  <si>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</si>
  <si>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</si>
  <si>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</si>
  <si>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</si>
  <si>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</si>
  <si>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</si>
  <si>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</si>
  <si>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</si>
  <si>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</si>
  <si>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</si>
  <si>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</si>
  <si>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</si>
  <si>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</si>
  <si>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</si>
  <si>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</si>
  <si>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</si>
  <si>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</si>
  <si>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</si>
  <si>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</si>
  <si>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</si>
  <si>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</si>
  <si>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</si>
  <si>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</si>
  <si>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</si>
  <si>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</si>
  <si>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</si>
  <si>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</si>
  <si>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</si>
  <si>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</si>
  <si>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</si>
  <si>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</si>
  <si>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</si>
  <si>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</si>
  <si>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</si>
  <si>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</si>
  <si>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</si>
  <si>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</si>
  <si>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</si>
  <si>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</si>
  <si>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</si>
  <si>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</si>
  <si>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</si>
  <si>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</si>
  <si>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</si>
  <si>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</si>
  <si>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</si>
  <si>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</si>
  <si>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</si>
  <si>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</si>
  <si>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</si>
  <si>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</si>
  <si>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</si>
  <si>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</si>
  <si>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</si>
  <si>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</si>
  <si>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</si>
  <si>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</si>
  <si>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</si>
  <si>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</si>
  <si>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</si>
  <si>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</si>
  <si>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</si>
  <si>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</si>
  <si>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</si>
  <si>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</si>
  <si>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</si>
  <si>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</si>
  <si>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</si>
  <si>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</si>
  <si>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</si>
  <si>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</si>
  <si>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</si>
  <si>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</si>
  <si>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</si>
  <si>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</si>
  <si>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</si>
  <si>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</si>
  <si>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</si>
  <si>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</si>
  <si>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</si>
  <si>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</si>
  <si>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</si>
  <si>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</si>
  <si>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</si>
  <si>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</si>
  <si>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</si>
  <si>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</si>
  <si>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</si>
  <si>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</si>
  <si>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</si>
  <si>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</si>
  <si>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</si>
  <si>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</si>
  <si>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</si>
  <si>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</si>
  <si>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</si>
  <si>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</si>
  <si>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</si>
  <si>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</si>
  <si>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</si>
  <si>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</si>
  <si>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</si>
  <si>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</si>
  <si>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</si>
  <si>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</si>
  <si>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</si>
  <si>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</si>
  <si>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</si>
  <si>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</si>
  <si>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</si>
  <si>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</si>
  <si>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</si>
  <si>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</si>
  <si>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</si>
  <si>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</si>
  <si>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</si>
  <si>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</si>
  <si>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</si>
  <si>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</si>
  <si>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</si>
  <si>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</si>
  <si>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</si>
  <si>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</si>
  <si>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</si>
  <si>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</si>
  <si>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</si>
  <si>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</si>
  <si>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</si>
  <si>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</si>
  <si>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</si>
  <si>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</si>
  <si>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</si>
  <si>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</si>
  <si>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</si>
  <si>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</si>
  <si>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</si>
  <si>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</si>
  <si>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</si>
  <si>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</si>
  <si>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</si>
  <si>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</si>
  <si>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</si>
  <si>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</si>
  <si>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</si>
  <si>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</si>
  <si>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</si>
  <si>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</si>
  <si>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</si>
  <si>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</si>
  <si>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</si>
  <si>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</si>
  <si>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</si>
  <si>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</si>
  <si>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</si>
  <si>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</si>
  <si>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</si>
  <si>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</si>
  <si>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</si>
  <si>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</si>
  <si>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</si>
  <si>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</si>
  <si>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</si>
  <si>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</si>
  <si>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</si>
  <si>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</si>
  <si>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</si>
  <si>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</si>
  <si>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</si>
  <si>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</si>
  <si>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</si>
  <si>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</si>
  <si>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</si>
  <si>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</si>
  <si>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</si>
  <si>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</si>
  <si>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</si>
  <si>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</si>
  <si>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</si>
  <si>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</si>
  <si>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</si>
  <si>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</si>
  <si>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</si>
  <si>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</si>
  <si>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</si>
  <si>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</si>
  <si>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</si>
  <si>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</si>
  <si>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</si>
  <si>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</si>
  <si>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</si>
  <si>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</si>
  <si>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</si>
  <si>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</si>
  <si>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</si>
  <si>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</si>
  <si>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</si>
  <si>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</si>
  <si>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</si>
  <si>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</si>
  <si>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</si>
  <si>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</si>
  <si>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</si>
  <si>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</si>
  <si>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</si>
  <si>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</si>
  <si>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</si>
  <si>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</si>
  <si>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</si>
  <si>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</si>
  <si>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</si>
  <si>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</si>
  <si>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</si>
  <si>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</si>
  <si>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</si>
  <si>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</si>
  <si>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</si>
  <si>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</si>
  <si>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</si>
  <si>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</si>
  <si>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</si>
  <si>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</si>
  <si>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</si>
  <si>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</si>
  <si>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</si>
  <si>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</si>
  <si>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</si>
  <si>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</si>
  <si>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</si>
  <si>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</si>
  <si>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</si>
  <si>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</si>
  <si>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</si>
  <si>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</si>
  <si>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</si>
  <si>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</si>
  <si>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</si>
  <si>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</si>
  <si>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</si>
  <si>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</si>
  <si>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</si>
  <si>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</si>
  <si>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</si>
  <si>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</si>
  <si>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</si>
  <si>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</si>
  <si>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</si>
  <si>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</si>
  <si>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</si>
  <si>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</si>
  <si>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</si>
  <si>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</si>
  <si>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</si>
  <si>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</si>
  <si>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</si>
  <si>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</si>
  <si>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</si>
  <si>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</si>
  <si>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</si>
  <si>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</si>
  <si>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</si>
  <si>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</si>
  <si>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</si>
  <si>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</si>
  <si>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</si>
  <si>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</si>
  <si>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</si>
  <si>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</si>
  <si>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</si>
  <si>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</si>
  <si>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</si>
  <si>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</si>
  <si>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</si>
  <si>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</si>
  <si>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</si>
  <si>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</si>
  <si>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</si>
  <si>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</si>
  <si>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</si>
  <si>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</si>
  <si>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</si>
  <si>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</si>
  <si>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</si>
  <si>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</si>
  <si>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</si>
  <si>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</si>
  <si>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</si>
  <si>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</si>
  <si>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</si>
  <si>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</si>
  <si>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</si>
  <si>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</si>
  <si>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</si>
  <si>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</si>
  <si>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</si>
  <si>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</si>
  <si>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</si>
  <si>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</si>
  <si>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</si>
  <si>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</si>
  <si>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</si>
  <si>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</si>
  <si>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</si>
  <si>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</si>
  <si>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</si>
  <si>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</si>
  <si>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</si>
  <si>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</si>
  <si>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</si>
  <si>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</si>
  <si>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</si>
  <si>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</si>
  <si>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</si>
  <si>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</si>
  <si>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</si>
  <si>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</si>
  <si>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</si>
  <si>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</si>
  <si>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</si>
  <si>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</si>
  <si>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</si>
  <si>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</si>
  <si>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</si>
  <si>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</si>
  <si>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</si>
  <si>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</si>
  <si>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耐震対策緊急促進事業</t>
    <rPh sb="0" eb="2">
      <t>タイシン</t>
    </rPh>
    <rPh sb="2" eb="4">
      <t>タイサク</t>
    </rPh>
    <rPh sb="4" eb="6">
      <t>キンキュウ</t>
    </rPh>
    <rPh sb="6" eb="8">
      <t>ソクシン</t>
    </rPh>
    <rPh sb="8" eb="10">
      <t>ジギョウ</t>
    </rPh>
    <phoneticPr fontId="5"/>
  </si>
  <si>
    <t>住宅局</t>
    <rPh sb="0" eb="3">
      <t>ジュウタクキョク</t>
    </rPh>
    <phoneticPr fontId="5"/>
  </si>
  <si>
    <t>市街地建築課市街地住宅整備室</t>
    <rPh sb="0" eb="3">
      <t>シガイチ</t>
    </rPh>
    <rPh sb="3" eb="6">
      <t>ケンチクカ</t>
    </rPh>
    <rPh sb="6" eb="9">
      <t>シガイチ</t>
    </rPh>
    <rPh sb="9" eb="11">
      <t>ジュウタク</t>
    </rPh>
    <rPh sb="11" eb="14">
      <t>セイビシツ</t>
    </rPh>
    <phoneticPr fontId="5"/>
  </si>
  <si>
    <t>室長　呉 祐一郎</t>
    <rPh sb="0" eb="2">
      <t>シツチョウ</t>
    </rPh>
    <rPh sb="3" eb="4">
      <t>ゴ</t>
    </rPh>
    <rPh sb="5" eb="8">
      <t>ユウイチロウ</t>
    </rPh>
    <phoneticPr fontId="5"/>
  </si>
  <si>
    <t>○</t>
  </si>
  <si>
    <t>建築物の耐震改修の促進に関する法律</t>
    <rPh sb="0" eb="3">
      <t>ケンチクブツ</t>
    </rPh>
    <rPh sb="4" eb="6">
      <t>タイシン</t>
    </rPh>
    <rPh sb="6" eb="8">
      <t>カイシュウ</t>
    </rPh>
    <rPh sb="9" eb="11">
      <t>ソクシン</t>
    </rPh>
    <rPh sb="12" eb="13">
      <t>カン</t>
    </rPh>
    <rPh sb="15" eb="17">
      <t>ホウリツ</t>
    </rPh>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</si>
  <si>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</si>
  <si>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</si>
  <si>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平成32年までに多数の者が利用する建築物の耐震化率を95％まで引き上げる。</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</si>
  <si>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</si>
  <si>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t>
  </si>
  <si>
    <t>-</t>
    <phoneticPr fontId="5"/>
  </si>
  <si>
    <t>当該年度の交付決定件数（耐震診断・補強設計・耐震改修の計）</t>
    <phoneticPr fontId="5"/>
  </si>
  <si>
    <t>件数</t>
    <rPh sb="0" eb="2">
      <t>ケンスウ</t>
    </rPh>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</si>
  <si>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</si>
  <si>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</si>
  <si>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</si>
  <si>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4,732/1,672</t>
  </si>
  <si>
    <t>5,955/1,112</t>
  </si>
  <si>
    <t>-</t>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</si>
  <si>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</si>
  <si>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</si>
  <si>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</si>
  <si>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t>
    <phoneticPr fontId="5"/>
  </si>
  <si>
    <t>113</t>
    <phoneticPr fontId="5"/>
  </si>
  <si>
    <t>110</t>
    <phoneticPr fontId="5"/>
  </si>
  <si>
    <t>-</t>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</si>
  <si>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</si>
  <si>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国土強靱化アクションプラン2017などにおいて建築物の耐震化の促進は重点的な施策として位置づけられており、優先度の高い事業である。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</si>
  <si>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</si>
  <si>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無</t>
  </si>
  <si>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</si>
  <si>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成果目標に見合ったものとなっている。</t>
    <rPh sb="0" eb="2">
      <t>セイカ</t>
    </rPh>
    <rPh sb="2" eb="4">
      <t>モクヒョウ</t>
    </rPh>
    <rPh sb="5" eb="7">
      <t>ミア</t>
    </rPh>
    <phoneticPr fontId="5"/>
  </si>
  <si>
    <t>‐</t>
  </si>
  <si>
    <t>見込みに見合ったものとなっている。</t>
    <rPh sb="0" eb="2">
      <t>ミコ</t>
    </rPh>
    <rPh sb="4" eb="6">
      <t>ミア</t>
    </rPh>
    <phoneticPr fontId="5"/>
  </si>
  <si>
    <t>本事業の実施にあたっては、H27秋のレビューの意見等を踏まえ、都道府県等に対して、補助制度の整備・充実、フォローアップ体制の整備、建物所有者等からの相談への対応、補助制度の期限に関する周知、所有者への情報提供等に関して文書で依頼するとともに、ブロック毎の担当者会議において同内容についてのフォローアップ等を行うなど、きめ細かな取組みを行うことにより、事業の予算執行に努めてきた。</t>
    <rPh sb="4" eb="6">
      <t>ジッシ</t>
    </rPh>
    <rPh sb="16" eb="17">
      <t>アキ</t>
    </rPh>
    <rPh sb="23" eb="25">
      <t>イケン</t>
    </rPh>
    <rPh sb="25" eb="26">
      <t>トウ</t>
    </rPh>
    <rPh sb="27" eb="28">
      <t>フ</t>
    </rPh>
    <rPh sb="31" eb="35">
      <t>トドウフケン</t>
    </rPh>
    <rPh sb="35" eb="36">
      <t>トウ</t>
    </rPh>
    <rPh sb="37" eb="38">
      <t>タイ</t>
    </rPh>
    <rPh sb="41" eb="43">
      <t>ホジョ</t>
    </rPh>
    <rPh sb="43" eb="45">
      <t>セイド</t>
    </rPh>
    <rPh sb="46" eb="48">
      <t>セイビ</t>
    </rPh>
    <rPh sb="49" eb="51">
      <t>ジュウジツ</t>
    </rPh>
    <rPh sb="59" eb="61">
      <t>タイセイ</t>
    </rPh>
    <rPh sb="62" eb="64">
      <t>セイビ</t>
    </rPh>
    <rPh sb="65" eb="67">
      <t>タテモノ</t>
    </rPh>
    <rPh sb="67" eb="70">
      <t>ショユウシャ</t>
    </rPh>
    <rPh sb="70" eb="71">
      <t>トウ</t>
    </rPh>
    <rPh sb="74" eb="76">
      <t>ソウダン</t>
    </rPh>
    <rPh sb="78" eb="80">
      <t>タイオウ</t>
    </rPh>
    <rPh sb="81" eb="83">
      <t>ホジョ</t>
    </rPh>
    <rPh sb="83" eb="85">
      <t>セイド</t>
    </rPh>
    <rPh sb="86" eb="88">
      <t>キゲン</t>
    </rPh>
    <rPh sb="89" eb="90">
      <t>カン</t>
    </rPh>
    <rPh sb="92" eb="94">
      <t>シュウチ</t>
    </rPh>
    <rPh sb="95" eb="98">
      <t>ショユウシャ</t>
    </rPh>
    <rPh sb="100" eb="102">
      <t>ジョウホウ</t>
    </rPh>
    <rPh sb="102" eb="104">
      <t>テイキョウ</t>
    </rPh>
    <rPh sb="104" eb="105">
      <t>トウ</t>
    </rPh>
    <rPh sb="106" eb="107">
      <t>カン</t>
    </rPh>
    <rPh sb="109" eb="111">
      <t>ブンショ</t>
    </rPh>
    <rPh sb="112" eb="114">
      <t>イライ</t>
    </rPh>
    <rPh sb="125" eb="126">
      <t>マイ</t>
    </rPh>
    <rPh sb="127" eb="130">
      <t>タントウシャ</t>
    </rPh>
    <rPh sb="130" eb="132">
      <t>カイギ</t>
    </rPh>
    <rPh sb="136" eb="139">
      <t>ドウナイヨウ</t>
    </rPh>
    <rPh sb="151" eb="152">
      <t>トウ</t>
    </rPh>
    <rPh sb="153" eb="154">
      <t>オコナ</t>
    </rPh>
    <rPh sb="160" eb="161">
      <t>コマ</t>
    </rPh>
    <rPh sb="163" eb="164">
      <t>ト</t>
    </rPh>
    <rPh sb="164" eb="165">
      <t>ク</t>
    </rPh>
    <rPh sb="167" eb="168">
      <t>オコナ</t>
    </rPh>
    <phoneticPr fontId="5"/>
  </si>
  <si>
    <t>引き続き、H27秋のレビューの意見等を踏まえた取り組みを行うとともに、市町村レベルの補助制度の整備・充実を徹底するなど、本事業がより効果的なものとなるよう努める。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7" eb="78">
      <t>ツト</t>
    </rPh>
    <phoneticPr fontId="5"/>
  </si>
  <si>
    <t>A.千葉県</t>
    <rPh sb="2" eb="5">
      <t>チバケン</t>
    </rPh>
    <phoneticPr fontId="5"/>
  </si>
  <si>
    <t>指導監督事務費</t>
    <rPh sb="0" eb="2">
      <t>シドウ</t>
    </rPh>
    <rPh sb="2" eb="4">
      <t>カントク</t>
    </rPh>
    <rPh sb="4" eb="7">
      <t>ジムヒ</t>
    </rPh>
    <phoneticPr fontId="5"/>
  </si>
  <si>
    <t>人件費</t>
    <rPh sb="0" eb="3">
      <t>ジンケンヒ</t>
    </rPh>
    <phoneticPr fontId="5"/>
  </si>
  <si>
    <t>旅費</t>
    <rPh sb="0" eb="2">
      <t>リョヒ</t>
    </rPh>
    <phoneticPr fontId="5"/>
  </si>
  <si>
    <t>庁費</t>
    <rPh sb="0" eb="2">
      <t>チョウヒ</t>
    </rPh>
    <phoneticPr fontId="5"/>
  </si>
  <si>
    <t>補助金</t>
    <rPh sb="0" eb="3">
      <t>ホジョキン</t>
    </rPh>
    <phoneticPr fontId="5"/>
  </si>
  <si>
    <t>補助事業実施のための人件費</t>
    <rPh sb="0" eb="2">
      <t>ホジョ</t>
    </rPh>
    <rPh sb="2" eb="4">
      <t>ジギョウ</t>
    </rPh>
    <rPh sb="4" eb="6">
      <t>ジッシ</t>
    </rPh>
    <rPh sb="10" eb="13">
      <t>ジンケンヒ</t>
    </rPh>
    <phoneticPr fontId="5"/>
  </si>
  <si>
    <t>職員等旅費</t>
    <rPh sb="0" eb="2">
      <t>ショクイン</t>
    </rPh>
    <rPh sb="2" eb="3">
      <t>トウ</t>
    </rPh>
    <rPh sb="3" eb="5">
      <t>リョヒ</t>
    </rPh>
    <phoneticPr fontId="5"/>
  </si>
  <si>
    <t>需用費・役務費・委託料等</t>
    <rPh sb="0" eb="3">
      <t>ジュヨウヒ</t>
    </rPh>
    <rPh sb="4" eb="6">
      <t>エキム</t>
    </rPh>
    <rPh sb="6" eb="7">
      <t>ヒ</t>
    </rPh>
    <rPh sb="8" eb="11">
      <t>イタクリョウ</t>
    </rPh>
    <rPh sb="11" eb="12">
      <t>トウ</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</si>
  <si>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</si>
  <si>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D.株式会社プリンスホテル</t>
    <rPh sb="2" eb="6">
      <t>カブシキガイシャ</t>
    </rPh>
    <phoneticPr fontId="5"/>
  </si>
  <si>
    <t>事業費</t>
    <rPh sb="0" eb="3">
      <t>ジギョウヒ</t>
    </rPh>
    <phoneticPr fontId="5"/>
  </si>
  <si>
    <t>耐震改修工事費</t>
    <rPh sb="0" eb="2">
      <t>タイシン</t>
    </rPh>
    <rPh sb="2" eb="4">
      <t>カイシュウ</t>
    </rPh>
    <rPh sb="4" eb="7">
      <t>コウジヒ</t>
    </rPh>
    <phoneticPr fontId="5"/>
  </si>
  <si>
    <t>C.株式会社トキハ</t>
  </si>
  <si>
    <t>千葉県</t>
    <rPh sb="0" eb="3">
      <t>チバケン</t>
    </rPh>
    <phoneticPr fontId="5"/>
  </si>
  <si>
    <t>山梨県</t>
    <rPh sb="0" eb="3">
      <t>ヤマナシケン</t>
    </rPh>
    <phoneticPr fontId="5"/>
  </si>
  <si>
    <t>宮城県</t>
    <rPh sb="0" eb="3">
      <t>ミヤギケン</t>
    </rPh>
    <phoneticPr fontId="5"/>
  </si>
  <si>
    <t>神奈川県</t>
    <rPh sb="0" eb="4">
      <t>カナガワケン</t>
    </rPh>
    <phoneticPr fontId="5"/>
  </si>
  <si>
    <t>群馬県</t>
    <rPh sb="0" eb="3">
      <t>グンマケン</t>
    </rPh>
    <phoneticPr fontId="5"/>
  </si>
  <si>
    <t>福島県</t>
    <rPh sb="0" eb="3">
      <t>フクシマケン</t>
    </rPh>
    <phoneticPr fontId="5"/>
  </si>
  <si>
    <t>株式会社ＵＲリンケージ</t>
    <rPh sb="0" eb="4">
      <t>カブシキガイシャ</t>
    </rPh>
    <phoneticPr fontId="5"/>
  </si>
  <si>
    <t>株式会社プリンスホテル</t>
  </si>
  <si>
    <t>阪神電気鉄道株式会社</t>
  </si>
  <si>
    <t>株式会社ホテルオークラ</t>
  </si>
  <si>
    <t>株式会社西条プラザ</t>
  </si>
  <si>
    <t>学校法人東京女子医科大学</t>
  </si>
  <si>
    <t>株式会社エイチ・ツー・オーアセットマネジメント</t>
  </si>
  <si>
    <t>株式会社調布自動車学校</t>
  </si>
  <si>
    <t>マリンコーポレーション株式会社</t>
  </si>
  <si>
    <t>近鉄不動産株式会社</t>
  </si>
  <si>
    <t>株式会社東京ドーム</t>
  </si>
  <si>
    <t>補助金等交付</t>
  </si>
  <si>
    <t>株式会社トキハ</t>
    <phoneticPr fontId="5"/>
  </si>
  <si>
    <t>株式会社札幌副都心開発公社</t>
    <phoneticPr fontId="5"/>
  </si>
  <si>
    <t>合同会社香川県観光開発</t>
    <phoneticPr fontId="5"/>
  </si>
  <si>
    <t>西日本鉄道株式会社</t>
    <phoneticPr fontId="5"/>
  </si>
  <si>
    <t>国家公務員共済組合連合会</t>
    <phoneticPr fontId="5"/>
  </si>
  <si>
    <t>株式会社白浜館</t>
    <phoneticPr fontId="5"/>
  </si>
  <si>
    <t>株式会社カリーノ</t>
    <phoneticPr fontId="5"/>
  </si>
  <si>
    <t>松島国際観光株式会社</t>
    <phoneticPr fontId="5"/>
  </si>
  <si>
    <t>株式会社宝荘ホテル</t>
    <phoneticPr fontId="5"/>
  </si>
  <si>
    <t>株式会社東京ドーム</t>
    <phoneticPr fontId="5"/>
  </si>
  <si>
    <t>県内の市町村に対する指導監督に要する費用</t>
    <rPh sb="0" eb="2">
      <t>ケンナイ</t>
    </rPh>
    <rPh sb="3" eb="6">
      <t>シチョウソン</t>
    </rPh>
    <rPh sb="7" eb="8">
      <t>タイ</t>
    </rPh>
    <rPh sb="10" eb="12">
      <t>シドウ</t>
    </rPh>
    <rPh sb="12" eb="14">
      <t>カントク</t>
    </rPh>
    <rPh sb="15" eb="16">
      <t>ヨウ</t>
    </rPh>
    <rPh sb="18" eb="20">
      <t>ヒヨウ</t>
    </rPh>
    <phoneticPr fontId="5"/>
  </si>
  <si>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</si>
  <si>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本事業は、地震時において倒壊等した場合に、大きな被害を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</si>
  <si>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本事業は、通常の耐震化支援の対象となる建築物等よりも緊急に耐震化を図ることが必要な不特定多数の者が利用する大規模な建築物や緊急輸送路沿道建築物などの耐震診断が義務づけられた建築物を対象としたものであることから、通常の耐震化支援に国が上乗せ補助等を行う仕組みであり、受益者との負担関係は妥当なものとなっている。</t>
    <rPh sb="0" eb="1">
      <t>ホン</t>
    </rPh>
    <rPh sb="1" eb="3">
      <t>ジギョウ</t>
    </rPh>
    <rPh sb="5" eb="7">
      <t>ツウジョウ</t>
    </rPh>
    <rPh sb="8" eb="11">
      <t>タイシンカ</t>
    </rPh>
    <rPh sb="11" eb="13">
      <t>シエン</t>
    </rPh>
    <rPh sb="14" eb="16">
      <t>タイショウ</t>
    </rPh>
    <rPh sb="19" eb="22">
      <t>ケンチクブツ</t>
    </rPh>
    <rPh sb="22" eb="23">
      <t>トウ</t>
    </rPh>
    <rPh sb="26" eb="28">
      <t>キンキュウ</t>
    </rPh>
    <rPh sb="29" eb="32">
      <t>タイシンカ</t>
    </rPh>
    <rPh sb="33" eb="34">
      <t>ハカ</t>
    </rPh>
    <rPh sb="38" eb="40">
      <t>ヒツヨウ</t>
    </rPh>
    <rPh sb="41" eb="44">
      <t>フトクテイ</t>
    </rPh>
    <rPh sb="44" eb="46">
      <t>タスウ</t>
    </rPh>
    <rPh sb="47" eb="48">
      <t>シャ</t>
    </rPh>
    <rPh sb="49" eb="51">
      <t>リヨウ</t>
    </rPh>
    <rPh sb="53" eb="56">
      <t>ダイキボ</t>
    </rPh>
    <rPh sb="57" eb="60">
      <t>ケンチクブツ</t>
    </rPh>
    <rPh sb="61" eb="63">
      <t>キンキュウ</t>
    </rPh>
    <rPh sb="63" eb="66">
      <t>ユソウロ</t>
    </rPh>
    <rPh sb="66" eb="68">
      <t>エンドウ</t>
    </rPh>
    <rPh sb="68" eb="71">
      <t>ケンチクブツ</t>
    </rPh>
    <rPh sb="74" eb="76">
      <t>タイシン</t>
    </rPh>
    <rPh sb="76" eb="78">
      <t>シンダン</t>
    </rPh>
    <rPh sb="79" eb="81">
      <t>ギム</t>
    </rPh>
    <rPh sb="86" eb="89">
      <t>ケンチクブツ</t>
    </rPh>
    <rPh sb="90" eb="92">
      <t>タイショウ</t>
    </rPh>
    <rPh sb="105" eb="107">
      <t>ツウジョウ</t>
    </rPh>
    <rPh sb="108" eb="111">
      <t>タイシンカ</t>
    </rPh>
    <rPh sb="111" eb="113">
      <t>シエン</t>
    </rPh>
    <rPh sb="114" eb="115">
      <t>クニ</t>
    </rPh>
    <rPh sb="116" eb="118">
      <t>ウワノ</t>
    </rPh>
    <rPh sb="119" eb="121">
      <t>ホジョ</t>
    </rPh>
    <rPh sb="121" eb="122">
      <t>ナド</t>
    </rPh>
    <rPh sb="123" eb="124">
      <t>オコナ</t>
    </rPh>
    <rPh sb="125" eb="127">
      <t>シク</t>
    </rPh>
    <rPh sb="132" eb="135">
      <t>ジュエキシャ</t>
    </rPh>
    <rPh sb="137" eb="139">
      <t>フタン</t>
    </rPh>
    <rPh sb="139" eb="141">
      <t>カンケイ</t>
    </rPh>
    <rPh sb="142" eb="144">
      <t>ダトウ</t>
    </rPh>
    <phoneticPr fontId="5"/>
  </si>
  <si>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</si>
  <si>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</si>
  <si>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8" eb="120">
      <t>ケッテイ</t>
    </rPh>
    <rPh sb="132" eb="134">
      <t>リユウ</t>
    </rPh>
    <rPh sb="138" eb="140">
      <t>トウショ</t>
    </rPh>
    <rPh sb="140" eb="142">
      <t>ヨテイ</t>
    </rPh>
    <rPh sb="146" eb="148">
      <t>タイシン</t>
    </rPh>
    <rPh sb="148" eb="150">
      <t>カイシュウ</t>
    </rPh>
    <rPh sb="150" eb="151">
      <t>トウ</t>
    </rPh>
    <rPh sb="152" eb="154">
      <t>ジッシ</t>
    </rPh>
    <rPh sb="165" eb="167">
      <t>フヨウ</t>
    </rPh>
    <rPh sb="168" eb="170">
      <t>ハッセイ</t>
    </rPh>
    <rPh sb="180" eb="182">
      <t>ダトウ</t>
    </rPh>
    <rPh sb="183" eb="185">
      <t>リユウ</t>
    </rPh>
    <phoneticPr fontId="5"/>
  </si>
  <si>
    <t>耐震改修工事の改修前は建物の内部の状況等を把握できない状況で改修計画を立て、これに基づき交付申請等を行うこととなるが、実際に工事を開始した後に（内部を確認した結果）、追加工事が必要になる等の対応が必要となることが多く、結果、繰り越して事業を実施することとなっているものであり、妥当な理由である。</t>
    <rPh sb="0" eb="2">
      <t>タイシン</t>
    </rPh>
    <rPh sb="2" eb="4">
      <t>カイシュウ</t>
    </rPh>
    <rPh sb="4" eb="6">
      <t>コウジ</t>
    </rPh>
    <rPh sb="7" eb="10">
      <t>カイシュウマエ</t>
    </rPh>
    <rPh sb="11" eb="13">
      <t>タテモノ</t>
    </rPh>
    <rPh sb="14" eb="16">
      <t>ナイブ</t>
    </rPh>
    <rPh sb="17" eb="19">
      <t>ジョウキョウ</t>
    </rPh>
    <rPh sb="19" eb="20">
      <t>トウ</t>
    </rPh>
    <rPh sb="21" eb="23">
      <t>ハアク</t>
    </rPh>
    <rPh sb="27" eb="29">
      <t>ジョウキョウ</t>
    </rPh>
    <rPh sb="30" eb="32">
      <t>カイシュウ</t>
    </rPh>
    <rPh sb="32" eb="34">
      <t>ケイカク</t>
    </rPh>
    <rPh sb="35" eb="36">
      <t>タ</t>
    </rPh>
    <rPh sb="41" eb="42">
      <t>モト</t>
    </rPh>
    <rPh sb="44" eb="46">
      <t>コウフ</t>
    </rPh>
    <rPh sb="46" eb="49">
      <t>シンセイトウ</t>
    </rPh>
    <rPh sb="50" eb="51">
      <t>オコナ</t>
    </rPh>
    <rPh sb="59" eb="61">
      <t>ジッサイ</t>
    </rPh>
    <rPh sb="62" eb="64">
      <t>コウジ</t>
    </rPh>
    <rPh sb="65" eb="67">
      <t>カイシ</t>
    </rPh>
    <rPh sb="69" eb="70">
      <t>ノチ</t>
    </rPh>
    <rPh sb="72" eb="74">
      <t>ナイブ</t>
    </rPh>
    <rPh sb="75" eb="77">
      <t>カクニン</t>
    </rPh>
    <rPh sb="79" eb="81">
      <t>ケッカ</t>
    </rPh>
    <rPh sb="83" eb="85">
      <t>ツイカ</t>
    </rPh>
    <rPh sb="85" eb="87">
      <t>コウジ</t>
    </rPh>
    <rPh sb="88" eb="90">
      <t>ヒツヨウ</t>
    </rPh>
    <rPh sb="93" eb="94">
      <t>ナド</t>
    </rPh>
    <rPh sb="95" eb="97">
      <t>タイオウ</t>
    </rPh>
    <rPh sb="98" eb="100">
      <t>ヒツヨウ</t>
    </rPh>
    <rPh sb="106" eb="107">
      <t>オオ</t>
    </rPh>
    <rPh sb="109" eb="111">
      <t>ケッカ</t>
    </rPh>
    <rPh sb="112" eb="113">
      <t>ク</t>
    </rPh>
    <rPh sb="114" eb="115">
      <t>コ</t>
    </rPh>
    <rPh sb="117" eb="119">
      <t>ジギョウ</t>
    </rPh>
    <rPh sb="120" eb="122">
      <t>ジッシ</t>
    </rPh>
    <rPh sb="138" eb="140">
      <t>ダトウ</t>
    </rPh>
    <rPh sb="141" eb="143">
      <t>リユウ</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</si>
  <si>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</si>
  <si>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国土強靱化アクションプラン2017（平成29年6月6日国土強靱化推進本部決定）第3章 1. 1-1,1-2（国土交通省住宅局調べ）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4" eb="56">
      <t>コクド</t>
    </rPh>
    <rPh sb="56" eb="59">
      <t>コウツウショウ</t>
    </rPh>
    <rPh sb="59" eb="62">
      <t>ジュウタクキョク</t>
    </rPh>
    <rPh sb="62" eb="63">
      <t>シラ</t>
    </rPh>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</si>
  <si>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4">
      <t>ヘイセイ</t>
    </rPh>
    <rPh sb="36" eb="37">
      <t>ネン</t>
    </rPh>
    <rPh sb="38" eb="40">
      <t>カイセイ</t>
    </rPh>
    <rPh sb="43" eb="45">
      <t>タイシン</t>
    </rPh>
    <rPh sb="45" eb="47">
      <t>カイシュウ</t>
    </rPh>
    <rPh sb="47" eb="50">
      <t>ソクシンホウ</t>
    </rPh>
    <rPh sb="51" eb="52">
      <t>モト</t>
    </rPh>
    <rPh sb="54" eb="56">
      <t>タイシン</t>
    </rPh>
    <rPh sb="56" eb="58">
      <t>シンダン</t>
    </rPh>
    <rPh sb="59" eb="61">
      <t>ギム</t>
    </rPh>
    <rPh sb="66" eb="69">
      <t>ケンチクブツ</t>
    </rPh>
    <rPh sb="69" eb="70">
      <t>トウ</t>
    </rPh>
    <rPh sb="76" eb="78">
      <t>タイシン</t>
    </rPh>
    <rPh sb="78" eb="80">
      <t>カイシュウ</t>
    </rPh>
    <rPh sb="80" eb="81">
      <t>トウ</t>
    </rPh>
    <rPh sb="82" eb="83">
      <t>タイ</t>
    </rPh>
    <rPh sb="86" eb="87">
      <t>クニ</t>
    </rPh>
    <rPh sb="88" eb="91">
      <t>ジュウテンテキ</t>
    </rPh>
    <rPh sb="93" eb="96">
      <t>キンキュウテキ</t>
    </rPh>
    <rPh sb="97" eb="99">
      <t>ジョセイ</t>
    </rPh>
    <rPh sb="100" eb="101">
      <t>オコナ</t>
    </rPh>
    <rPh sb="102" eb="104">
      <t>セイド</t>
    </rPh>
    <rPh sb="105" eb="107">
      <t>カクリツ</t>
    </rPh>
    <rPh sb="112" eb="114">
      <t>コウキョウ</t>
    </rPh>
    <rPh sb="115" eb="117">
      <t>フクシ</t>
    </rPh>
    <rPh sb="118" eb="120">
      <t>キヨ</t>
    </rPh>
    <rPh sb="125" eb="127">
      <t>モクテキ</t>
    </rPh>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</si>
  <si>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rPh sb="0" eb="2">
      <t>カイセイ</t>
    </rPh>
    <rPh sb="2" eb="4">
      <t>タイシン</t>
    </rPh>
    <rPh sb="13" eb="17">
      <t>タイシンシンダン</t>
    </rPh>
    <rPh sb="18" eb="20">
      <t>ギム</t>
    </rPh>
    <rPh sb="20" eb="21">
      <t>ツ</t>
    </rPh>
    <rPh sb="22" eb="24">
      <t>タイショウ</t>
    </rPh>
    <rPh sb="27" eb="30">
      <t>フトクテイ</t>
    </rPh>
    <rPh sb="30" eb="32">
      <t>タスウ</t>
    </rPh>
    <rPh sb="33" eb="34">
      <t>シャ</t>
    </rPh>
    <rPh sb="35" eb="37">
      <t>リヨウ</t>
    </rPh>
    <rPh sb="39" eb="42">
      <t>ダイキボ</t>
    </rPh>
    <rPh sb="43" eb="46">
      <t>ケンチクブツ</t>
    </rPh>
    <rPh sb="47" eb="49">
      <t>ボウサイ</t>
    </rPh>
    <rPh sb="49" eb="51">
      <t>キョテン</t>
    </rPh>
    <rPh sb="51" eb="52">
      <t>オヨ</t>
    </rPh>
    <rPh sb="53" eb="55">
      <t>キンキュウ</t>
    </rPh>
    <rPh sb="55" eb="58">
      <t>ユソウロ</t>
    </rPh>
    <rPh sb="58" eb="60">
      <t>エンドウ</t>
    </rPh>
    <rPh sb="60" eb="63">
      <t>ケンチクブツ</t>
    </rPh>
    <rPh sb="64" eb="67">
      <t>タイシンカ</t>
    </rPh>
    <rPh sb="68" eb="71">
      <t>チョウコウソウ</t>
    </rPh>
    <rPh sb="71" eb="74">
      <t>ケンチクブツ</t>
    </rPh>
    <rPh sb="75" eb="78">
      <t>チョウシュウキ</t>
    </rPh>
    <rPh sb="78" eb="81">
      <t>ジシンドウ</t>
    </rPh>
    <rPh sb="81" eb="83">
      <t>タイサク</t>
    </rPh>
    <rPh sb="84" eb="85">
      <t>オコナ</t>
    </rPh>
    <rPh sb="86" eb="87">
      <t>シャ</t>
    </rPh>
    <rPh sb="88" eb="89">
      <t>タイ</t>
    </rPh>
    <rPh sb="91" eb="94">
      <t>ジュウテンテキ</t>
    </rPh>
    <rPh sb="95" eb="98">
      <t>キンキュウテキ</t>
    </rPh>
    <rPh sb="99" eb="101">
      <t>シエン</t>
    </rPh>
    <rPh sb="102" eb="104">
      <t>ジッシ</t>
    </rPh>
    <rPh sb="110" eb="112">
      <t>タイシン</t>
    </rPh>
    <rPh sb="112" eb="114">
      <t>シンダン</t>
    </rPh>
    <rPh sb="114" eb="116">
      <t>ギム</t>
    </rPh>
    <rPh sb="118" eb="121">
      <t>ケンチクブツ</t>
    </rPh>
    <rPh sb="122" eb="125">
      <t>タイシンカ</t>
    </rPh>
    <rPh sb="126" eb="127">
      <t>タイ</t>
    </rPh>
    <rPh sb="129" eb="131">
      <t>シエン</t>
    </rPh>
    <rPh sb="134" eb="136">
      <t>チホウ</t>
    </rPh>
    <rPh sb="136" eb="138">
      <t>コウキョウ</t>
    </rPh>
    <rPh sb="138" eb="140">
      <t>ダンタイ</t>
    </rPh>
    <rPh sb="141" eb="143">
      <t>ホジョ</t>
    </rPh>
    <rPh sb="143" eb="145">
      <t>セイド</t>
    </rPh>
    <rPh sb="146" eb="147">
      <t>ユウ</t>
    </rPh>
    <rPh sb="149" eb="151">
      <t>バアイ</t>
    </rPh>
    <rPh sb="153" eb="154">
      <t>クニ</t>
    </rPh>
    <rPh sb="155" eb="157">
      <t>ウワノ</t>
    </rPh>
    <rPh sb="158" eb="160">
      <t>ホジョ</t>
    </rPh>
    <rPh sb="161" eb="165">
      <t>タイシンシンダン</t>
    </rPh>
    <rPh sb="166" eb="168">
      <t>ホキョウ</t>
    </rPh>
    <rPh sb="168" eb="170">
      <t>セッケイ</t>
    </rPh>
    <rPh sb="171" eb="172">
      <t>クニ</t>
    </rPh>
    <rPh sb="176" eb="178">
      <t>サイダイ</t>
    </rPh>
    <rPh sb="182" eb="184">
      <t>タイシン</t>
    </rPh>
    <rPh sb="184" eb="186">
      <t>カイシュウ</t>
    </rPh>
    <rPh sb="187" eb="188">
      <t>クニ</t>
    </rPh>
    <rPh sb="198" eb="200">
      <t>サイダイ</t>
    </rPh>
    <rPh sb="211" eb="213">
      <t>チホウ</t>
    </rPh>
    <rPh sb="213" eb="215">
      <t>コウキョウ</t>
    </rPh>
    <rPh sb="215" eb="217">
      <t>ダンタイ</t>
    </rPh>
    <rPh sb="218" eb="220">
      <t>ホジョ</t>
    </rPh>
    <rPh sb="220" eb="222">
      <t>セイド</t>
    </rPh>
    <rPh sb="223" eb="224">
      <t>ユウ</t>
    </rPh>
    <rPh sb="227" eb="229">
      <t>バアイ</t>
    </rPh>
    <rPh sb="230" eb="232">
      <t>ホキョウ</t>
    </rPh>
    <rPh sb="232" eb="234">
      <t>セッケイ</t>
    </rPh>
    <rPh sb="235" eb="237">
      <t>タイシン</t>
    </rPh>
    <rPh sb="237" eb="239">
      <t>カイシュウ</t>
    </rPh>
    <rPh sb="243" eb="244">
      <t>クニ</t>
    </rPh>
    <rPh sb="245" eb="247">
      <t>チョクセツ</t>
    </rPh>
    <rPh sb="247" eb="249">
      <t>ホジョ</t>
    </rPh>
    <rPh sb="250" eb="253">
      <t>ホジョリツ</t>
    </rPh>
    <rPh sb="254" eb="256">
      <t>ホキョウ</t>
    </rPh>
    <rPh sb="256" eb="258">
      <t>セッケイ</t>
    </rPh>
    <rPh sb="262" eb="264">
      <t>タイシン</t>
    </rPh>
    <rPh sb="264" eb="266">
      <t>カイシュウ</t>
    </rPh>
    <rPh sb="273" eb="276">
      <t>フトクテイ</t>
    </rPh>
    <rPh sb="276" eb="278">
      <t>タスウ</t>
    </rPh>
    <rPh sb="279" eb="280">
      <t>シャ</t>
    </rPh>
    <rPh sb="281" eb="283">
      <t>リヨウ</t>
    </rPh>
    <rPh sb="285" eb="288">
      <t>ダイキボ</t>
    </rPh>
    <rPh sb="289" eb="292">
      <t>ケンチクブツ</t>
    </rPh>
    <rPh sb="293" eb="294">
      <t>カギ</t>
    </rPh>
    <rPh sb="299" eb="303">
      <t>シャカイシホン</t>
    </rPh>
    <rPh sb="303" eb="305">
      <t>セイビ</t>
    </rPh>
    <rPh sb="305" eb="307">
      <t>ソウゴウ</t>
    </rPh>
    <rPh sb="307" eb="310">
      <t>コウフキン</t>
    </rPh>
    <rPh sb="310" eb="311">
      <t>トウ</t>
    </rPh>
    <rPh sb="314" eb="317">
      <t>コクヒブン</t>
    </rPh>
    <rPh sb="318" eb="319">
      <t>フク</t>
    </rPh>
    <rPh sb="323" eb="326">
      <t>チョウコウソウ</t>
    </rPh>
    <rPh sb="326" eb="329">
      <t>ケンチクブツ</t>
    </rPh>
    <rPh sb="330" eb="333">
      <t>チョウシュウキ</t>
    </rPh>
    <rPh sb="333" eb="336">
      <t>ジシンドウ</t>
    </rPh>
    <rPh sb="336" eb="338">
      <t>タイサク</t>
    </rPh>
    <rPh sb="340" eb="341">
      <t>クニ</t>
    </rPh>
    <rPh sb="342" eb="344">
      <t>チョクセツ</t>
    </rPh>
    <rPh sb="344" eb="346">
      <t>ホジョ</t>
    </rPh>
    <rPh sb="347" eb="349">
      <t>ショウサイ</t>
    </rPh>
    <rPh sb="349" eb="351">
      <t>シンダン</t>
    </rPh>
    <rPh sb="352" eb="354">
      <t>ホキョウ</t>
    </rPh>
    <rPh sb="354" eb="356">
      <t>セッケイ</t>
    </rPh>
    <rPh sb="361" eb="363">
      <t>カイシュウ</t>
    </rPh>
    <rPh sb="363" eb="364">
      <t>トウ</t>
    </rPh>
    <phoneticPr fontId="5"/>
  </si>
  <si>
    <t>124</t>
    <phoneticPr fontId="5"/>
  </si>
  <si>
    <t>5,998/1,061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</si>
</sst>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B0F0"/>
      <color rgb="FF93C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58</xdr:col>
      <xdr:colOff>208984</xdr:colOff>
      <xdr:row>12</xdr:row>
      <xdr:rowOff>142082</xdr:rowOff>
    </xdr:from>
    <xdr:to>
      <xdr:col>62</xdr:col>
      <xdr:colOff>524897</xdr:colOff>
      <xdr:row>21</xdr:row>
      <xdr:rowOff>138907</xdr:rowOff>
    </xdr:to>
    <xdr:sp macro="" textlink="">
      <xdr:nvSpPr>
        <xdr:cNvPr id="2" name="正方形/長方形 1"/>
        <xdr:cNvSpPr/>
      </xdr:nvSpPr>
      <xdr:spPr>
        <a:xfrm>
          <a:off x="12734359" y="6460332"/>
          <a:ext cx="4491038" cy="2663825"/>
        </a:xfrm>
        <a:prstGeom prst="rect">
          <a:avLst/>
        </a:prstGeom>
        <a:solidFill>
          <a:srgbClr val="00B0F0">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5804</xdr:colOff>
      <xdr:row>741</xdr:row>
      <xdr:rowOff>60832</xdr:rowOff>
    </xdr:from>
    <xdr:to>
      <xdr:col>19</xdr:col>
      <xdr:colOff>48042</xdr:colOff>
      <xdr:row>743</xdr:row>
      <xdr:rowOff>142135</xdr:rowOff>
    </xdr:to>
    <xdr:sp macro="" textlink="">
      <xdr:nvSpPr>
        <xdr:cNvPr id="26" name="テキスト ボックス 35"/>
        <xdr:cNvSpPr txBox="1">
          <a:spLocks noChangeArrowheads="1"/>
        </xdr:cNvSpPr>
      </xdr:nvSpPr>
      <xdr:spPr bwMode="auto">
        <a:xfrm>
          <a:off x="1720304" y="41780332"/>
          <a:ext cx="1947238" cy="79567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5,998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166688</xdr:colOff>
      <xdr:row>744</xdr:row>
      <xdr:rowOff>93650</xdr:rowOff>
    </xdr:from>
    <xdr:to>
      <xdr:col>19</xdr:col>
      <xdr:colOff>74159</xdr:colOff>
      <xdr:row>745</xdr:row>
      <xdr:rowOff>326213</xdr:rowOff>
    </xdr:to>
    <xdr:sp macro="" textlink="">
      <xdr:nvSpPr>
        <xdr:cNvPr id="27" name="大かっこ 26"/>
        <xdr:cNvSpPr/>
      </xdr:nvSpPr>
      <xdr:spPr bwMode="auto">
        <a:xfrm>
          <a:off x="1690688" y="42884713"/>
          <a:ext cx="2002971" cy="5897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26</xdr:col>
      <xdr:colOff>155482</xdr:colOff>
      <xdr:row>741</xdr:row>
      <xdr:rowOff>64234</xdr:rowOff>
    </xdr:from>
    <xdr:to>
      <xdr:col>36</xdr:col>
      <xdr:colOff>186515</xdr:colOff>
      <xdr:row>743</xdr:row>
      <xdr:rowOff>142136</xdr:rowOff>
    </xdr:to>
    <xdr:sp macro="" textlink="">
      <xdr:nvSpPr>
        <xdr:cNvPr id="28" name="テキスト ボックス 35"/>
        <xdr:cNvSpPr txBox="1">
          <a:spLocks noChangeArrowheads="1"/>
        </xdr:cNvSpPr>
      </xdr:nvSpPr>
      <xdr:spPr bwMode="auto">
        <a:xfrm>
          <a:off x="5108482" y="41783734"/>
          <a:ext cx="1936033" cy="7922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19</xdr:col>
      <xdr:colOff>84244</xdr:colOff>
      <xdr:row>742</xdr:row>
      <xdr:rowOff>33617</xdr:rowOff>
    </xdr:from>
    <xdr:to>
      <xdr:col>26</xdr:col>
      <xdr:colOff>141394</xdr:colOff>
      <xdr:row>742</xdr:row>
      <xdr:rowOff>38100</xdr:rowOff>
    </xdr:to>
    <xdr:cxnSp macro="">
      <xdr:nvCxnSpPr>
        <xdr:cNvPr id="29" name="直線矢印コネクタ 28"/>
        <xdr:cNvCxnSpPr/>
      </xdr:nvCxnSpPr>
      <xdr:spPr bwMode="auto">
        <a:xfrm flipV="1">
          <a:off x="3703744" y="42110305"/>
          <a:ext cx="1390650"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170689</xdr:colOff>
      <xdr:row>741</xdr:row>
      <xdr:rowOff>64234</xdr:rowOff>
    </xdr:from>
    <xdr:to>
      <xdr:col>43</xdr:col>
      <xdr:colOff>133069</xdr:colOff>
      <xdr:row>742</xdr:row>
      <xdr:rowOff>347545</xdr:rowOff>
    </xdr:to>
    <xdr:sp macro="" textlink="">
      <xdr:nvSpPr>
        <xdr:cNvPr id="30" name="大かっこ 29"/>
        <xdr:cNvSpPr/>
      </xdr:nvSpPr>
      <xdr:spPr bwMode="auto">
        <a:xfrm>
          <a:off x="7409689" y="41783734"/>
          <a:ext cx="914880" cy="64049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197447</xdr:colOff>
      <xdr:row>745</xdr:row>
      <xdr:rowOff>72839</xdr:rowOff>
    </xdr:from>
    <xdr:to>
      <xdr:col>48</xdr:col>
      <xdr:colOff>37260</xdr:colOff>
      <xdr:row>747</xdr:row>
      <xdr:rowOff>154142</xdr:rowOff>
    </xdr:to>
    <xdr:sp macro="" textlink="">
      <xdr:nvSpPr>
        <xdr:cNvPr id="31" name="テキスト ボックス 35"/>
        <xdr:cNvSpPr txBox="1">
          <a:spLocks noChangeArrowheads="1"/>
        </xdr:cNvSpPr>
      </xdr:nvSpPr>
      <xdr:spPr bwMode="auto">
        <a:xfrm>
          <a:off x="7749411" y="43343553"/>
          <a:ext cx="2084992" cy="78109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32</xdr:col>
      <xdr:colOff>88247</xdr:colOff>
      <xdr:row>743</xdr:row>
      <xdr:rowOff>165487</xdr:rowOff>
    </xdr:from>
    <xdr:to>
      <xdr:col>32</xdr:col>
      <xdr:colOff>93375</xdr:colOff>
      <xdr:row>746</xdr:row>
      <xdr:rowOff>134835</xdr:rowOff>
    </xdr:to>
    <xdr:cxnSp macro="">
      <xdr:nvCxnSpPr>
        <xdr:cNvPr id="32" name="直線コネクタ 31"/>
        <xdr:cNvCxnSpPr/>
      </xdr:nvCxnSpPr>
      <xdr:spPr>
        <a:xfrm flipH="1" flipV="1">
          <a:off x="6184247" y="42599362"/>
          <a:ext cx="5128" cy="104091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87446</xdr:colOff>
      <xdr:row>749</xdr:row>
      <xdr:rowOff>98452</xdr:rowOff>
    </xdr:from>
    <xdr:to>
      <xdr:col>36</xdr:col>
      <xdr:colOff>116078</xdr:colOff>
      <xdr:row>751</xdr:row>
      <xdr:rowOff>174713</xdr:rowOff>
    </xdr:to>
    <xdr:sp macro="" textlink="">
      <xdr:nvSpPr>
        <xdr:cNvPr id="33" name="テキスト ボックス 35"/>
        <xdr:cNvSpPr txBox="1">
          <a:spLocks noChangeArrowheads="1"/>
        </xdr:cNvSpPr>
      </xdr:nvSpPr>
      <xdr:spPr bwMode="auto">
        <a:xfrm>
          <a:off x="5040446" y="44675452"/>
          <a:ext cx="1933632" cy="79063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1,283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32217</xdr:colOff>
      <xdr:row>749</xdr:row>
      <xdr:rowOff>142675</xdr:rowOff>
    </xdr:from>
    <xdr:to>
      <xdr:col>49</xdr:col>
      <xdr:colOff>139713</xdr:colOff>
      <xdr:row>751</xdr:row>
      <xdr:rowOff>78605</xdr:rowOff>
    </xdr:to>
    <xdr:sp macro="" textlink="">
      <xdr:nvSpPr>
        <xdr:cNvPr id="34" name="大かっこ 33"/>
        <xdr:cNvSpPr/>
      </xdr:nvSpPr>
      <xdr:spPr bwMode="auto">
        <a:xfrm>
          <a:off x="7080717" y="44719675"/>
          <a:ext cx="2393496" cy="65030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37</xdr:col>
      <xdr:colOff>32217</xdr:colOff>
      <xdr:row>753</xdr:row>
      <xdr:rowOff>181896</xdr:rowOff>
    </xdr:from>
    <xdr:to>
      <xdr:col>47</xdr:col>
      <xdr:colOff>76137</xdr:colOff>
      <xdr:row>755</xdr:row>
      <xdr:rowOff>259797</xdr:rowOff>
    </xdr:to>
    <xdr:sp macro="" textlink="">
      <xdr:nvSpPr>
        <xdr:cNvPr id="35" name="テキスト ボックス 35"/>
        <xdr:cNvSpPr txBox="1">
          <a:spLocks noChangeArrowheads="1"/>
        </xdr:cNvSpPr>
      </xdr:nvSpPr>
      <xdr:spPr bwMode="auto">
        <a:xfrm>
          <a:off x="7080717" y="46187646"/>
          <a:ext cx="1948920" cy="79227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1,227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100253</xdr:colOff>
      <xdr:row>756</xdr:row>
      <xdr:rowOff>180696</xdr:rowOff>
    </xdr:from>
    <xdr:to>
      <xdr:col>47</xdr:col>
      <xdr:colOff>173010</xdr:colOff>
      <xdr:row>757</xdr:row>
      <xdr:rowOff>79323</xdr:rowOff>
    </xdr:to>
    <xdr:sp macro="" textlink="">
      <xdr:nvSpPr>
        <xdr:cNvPr id="36" name="大かっこ 35"/>
        <xdr:cNvSpPr/>
      </xdr:nvSpPr>
      <xdr:spPr bwMode="auto">
        <a:xfrm>
          <a:off x="7148753" y="47258009"/>
          <a:ext cx="1977757" cy="56537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26</xdr:col>
      <xdr:colOff>155482</xdr:colOff>
      <xdr:row>757</xdr:row>
      <xdr:rowOff>205709</xdr:rowOff>
    </xdr:from>
    <xdr:to>
      <xdr:col>36</xdr:col>
      <xdr:colOff>188196</xdr:colOff>
      <xdr:row>758</xdr:row>
      <xdr:rowOff>299219</xdr:rowOff>
    </xdr:to>
    <xdr:sp macro="" textlink="">
      <xdr:nvSpPr>
        <xdr:cNvPr id="37" name="テキスト ボックス 35"/>
        <xdr:cNvSpPr txBox="1">
          <a:spLocks noChangeArrowheads="1"/>
        </xdr:cNvSpPr>
      </xdr:nvSpPr>
      <xdr:spPr bwMode="auto">
        <a:xfrm>
          <a:off x="5108482" y="47949772"/>
          <a:ext cx="1937714" cy="76026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(854</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4,707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155482</xdr:colOff>
      <xdr:row>758</xdr:row>
      <xdr:rowOff>499463</xdr:rowOff>
    </xdr:from>
    <xdr:to>
      <xdr:col>37</xdr:col>
      <xdr:colOff>40140</xdr:colOff>
      <xdr:row>759</xdr:row>
      <xdr:rowOff>320169</xdr:rowOff>
    </xdr:to>
    <xdr:sp macro="" textlink="">
      <xdr:nvSpPr>
        <xdr:cNvPr id="38" name="大かっこ 37"/>
        <xdr:cNvSpPr/>
      </xdr:nvSpPr>
      <xdr:spPr bwMode="auto">
        <a:xfrm>
          <a:off x="5108482" y="48910276"/>
          <a:ext cx="1980158" cy="4874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28</xdr:col>
      <xdr:colOff>105856</xdr:colOff>
      <xdr:row>756</xdr:row>
      <xdr:rowOff>497061</xdr:rowOff>
    </xdr:from>
    <xdr:to>
      <xdr:col>35</xdr:col>
      <xdr:colOff>43957</xdr:colOff>
      <xdr:row>757</xdr:row>
      <xdr:rowOff>151279</xdr:rowOff>
    </xdr:to>
    <xdr:sp macro="" textlink="">
      <xdr:nvSpPr>
        <xdr:cNvPr id="39" name="テキスト ボックス 31"/>
        <xdr:cNvSpPr txBox="1"/>
      </xdr:nvSpPr>
      <xdr:spPr bwMode="auto">
        <a:xfrm>
          <a:off x="5439856" y="47574374"/>
          <a:ext cx="1271601" cy="3209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39</xdr:col>
      <xdr:colOff>9806</xdr:colOff>
      <xdr:row>752</xdr:row>
      <xdr:rowOff>172091</xdr:rowOff>
    </xdr:from>
    <xdr:to>
      <xdr:col>45</xdr:col>
      <xdr:colOff>149612</xdr:colOff>
      <xdr:row>753</xdr:row>
      <xdr:rowOff>15196</xdr:rowOff>
    </xdr:to>
    <xdr:sp macro="" textlink="">
      <xdr:nvSpPr>
        <xdr:cNvPr id="40" name="テキスト ボックス 31"/>
        <xdr:cNvSpPr txBox="1"/>
      </xdr:nvSpPr>
      <xdr:spPr bwMode="auto">
        <a:xfrm>
          <a:off x="7439306" y="45820654"/>
          <a:ext cx="1282806"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144276</xdr:colOff>
      <xdr:row>748</xdr:row>
      <xdr:rowOff>132871</xdr:rowOff>
    </xdr:from>
    <xdr:to>
      <xdr:col>34</xdr:col>
      <xdr:colOff>82377</xdr:colOff>
      <xdr:row>748</xdr:row>
      <xdr:rowOff>333163</xdr:rowOff>
    </xdr:to>
    <xdr:sp macro="" textlink="">
      <xdr:nvSpPr>
        <xdr:cNvPr id="41" name="テキスト ボックス 31"/>
        <xdr:cNvSpPr txBox="1"/>
      </xdr:nvSpPr>
      <xdr:spPr bwMode="auto">
        <a:xfrm>
          <a:off x="5287776" y="44352684"/>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28</xdr:col>
      <xdr:colOff>51427</xdr:colOff>
      <xdr:row>740</xdr:row>
      <xdr:rowOff>95250</xdr:rowOff>
    </xdr:from>
    <xdr:to>
      <xdr:col>34</xdr:col>
      <xdr:colOff>180028</xdr:colOff>
      <xdr:row>740</xdr:row>
      <xdr:rowOff>295542</xdr:rowOff>
    </xdr:to>
    <xdr:sp macro="" textlink="">
      <xdr:nvSpPr>
        <xdr:cNvPr id="42" name="テキスト ボックス 31"/>
        <xdr:cNvSpPr txBox="1"/>
      </xdr:nvSpPr>
      <xdr:spPr bwMode="auto">
        <a:xfrm>
          <a:off x="5385427" y="41457563"/>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45825</xdr:colOff>
      <xdr:row>744</xdr:row>
      <xdr:rowOff>120865</xdr:rowOff>
    </xdr:from>
    <xdr:to>
      <xdr:col>43</xdr:col>
      <xdr:colOff>174426</xdr:colOff>
      <xdr:row>744</xdr:row>
      <xdr:rowOff>321157</xdr:rowOff>
    </xdr:to>
    <xdr:sp macro="" textlink="">
      <xdr:nvSpPr>
        <xdr:cNvPr id="43" name="テキスト ボックス 31"/>
        <xdr:cNvSpPr txBox="1"/>
      </xdr:nvSpPr>
      <xdr:spPr bwMode="auto">
        <a:xfrm>
          <a:off x="7094325" y="42911928"/>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千葉県の例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21</xdr:col>
      <xdr:colOff>166688</xdr:colOff>
      <xdr:row>742</xdr:row>
      <xdr:rowOff>20811</xdr:rowOff>
    </xdr:from>
    <xdr:to>
      <xdr:col>21</xdr:col>
      <xdr:colOff>173092</xdr:colOff>
      <xdr:row>757</xdr:row>
      <xdr:rowOff>627531</xdr:rowOff>
    </xdr:to>
    <xdr:cxnSp macro="">
      <xdr:nvCxnSpPr>
        <xdr:cNvPr id="44" name="直線コネクタ 43"/>
        <xdr:cNvCxnSpPr/>
      </xdr:nvCxnSpPr>
      <xdr:spPr>
        <a:xfrm flipH="1" flipV="1">
          <a:off x="4167188" y="42097499"/>
          <a:ext cx="6404" cy="627409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170690</xdr:colOff>
      <xdr:row>757</xdr:row>
      <xdr:rowOff>586709</xdr:rowOff>
    </xdr:from>
    <xdr:to>
      <xdr:col>26</xdr:col>
      <xdr:colOff>115534</xdr:colOff>
      <xdr:row>757</xdr:row>
      <xdr:rowOff>593103</xdr:rowOff>
    </xdr:to>
    <xdr:cxnSp macro="">
      <xdr:nvCxnSpPr>
        <xdr:cNvPr id="45" name="直線矢印コネクタ 44"/>
        <xdr:cNvCxnSpPr/>
      </xdr:nvCxnSpPr>
      <xdr:spPr bwMode="auto">
        <a:xfrm flipV="1">
          <a:off x="4171190" y="48330772"/>
          <a:ext cx="897344"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170690</xdr:colOff>
      <xdr:row>750</xdr:row>
      <xdr:rowOff>121864</xdr:rowOff>
    </xdr:from>
    <xdr:to>
      <xdr:col>26</xdr:col>
      <xdr:colOff>115534</xdr:colOff>
      <xdr:row>750</xdr:row>
      <xdr:rowOff>128258</xdr:rowOff>
    </xdr:to>
    <xdr:cxnSp macro="">
      <xdr:nvCxnSpPr>
        <xdr:cNvPr id="46" name="直線矢印コネクタ 45"/>
        <xdr:cNvCxnSpPr/>
      </xdr:nvCxnSpPr>
      <xdr:spPr bwMode="auto">
        <a:xfrm flipV="1">
          <a:off x="4171190" y="45056052"/>
          <a:ext cx="897344"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31417</xdr:colOff>
      <xdr:row>751</xdr:row>
      <xdr:rowOff>203108</xdr:rowOff>
    </xdr:from>
    <xdr:to>
      <xdr:col>31</xdr:col>
      <xdr:colOff>36545</xdr:colOff>
      <xdr:row>754</xdr:row>
      <xdr:rowOff>169054</xdr:rowOff>
    </xdr:to>
    <xdr:cxnSp macro="">
      <xdr:nvCxnSpPr>
        <xdr:cNvPr id="47" name="直線コネクタ 46"/>
        <xdr:cNvCxnSpPr/>
      </xdr:nvCxnSpPr>
      <xdr:spPr>
        <a:xfrm flipH="1" flipV="1">
          <a:off x="5936917" y="45494483"/>
          <a:ext cx="5128" cy="103750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754</xdr:row>
      <xdr:rowOff>166687</xdr:rowOff>
    </xdr:from>
    <xdr:to>
      <xdr:col>36</xdr:col>
      <xdr:colOff>88039</xdr:colOff>
      <xdr:row>754</xdr:row>
      <xdr:rowOff>183695</xdr:rowOff>
    </xdr:to>
    <xdr:cxnSp macro="">
      <xdr:nvCxnSpPr>
        <xdr:cNvPr id="48" name="直線矢印コネクタ 47"/>
        <xdr:cNvCxnSpPr/>
      </xdr:nvCxnSpPr>
      <xdr:spPr bwMode="auto">
        <a:xfrm flipV="1">
          <a:off x="5905500" y="46529625"/>
          <a:ext cx="1040539"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77755</xdr:colOff>
      <xdr:row>746</xdr:row>
      <xdr:rowOff>116632</xdr:rowOff>
    </xdr:from>
    <xdr:to>
      <xdr:col>37</xdr:col>
      <xdr:colOff>165795</xdr:colOff>
      <xdr:row>746</xdr:row>
      <xdr:rowOff>133640</xdr:rowOff>
    </xdr:to>
    <xdr:cxnSp macro="">
      <xdr:nvCxnSpPr>
        <xdr:cNvPr id="49" name="直線矢印コネクタ 48"/>
        <xdr:cNvCxnSpPr/>
      </xdr:nvCxnSpPr>
      <xdr:spPr bwMode="auto">
        <a:xfrm flipV="1">
          <a:off x="6609184" y="43737244"/>
          <a:ext cx="1108575"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70" zoomScaleNormal="75" zoomScaleSheetLayoutView="70" zoomScalePageLayoutView="85" workbookViewId="0">
      <selection activeCell="N760" sqref="N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69</v>
      </c>
      <c r="H5" s="558"/>
      <c r="I5" s="558"/>
      <c r="J5" s="558"/>
      <c r="K5" s="558"/>
      <c r="L5" s="558"/>
      <c r="M5" s="559" t="s">
        <v>66</v>
      </c>
      <c r="N5" s="560"/>
      <c r="O5" s="560"/>
      <c r="P5" s="560"/>
      <c r="Q5" s="560"/>
      <c r="R5" s="561"/>
      <c r="S5" s="562" t="s">
        <v>79</v>
      </c>
      <c r="T5" s="558"/>
      <c r="U5" s="558"/>
      <c r="V5" s="558"/>
      <c r="W5" s="558"/>
      <c r="X5" s="563"/>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1.75" customHeight="1" x14ac:dyDescent="0.15">
      <c r="A10" s="741" t="s">
        <v>30</v>
      </c>
      <c r="B10" s="742"/>
      <c r="C10" s="742"/>
      <c r="D10" s="742"/>
      <c r="E10" s="742"/>
      <c r="F10" s="742"/>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18000</v>
      </c>
      <c r="Q13" s="98"/>
      <c r="R13" s="98"/>
      <c r="S13" s="98"/>
      <c r="T13" s="98"/>
      <c r="U13" s="98"/>
      <c r="V13" s="99"/>
      <c r="W13" s="97">
        <v>12000</v>
      </c>
      <c r="X13" s="98"/>
      <c r="Y13" s="98"/>
      <c r="Z13" s="98"/>
      <c r="AA13" s="98"/>
      <c r="AB13" s="98"/>
      <c r="AC13" s="99"/>
      <c r="AD13" s="97">
        <v>12000</v>
      </c>
      <c r="AE13" s="98"/>
      <c r="AF13" s="98"/>
      <c r="AG13" s="98"/>
      <c r="AH13" s="98"/>
      <c r="AI13" s="98"/>
      <c r="AJ13" s="99"/>
      <c r="AK13" s="97">
        <v>12000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4" t="s">
        <v>8</v>
      </c>
      <c r="J14" s="630"/>
      <c r="K14" s="630"/>
      <c r="L14" s="630"/>
      <c r="M14" s="630"/>
      <c r="N14" s="630"/>
      <c r="O14" s="631"/>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4" t="s">
        <v>51</v>
      </c>
      <c r="J15" s="575"/>
      <c r="K15" s="575"/>
      <c r="L15" s="575"/>
      <c r="M15" s="575"/>
      <c r="N15" s="575"/>
      <c r="O15" s="576"/>
      <c r="P15" s="97">
        <v>5780</v>
      </c>
      <c r="Q15" s="98"/>
      <c r="R15" s="98"/>
      <c r="S15" s="98"/>
      <c r="T15" s="98"/>
      <c r="U15" s="98"/>
      <c r="V15" s="99"/>
      <c r="W15" s="97">
        <v>3609</v>
      </c>
      <c r="X15" s="98"/>
      <c r="Y15" s="98"/>
      <c r="Z15" s="98"/>
      <c r="AA15" s="98"/>
      <c r="AB15" s="98"/>
      <c r="AC15" s="99"/>
      <c r="AD15" s="97">
        <v>2849</v>
      </c>
      <c r="AE15" s="98"/>
      <c r="AF15" s="98"/>
      <c r="AG15" s="98"/>
      <c r="AH15" s="98"/>
      <c r="AI15" s="98"/>
      <c r="AJ15" s="99"/>
      <c r="AK15" s="97">
        <v>3702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7"/>
      <c r="H16" s="748"/>
      <c r="I16" s="574" t="s">
        <v>52</v>
      </c>
      <c r="J16" s="575"/>
      <c r="K16" s="575"/>
      <c r="L16" s="575"/>
      <c r="M16" s="575"/>
      <c r="N16" s="575"/>
      <c r="O16" s="576"/>
      <c r="P16" s="97">
        <v>-3609</v>
      </c>
      <c r="Q16" s="98"/>
      <c r="R16" s="98"/>
      <c r="S16" s="98"/>
      <c r="T16" s="98"/>
      <c r="U16" s="98"/>
      <c r="V16" s="99"/>
      <c r="W16" s="97">
        <v>-2849</v>
      </c>
      <c r="X16" s="98"/>
      <c r="Y16" s="98"/>
      <c r="Z16" s="98"/>
      <c r="AA16" s="98"/>
      <c r="AB16" s="98"/>
      <c r="AC16" s="99"/>
      <c r="AD16" s="97">
        <v>-3702</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4" t="s">
        <v>50</v>
      </c>
      <c r="J17" s="630"/>
      <c r="K17" s="630"/>
      <c r="L17" s="630"/>
      <c r="M17" s="630"/>
      <c r="N17" s="630"/>
      <c r="O17" s="631"/>
      <c r="P17" s="97">
        <v>-12849</v>
      </c>
      <c r="Q17" s="98"/>
      <c r="R17" s="98"/>
      <c r="S17" s="98"/>
      <c r="T17" s="98"/>
      <c r="U17" s="98"/>
      <c r="V17" s="99"/>
      <c r="W17" s="97">
        <v>-5838</v>
      </c>
      <c r="X17" s="98"/>
      <c r="Y17" s="98"/>
      <c r="Z17" s="98"/>
      <c r="AA17" s="98"/>
      <c r="AB17" s="98"/>
      <c r="AC17" s="99"/>
      <c r="AD17" s="97">
        <v>-1854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6" t="s">
        <v>20</v>
      </c>
      <c r="J18" s="737"/>
      <c r="K18" s="737"/>
      <c r="L18" s="737"/>
      <c r="M18" s="737"/>
      <c r="N18" s="737"/>
      <c r="O18" s="738"/>
      <c r="P18" s="103">
        <f>SUM(P13:V17)</f>
        <v>7322</v>
      </c>
      <c r="Q18" s="104"/>
      <c r="R18" s="104"/>
      <c r="S18" s="104"/>
      <c r="T18" s="104"/>
      <c r="U18" s="104"/>
      <c r="V18" s="105"/>
      <c r="W18" s="103">
        <f>SUM(W13:AC17)</f>
        <v>6922</v>
      </c>
      <c r="X18" s="104"/>
      <c r="Y18" s="104"/>
      <c r="Z18" s="104"/>
      <c r="AA18" s="104"/>
      <c r="AB18" s="104"/>
      <c r="AC18" s="105"/>
      <c r="AD18" s="103">
        <f>SUM(AD13:AJ17)</f>
        <v>9293</v>
      </c>
      <c r="AE18" s="104"/>
      <c r="AF18" s="104"/>
      <c r="AG18" s="104"/>
      <c r="AH18" s="104"/>
      <c r="AI18" s="104"/>
      <c r="AJ18" s="105"/>
      <c r="AK18" s="103">
        <f>SUM(AK13:AQ17)</f>
        <v>15702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4732</v>
      </c>
      <c r="Q19" s="98"/>
      <c r="R19" s="98"/>
      <c r="S19" s="98"/>
      <c r="T19" s="98"/>
      <c r="U19" s="98"/>
      <c r="V19" s="99"/>
      <c r="W19" s="97">
        <v>5955</v>
      </c>
      <c r="X19" s="98"/>
      <c r="Y19" s="98"/>
      <c r="Z19" s="98"/>
      <c r="AA19" s="98"/>
      <c r="AB19" s="98"/>
      <c r="AC19" s="99"/>
      <c r="AD19" s="97">
        <v>5998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0.64627151051625242</v>
      </c>
      <c r="Q20" s="539"/>
      <c r="R20" s="539"/>
      <c r="S20" s="539"/>
      <c r="T20" s="539"/>
      <c r="U20" s="539"/>
      <c r="V20" s="539"/>
      <c r="W20" s="539">
        <f t="shared" ref="W20" si="0">IF(W18=0, "-", SUM(W19)/W18)</f>
        <v>0.86030049118751806</v>
      </c>
      <c r="X20" s="539"/>
      <c r="Y20" s="539"/>
      <c r="Z20" s="539"/>
      <c r="AA20" s="539"/>
      <c r="AB20" s="539"/>
      <c r="AC20" s="539"/>
      <c r="AD20" s="539">
        <f t="shared" ref="AD20" si="1">IF(AD18=0, "-", SUM(AD19)/AD18)</f>
        <v>0.64543204562573986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495</v>
      </c>
      <c r="H21" s="933"/>
      <c r="I21" s="933"/>
      <c r="J21" s="933"/>
      <c r="K21" s="933"/>
      <c r="L21" s="933"/>
      <c r="M21" s="933"/>
      <c r="N21" s="933"/>
      <c r="O21" s="933"/>
      <c r="P21" s="539">
        <f>IF(P19=0, "-", SUM(P19)/SUM(P13,P14))</f>
        <v>0.26288888888888889</v>
      </c>
      <c r="Q21" s="539"/>
      <c r="R21" s="539"/>
      <c r="S21" s="539"/>
      <c r="T21" s="539"/>
      <c r="U21" s="539"/>
      <c r="V21" s="539"/>
      <c r="W21" s="539">
        <f t="shared" ref="W21" si="2">IF(W19=0, "-", SUM(W19)/SUM(W13,W14))</f>
        <v>0.49625000000000002</v>
      </c>
      <c r="X21" s="539"/>
      <c r="Y21" s="539"/>
      <c r="Z21" s="539"/>
      <c r="AA21" s="539"/>
      <c r="AB21" s="539"/>
      <c r="AC21" s="539"/>
      <c r="AD21" s="539">
        <f t="shared" ref="AD21" si="3">IF(AD19=0, "-", SUM(AD19)/SUM(AD13,AD14))</f>
        <v>0.49983333333333335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472</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12000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12000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8"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22" t="s">
        <v>301</v>
      </c>
      <c r="AC32" s="522"/>
      <c r="AD32" s="522"/>
      <c r="AE32" s="362" t="s">
        <v>560</v>
      </c>
      <c r="AF32" s="363"/>
      <c r="AG32" s="363"/>
      <c r="AH32" s="363"/>
      <c r="AI32" s="362" t="s">
        <v>560</v>
      </c>
      <c r="AJ32" s="363"/>
      <c r="AK32" s="363"/>
      <c r="AL32" s="363"/>
      <c r="AM32" s="362" t="s">
        <v>560</v>
      </c>
      <c r="AN32" s="363"/>
      <c r="AO32" s="363"/>
      <c r="AP32" s="363"/>
      <c r="AQ32" s="362" t="s">
        <v>560</v>
      </c>
      <c r="AR32" s="363"/>
      <c r="AS32" s="363"/>
      <c r="AT32" s="363"/>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560</v>
      </c>
      <c r="AF33" s="363"/>
      <c r="AG33" s="363"/>
      <c r="AH33" s="363"/>
      <c r="AI33" s="362" t="s">
        <v>560</v>
      </c>
      <c r="AJ33" s="363"/>
      <c r="AK33" s="363"/>
      <c r="AL33" s="363"/>
      <c r="AM33" s="362" t="s">
        <v>560</v>
      </c>
      <c r="AN33" s="363"/>
      <c r="AO33" s="363"/>
      <c r="AP33" s="363"/>
      <c r="AQ33" s="362" t="s">
        <v>560</v>
      </c>
      <c r="AR33" s="363"/>
      <c r="AS33" s="363"/>
      <c r="AT33" s="363"/>
      <c r="AU33" s="363">
        <v>95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362" t="s">
        <v>560</v>
      </c>
      <c r="AR34" s="363"/>
      <c r="AS34" s="363"/>
      <c r="AT34" s="363"/>
      <c r="AU34" s="363" t="s">
        <v>560</v>
      </c>
      <c r="AV34" s="363"/>
      <c r="AW34" s="363"/>
      <c r="AX34" s="365"/>
    </row>
    <row r="35" spans="1:50" ht="23.25" customHeight="1" x14ac:dyDescent="0.15">
      <c r="A35" s="903" t="s">
        <v>526</v>
      </c>
      <c r="B35" s="904"/>
      <c r="C35" s="904"/>
      <c r="D35" s="904"/>
      <c r="E35" s="904"/>
      <c r="F35" s="905"/>
      <c r="G35" s="909" t="s">
        <v>637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489</v>
      </c>
      <c r="B37" s="643"/>
      <c r="C37" s="643"/>
      <c r="D37" s="643"/>
      <c r="E37" s="643"/>
      <c r="F37" s="644"/>
      <c r="G37" s="564" t="s">
        <v>265</v>
      </c>
      <c r="H37" s="379"/>
      <c r="I37" s="379"/>
      <c r="J37" s="379"/>
      <c r="K37" s="379"/>
      <c r="L37" s="379"/>
      <c r="M37" s="379"/>
      <c r="N37" s="379"/>
      <c r="O37" s="565"/>
      <c r="P37" s="632" t="s">
        <v>59</v>
      </c>
      <c r="Q37" s="379"/>
      <c r="R37" s="379"/>
      <c r="S37" s="379"/>
      <c r="T37" s="379"/>
      <c r="U37" s="379"/>
      <c r="V37" s="379"/>
      <c r="W37" s="379"/>
      <c r="X37" s="565"/>
      <c r="Y37" s="633"/>
      <c r="Z37" s="634"/>
      <c r="AA37" s="635"/>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37</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t="s">
        <v>575</v>
      </c>
      <c r="AC39" s="522"/>
      <c r="AD39" s="522"/>
      <c r="AE39" s="362" t="s">
        <v>559</v>
      </c>
      <c r="AF39" s="363"/>
      <c r="AG39" s="363"/>
      <c r="AH39" s="363"/>
      <c r="AI39" s="362" t="s">
        <v>559</v>
      </c>
      <c r="AJ39" s="363"/>
      <c r="AK39" s="363"/>
      <c r="AL39" s="363"/>
      <c r="AM39" s="362" t="s">
        <v>559</v>
      </c>
      <c r="AN39" s="363"/>
      <c r="AO39" s="363"/>
      <c r="AP39" s="363"/>
      <c r="AQ39" s="362" t="s">
        <v>560</v>
      </c>
      <c r="AR39" s="363"/>
      <c r="AS39" s="363"/>
      <c r="AT39" s="363"/>
      <c r="AU39" s="363" t="s">
        <v>560</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575</v>
      </c>
      <c r="AC40" s="522"/>
      <c r="AD40" s="522"/>
      <c r="AE40" s="362" t="s">
        <v>559</v>
      </c>
      <c r="AF40" s="363"/>
      <c r="AG40" s="363"/>
      <c r="AH40" s="363"/>
      <c r="AI40" s="362" t="s">
        <v>559</v>
      </c>
      <c r="AJ40" s="363"/>
      <c r="AK40" s="363"/>
      <c r="AL40" s="363"/>
      <c r="AM40" s="362" t="s">
        <v>559</v>
      </c>
      <c r="AN40" s="363"/>
      <c r="AO40" s="363"/>
      <c r="AP40" s="363"/>
      <c r="AQ40" s="362" t="s">
        <v>560</v>
      </c>
      <c r="AR40" s="363"/>
      <c r="AS40" s="363"/>
      <c r="AT40" s="363"/>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559</v>
      </c>
      <c r="AF41" s="363"/>
      <c r="AG41" s="363"/>
      <c r="AH41" s="363"/>
      <c r="AI41" s="362" t="s">
        <v>559</v>
      </c>
      <c r="AJ41" s="363"/>
      <c r="AK41" s="363"/>
      <c r="AL41" s="363"/>
      <c r="AM41" s="362" t="s">
        <v>559</v>
      </c>
      <c r="AN41" s="363"/>
      <c r="AO41" s="363"/>
      <c r="AP41" s="363"/>
      <c r="AQ41" s="362" t="s">
        <v>560</v>
      </c>
      <c r="AR41" s="363"/>
      <c r="AS41" s="363"/>
      <c r="AT41" s="363"/>
      <c r="AU41" s="363" t="s">
        <v>560</v>
      </c>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489</v>
      </c>
      <c r="B44" s="643"/>
      <c r="C44" s="643"/>
      <c r="D44" s="643"/>
      <c r="E44" s="643"/>
      <c r="F44" s="644"/>
      <c r="G44" s="564" t="s">
        <v>265</v>
      </c>
      <c r="H44" s="379"/>
      <c r="I44" s="379"/>
      <c r="J44" s="379"/>
      <c r="K44" s="379"/>
      <c r="L44" s="379"/>
      <c r="M44" s="379"/>
      <c r="N44" s="379"/>
      <c r="O44" s="565"/>
      <c r="P44" s="632" t="s">
        <v>59</v>
      </c>
      <c r="Q44" s="379"/>
      <c r="R44" s="379"/>
      <c r="S44" s="379"/>
      <c r="T44" s="379"/>
      <c r="U44" s="379"/>
      <c r="V44" s="379"/>
      <c r="W44" s="379"/>
      <c r="X44" s="565"/>
      <c r="Y44" s="633"/>
      <c r="Z44" s="634"/>
      <c r="AA44" s="635"/>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5"/>
      <c r="AC46" s="655"/>
      <c r="AD46" s="6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3"/>
      <c r="AC47" s="743"/>
      <c r="AD47" s="74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489</v>
      </c>
      <c r="B51" s="513"/>
      <c r="C51" s="513"/>
      <c r="D51" s="513"/>
      <c r="E51" s="513"/>
      <c r="F51" s="514"/>
      <c r="G51" s="564" t="s">
        <v>265</v>
      </c>
      <c r="H51" s="379"/>
      <c r="I51" s="379"/>
      <c r="J51" s="379"/>
      <c r="K51" s="379"/>
      <c r="L51" s="379"/>
      <c r="M51" s="379"/>
      <c r="N51" s="379"/>
      <c r="O51" s="565"/>
      <c r="P51" s="632" t="s">
        <v>59</v>
      </c>
      <c r="Q51" s="379"/>
      <c r="R51" s="379"/>
      <c r="S51" s="379"/>
      <c r="T51" s="379"/>
      <c r="U51" s="379"/>
      <c r="V51" s="379"/>
      <c r="W51" s="379"/>
      <c r="X51" s="565"/>
      <c r="Y51" s="633"/>
      <c r="Z51" s="634"/>
      <c r="AA51" s="635"/>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5"/>
      <c r="AC53" s="655"/>
      <c r="AD53" s="6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3"/>
      <c r="AC54" s="743"/>
      <c r="AD54" s="74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489</v>
      </c>
      <c r="B58" s="513"/>
      <c r="C58" s="513"/>
      <c r="D58" s="513"/>
      <c r="E58" s="513"/>
      <c r="F58" s="514"/>
      <c r="G58" s="564" t="s">
        <v>265</v>
      </c>
      <c r="H58" s="379"/>
      <c r="I58" s="379"/>
      <c r="J58" s="379"/>
      <c r="K58" s="379"/>
      <c r="L58" s="379"/>
      <c r="M58" s="379"/>
      <c r="N58" s="379"/>
      <c r="O58" s="565"/>
      <c r="P58" s="632" t="s">
        <v>59</v>
      </c>
      <c r="Q58" s="379"/>
      <c r="R58" s="379"/>
      <c r="S58" s="379"/>
      <c r="T58" s="379"/>
      <c r="U58" s="379"/>
      <c r="V58" s="379"/>
      <c r="W58" s="379"/>
      <c r="X58" s="565"/>
      <c r="Y58" s="633"/>
      <c r="Z58" s="634"/>
      <c r="AA58" s="635"/>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5"/>
      <c r="AC60" s="655"/>
      <c r="AD60" s="6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3"/>
      <c r="AC61" s="743"/>
      <c r="AD61" s="74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6" t="s">
        <v>357</v>
      </c>
      <c r="AF65" s="367"/>
      <c r="AG65" s="367"/>
      <c r="AH65" s="368"/>
      <c r="AI65" s="366" t="s">
        <v>363</v>
      </c>
      <c r="AJ65" s="367"/>
      <c r="AK65" s="367"/>
      <c r="AL65" s="368"/>
      <c r="AM65" s="373" t="s">
        <v>470</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488</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463</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19" t="s">
        <v>266</v>
      </c>
      <c r="B80" s="852" t="s">
        <v>481</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5"/>
      <c r="R87" s="805"/>
      <c r="S87" s="805"/>
      <c r="T87" s="805"/>
      <c r="U87" s="805"/>
      <c r="V87" s="805"/>
      <c r="W87" s="805"/>
      <c r="X87" s="806"/>
      <c r="Y87" s="758" t="s">
        <v>62</v>
      </c>
      <c r="Z87" s="759"/>
      <c r="AA87" s="760"/>
      <c r="AB87" s="655"/>
      <c r="AC87" s="655"/>
      <c r="AD87" s="6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7"/>
      <c r="Q88" s="807"/>
      <c r="R88" s="807"/>
      <c r="S88" s="807"/>
      <c r="T88" s="807"/>
      <c r="U88" s="807"/>
      <c r="V88" s="807"/>
      <c r="W88" s="807"/>
      <c r="X88" s="808"/>
      <c r="Y88" s="731" t="s">
        <v>54</v>
      </c>
      <c r="Z88" s="732"/>
      <c r="AA88" s="733"/>
      <c r="AB88" s="743"/>
      <c r="AC88" s="743"/>
      <c r="AD88" s="74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5"/>
      <c r="R92" s="805"/>
      <c r="S92" s="805"/>
      <c r="T92" s="805"/>
      <c r="U92" s="805"/>
      <c r="V92" s="805"/>
      <c r="W92" s="805"/>
      <c r="X92" s="806"/>
      <c r="Y92" s="758" t="s">
        <v>62</v>
      </c>
      <c r="Z92" s="759"/>
      <c r="AA92" s="760"/>
      <c r="AB92" s="655"/>
      <c r="AC92" s="655"/>
      <c r="AD92" s="6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7"/>
      <c r="Q93" s="807"/>
      <c r="R93" s="807"/>
      <c r="S93" s="807"/>
      <c r="T93" s="807"/>
      <c r="U93" s="807"/>
      <c r="V93" s="807"/>
      <c r="W93" s="807"/>
      <c r="X93" s="808"/>
      <c r="Y93" s="731" t="s">
        <v>54</v>
      </c>
      <c r="Z93" s="732"/>
      <c r="AA93" s="733"/>
      <c r="AB93" s="743"/>
      <c r="AC93" s="743"/>
      <c r="AD93" s="74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539</v>
      </c>
      <c r="AV100" s="935"/>
      <c r="AW100" s="935"/>
      <c r="AX100" s="937"/>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655" t="s">
        <v>562</v>
      </c>
      <c r="AC101" s="655"/>
      <c r="AD101" s="655"/>
      <c r="AE101" s="362">
        <v>1672</v>
      </c>
      <c r="AF101" s="363"/>
      <c r="AG101" s="363"/>
      <c r="AH101" s="364"/>
      <c r="AI101" s="362">
        <v>1112</v>
      </c>
      <c r="AJ101" s="363"/>
      <c r="AK101" s="363"/>
      <c r="AL101" s="364"/>
      <c r="AM101" s="362">
        <v>1061</v>
      </c>
      <c r="AN101" s="363"/>
      <c r="AO101" s="363"/>
      <c r="AP101" s="364"/>
      <c r="AQ101" s="362" t="s">
        <v>559</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5" t="s">
        <v>562</v>
      </c>
      <c r="AC102" s="655"/>
      <c r="AD102" s="655"/>
      <c r="AE102" s="356">
        <v>3508</v>
      </c>
      <c r="AF102" s="356"/>
      <c r="AG102" s="356"/>
      <c r="AH102" s="356"/>
      <c r="AI102" s="356">
        <v>1760</v>
      </c>
      <c r="AJ102" s="356"/>
      <c r="AK102" s="356"/>
      <c r="AL102" s="356"/>
      <c r="AM102" s="356">
        <v>1476</v>
      </c>
      <c r="AN102" s="356"/>
      <c r="AO102" s="356"/>
      <c r="AP102" s="356"/>
      <c r="AQ102" s="820">
        <v>2188</v>
      </c>
      <c r="AR102" s="821"/>
      <c r="AS102" s="821"/>
      <c r="AT102" s="822"/>
      <c r="AU102" s="820" t="s">
        <v>559</v>
      </c>
      <c r="AV102" s="821"/>
      <c r="AW102" s="821"/>
      <c r="AX102" s="822"/>
    </row>
    <row r="103" spans="1:60" ht="31.5" hidden="1" customHeight="1" x14ac:dyDescent="0.15">
      <c r="A103" s="488" t="s">
        <v>491</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491</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491</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491</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2.8</v>
      </c>
      <c r="AF116" s="356"/>
      <c r="AG116" s="356"/>
      <c r="AH116" s="356"/>
      <c r="AI116" s="356">
        <v>5.4</v>
      </c>
      <c r="AJ116" s="356"/>
      <c r="AK116" s="356"/>
      <c r="AL116" s="356"/>
      <c r="AM116" s="356">
        <v>5.7</v>
      </c>
      <c r="AN116" s="356"/>
      <c r="AO116" s="356"/>
      <c r="AP116" s="356"/>
      <c r="AQ116" s="362" t="s">
        <v>560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641</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3.25" customHeight="1" x14ac:dyDescent="0.15">
      <c r="A130" s="999" t="s">
        <v>369</v>
      </c>
      <c r="B130" s="997"/>
      <c r="C130" s="996" t="s">
        <v>366</v>
      </c>
      <c r="D130" s="997"/>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3.25" customHeight="1" x14ac:dyDescent="0.15">
      <c r="A131" s="1000"/>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v>95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1.75" customHeight="1" x14ac:dyDescent="0.15">
      <c r="A188" s="1000"/>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1.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18.75" customHeight="1" x14ac:dyDescent="0.15">
      <c r="A433" s="1000"/>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18.7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18.7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18.75" customHeight="1" x14ac:dyDescent="0.15">
      <c r="A458" s="1000"/>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18.7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18.7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1.7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2.5"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9.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553</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78"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6" t="s">
        <v>630</v>
      </c>
      <c r="AH703" s="667"/>
      <c r="AI703" s="667"/>
      <c r="AJ703" s="667"/>
      <c r="AK703" s="667"/>
      <c r="AL703" s="667"/>
      <c r="AM703" s="667"/>
      <c r="AN703" s="667"/>
      <c r="AO703" s="667"/>
      <c r="AP703" s="667"/>
      <c r="AQ703" s="667"/>
      <c r="AR703" s="667"/>
      <c r="AS703" s="667"/>
      <c r="AT703" s="667"/>
      <c r="AU703" s="667"/>
      <c r="AV703" s="667"/>
      <c r="AW703" s="667"/>
      <c r="AX703" s="668"/>
    </row>
    <row r="704" spans="1:50" ht="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4.75"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553</v>
      </c>
      <c r="AE705" s="735"/>
      <c r="AF705" s="735"/>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5"/>
      <c r="D706" s="616"/>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3.25" customHeight="1" x14ac:dyDescent="0.15">
      <c r="A707" s="657"/>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579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93"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553</v>
      </c>
      <c r="AE708" s="670"/>
      <c r="AF708" s="670"/>
      <c r="AG708" s="526" t="s">
        <v>631</v>
      </c>
      <c r="AH708" s="527"/>
      <c r="AI708" s="527"/>
      <c r="AJ708" s="527"/>
      <c r="AK708" s="527"/>
      <c r="AL708" s="527"/>
      <c r="AM708" s="527"/>
      <c r="AN708" s="527"/>
      <c r="AO708" s="527"/>
      <c r="AP708" s="527"/>
      <c r="AQ708" s="527"/>
      <c r="AR708" s="527"/>
      <c r="AS708" s="527"/>
      <c r="AT708" s="527"/>
      <c r="AU708" s="527"/>
      <c r="AV708" s="527"/>
      <c r="AW708" s="527"/>
      <c r="AX708" s="528"/>
    </row>
    <row r="709" spans="1:50" ht="30.7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6" t="s">
        <v>632</v>
      </c>
      <c r="AH709" s="667"/>
      <c r="AI709" s="667"/>
      <c r="AJ709" s="667"/>
      <c r="AK709" s="667"/>
      <c r="AL709" s="667"/>
      <c r="AM709" s="667"/>
      <c r="AN709" s="667"/>
      <c r="AO709" s="667"/>
      <c r="AP709" s="667"/>
      <c r="AQ709" s="667"/>
      <c r="AR709" s="667"/>
      <c r="AS709" s="667"/>
      <c r="AT709" s="667"/>
      <c r="AU709" s="667"/>
      <c r="AV709" s="667"/>
      <c r="AW709" s="667"/>
      <c r="AX709" s="668"/>
    </row>
    <row r="710" spans="1:50" ht="21"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553</v>
      </c>
      <c r="AE710" s="152"/>
      <c r="AF710" s="152"/>
      <c r="AG710" s="666" t="s">
        <v>580</v>
      </c>
      <c r="AH710" s="667"/>
      <c r="AI710" s="667"/>
      <c r="AJ710" s="667"/>
      <c r="AK710" s="667"/>
      <c r="AL710" s="667"/>
      <c r="AM710" s="667"/>
      <c r="AN710" s="667"/>
      <c r="AO710" s="667"/>
      <c r="AP710" s="667"/>
      <c r="AQ710" s="667"/>
      <c r="AR710" s="667"/>
      <c r="AS710" s="667"/>
      <c r="AT710" s="667"/>
      <c r="AU710" s="667"/>
      <c r="AV710" s="667"/>
      <c r="AW710" s="667"/>
      <c r="AX710" s="668"/>
    </row>
    <row r="711" spans="1:50" ht="43.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6" t="s">
        <v>633</v>
      </c>
      <c r="AH711" s="667"/>
      <c r="AI711" s="667"/>
      <c r="AJ711" s="667"/>
      <c r="AK711" s="667"/>
      <c r="AL711" s="667"/>
      <c r="AM711" s="667"/>
      <c r="AN711" s="667"/>
      <c r="AO711" s="667"/>
      <c r="AP711" s="667"/>
      <c r="AQ711" s="667"/>
      <c r="AR711" s="667"/>
      <c r="AS711" s="667"/>
      <c r="AT711" s="667"/>
      <c r="AU711" s="667"/>
      <c r="AV711" s="667"/>
      <c r="AW711" s="667"/>
      <c r="AX711" s="668"/>
    </row>
    <row r="712" spans="1:50" ht="101.25" customHeight="1" x14ac:dyDescent="0.15">
      <c r="A712" s="657"/>
      <c r="B712" s="658"/>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634</v>
      </c>
      <c r="AH712" s="596"/>
      <c r="AI712" s="596"/>
      <c r="AJ712" s="596"/>
      <c r="AK712" s="596"/>
      <c r="AL712" s="596"/>
      <c r="AM712" s="596"/>
      <c r="AN712" s="596"/>
      <c r="AO712" s="596"/>
      <c r="AP712" s="596"/>
      <c r="AQ712" s="596"/>
      <c r="AR712" s="596"/>
      <c r="AS712" s="596"/>
      <c r="AT712" s="596"/>
      <c r="AU712" s="596"/>
      <c r="AV712" s="596"/>
      <c r="AW712" s="596"/>
      <c r="AX712" s="597"/>
    </row>
    <row r="713" spans="1:50" ht="84"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595" t="s">
        <v>635</v>
      </c>
      <c r="AH713" s="596"/>
      <c r="AI713" s="596"/>
      <c r="AJ713" s="596"/>
      <c r="AK713" s="596"/>
      <c r="AL713" s="596"/>
      <c r="AM713" s="596"/>
      <c r="AN713" s="596"/>
      <c r="AO713" s="596"/>
      <c r="AP713" s="596"/>
      <c r="AQ713" s="596"/>
      <c r="AR713" s="596"/>
      <c r="AS713" s="596"/>
      <c r="AT713" s="596"/>
      <c r="AU713" s="596"/>
      <c r="AV713" s="596"/>
      <c r="AW713" s="596"/>
      <c r="AX713" s="597"/>
    </row>
    <row r="714" spans="1:50" ht="50.25" customHeight="1" x14ac:dyDescent="0.15">
      <c r="A714" s="659"/>
      <c r="B714" s="660"/>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553</v>
      </c>
      <c r="AE714" s="593"/>
      <c r="AF714" s="594"/>
      <c r="AG714" s="691" t="s">
        <v>636</v>
      </c>
      <c r="AH714" s="692"/>
      <c r="AI714" s="692"/>
      <c r="AJ714" s="692"/>
      <c r="AK714" s="692"/>
      <c r="AL714" s="692"/>
      <c r="AM714" s="692"/>
      <c r="AN714" s="692"/>
      <c r="AO714" s="692"/>
      <c r="AP714" s="692"/>
      <c r="AQ714" s="692"/>
      <c r="AR714" s="692"/>
      <c r="AS714" s="692"/>
      <c r="AT714" s="692"/>
      <c r="AU714" s="692"/>
      <c r="AV714" s="692"/>
      <c r="AW714" s="692"/>
      <c r="AX714" s="693"/>
    </row>
    <row r="715" spans="1:50" ht="21.75" customHeight="1" x14ac:dyDescent="0.15">
      <c r="A715" s="622"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80"/>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1.7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6" t="s">
        <v>583</v>
      </c>
      <c r="AH717" s="667"/>
      <c r="AI717" s="667"/>
      <c r="AJ717" s="667"/>
      <c r="AK717" s="667"/>
      <c r="AL717" s="667"/>
      <c r="AM717" s="667"/>
      <c r="AN717" s="667"/>
      <c r="AO717" s="667"/>
      <c r="AP717" s="667"/>
      <c r="AQ717" s="667"/>
      <c r="AR717" s="667"/>
      <c r="AS717" s="667"/>
      <c r="AT717" s="667"/>
      <c r="AU717" s="667"/>
      <c r="AV717" s="667"/>
      <c r="AW717" s="667"/>
      <c r="AX717" s="668"/>
    </row>
    <row r="718" spans="1:50" ht="21.7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2" t="s">
        <v>48</v>
      </c>
      <c r="B726" s="623"/>
      <c r="C726" s="444" t="s">
        <v>53</v>
      </c>
      <c r="D726" s="582"/>
      <c r="E726" s="582"/>
      <c r="F726" s="583"/>
      <c r="G726" s="800" t="s">
        <v>584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3.25" customHeight="1" thickBot="1" x14ac:dyDescent="0.2">
      <c r="A727" s="624"/>
      <c r="B727" s="625"/>
      <c r="C727" s="697" t="s">
        <v>57</v>
      </c>
      <c r="D727" s="698"/>
      <c r="E727" s="698"/>
      <c r="F727" s="699"/>
      <c r="G727" s="798" t="s">
        <v>585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2.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2.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0.2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0.2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480</v>
      </c>
      <c r="AB738" s="112"/>
      <c r="AC738" s="112"/>
      <c r="AD738" s="112"/>
      <c r="AE738" s="111" t="s">
        <v>640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0.25" customHeight="1" thickBot="1" x14ac:dyDescent="0.2">
      <c r="A739" s="122" t="s">
        <v>541</v>
      </c>
      <c r="B739" s="123"/>
      <c r="C739" s="123"/>
      <c r="D739" s="124"/>
      <c r="E739" s="125" t="s">
        <v>548</v>
      </c>
      <c r="F739" s="126"/>
      <c r="G739" s="126"/>
      <c r="H739" s="91" t="str">
        <f>IF(E739="", "", "(")</f>
        <v>(</v>
      </c>
      <c r="I739" s="106" t="s">
        <v>482</v>
      </c>
      <c r="J739" s="106"/>
      <c r="K739" s="91" t="str">
        <f>IF(OR(I739="　", I739=""), "", "-")</f>
        <v/>
      </c>
      <c r="L739" s="107">
        <v>113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6"/>
      <c r="C781" s="766"/>
      <c r="D781" s="766"/>
      <c r="E781" s="766"/>
      <c r="F781" s="767"/>
      <c r="G781" s="449" t="s">
        <v>587</v>
      </c>
      <c r="H781" s="450"/>
      <c r="I781" s="450"/>
      <c r="J781" s="450"/>
      <c r="K781" s="451"/>
      <c r="L781" s="452" t="s">
        <v>628</v>
      </c>
      <c r="M781" s="453"/>
      <c r="N781" s="453"/>
      <c r="O781" s="453"/>
      <c r="P781" s="453"/>
      <c r="Q781" s="453"/>
      <c r="R781" s="453"/>
      <c r="S781" s="453"/>
      <c r="T781" s="453"/>
      <c r="U781" s="453"/>
      <c r="V781" s="453"/>
      <c r="W781" s="453"/>
      <c r="X781" s="454"/>
      <c r="Y781" s="455">
        <v>3</v>
      </c>
      <c r="Z781" s="456"/>
      <c r="AA781" s="456"/>
      <c r="AB781" s="556"/>
      <c r="AC781" s="449" t="s">
        <v>591</v>
      </c>
      <c r="AD781" s="450"/>
      <c r="AE781" s="450"/>
      <c r="AF781" s="450"/>
      <c r="AG781" s="451"/>
      <c r="AH781" s="452" t="s">
        <v>595</v>
      </c>
      <c r="AI781" s="453"/>
      <c r="AJ781" s="453"/>
      <c r="AK781" s="453"/>
      <c r="AL781" s="453"/>
      <c r="AM781" s="453"/>
      <c r="AN781" s="453"/>
      <c r="AO781" s="453"/>
      <c r="AP781" s="453"/>
      <c r="AQ781" s="453"/>
      <c r="AR781" s="453"/>
      <c r="AS781" s="453"/>
      <c r="AT781" s="454"/>
      <c r="AU781" s="455">
        <v>1227</v>
      </c>
      <c r="AV781" s="456"/>
      <c r="AW781" s="456"/>
      <c r="AX781" s="457"/>
    </row>
    <row r="782" spans="1:50" ht="24.75" customHeight="1" x14ac:dyDescent="0.15">
      <c r="A782" s="555"/>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588</v>
      </c>
      <c r="AD782" s="347"/>
      <c r="AE782" s="347"/>
      <c r="AF782" s="347"/>
      <c r="AG782" s="348"/>
      <c r="AH782" s="399" t="s">
        <v>592</v>
      </c>
      <c r="AI782" s="400"/>
      <c r="AJ782" s="400"/>
      <c r="AK782" s="400"/>
      <c r="AL782" s="400"/>
      <c r="AM782" s="400"/>
      <c r="AN782" s="400"/>
      <c r="AO782" s="400"/>
      <c r="AP782" s="400"/>
      <c r="AQ782" s="400"/>
      <c r="AR782" s="400"/>
      <c r="AS782" s="400"/>
      <c r="AT782" s="401"/>
      <c r="AU782" s="396">
        <v>45</v>
      </c>
      <c r="AV782" s="397"/>
      <c r="AW782" s="397"/>
      <c r="AX782" s="398"/>
    </row>
    <row r="783" spans="1:50" ht="24.75" customHeight="1" x14ac:dyDescent="0.15">
      <c r="A783" s="555"/>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590</v>
      </c>
      <c r="AD783" s="347"/>
      <c r="AE783" s="347"/>
      <c r="AF783" s="347"/>
      <c r="AG783" s="348"/>
      <c r="AH783" s="399" t="s">
        <v>594</v>
      </c>
      <c r="AI783" s="400"/>
      <c r="AJ783" s="400"/>
      <c r="AK783" s="400"/>
      <c r="AL783" s="400"/>
      <c r="AM783" s="400"/>
      <c r="AN783" s="400"/>
      <c r="AO783" s="400"/>
      <c r="AP783" s="400"/>
      <c r="AQ783" s="400"/>
      <c r="AR783" s="400"/>
      <c r="AS783" s="400"/>
      <c r="AT783" s="401"/>
      <c r="AU783" s="396">
        <v>10</v>
      </c>
      <c r="AV783" s="397"/>
      <c r="AW783" s="397"/>
      <c r="AX783" s="398"/>
    </row>
    <row r="784" spans="1:50" ht="24.75" customHeight="1" x14ac:dyDescent="0.15">
      <c r="A784" s="555"/>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589</v>
      </c>
      <c r="AD784" s="347"/>
      <c r="AE784" s="347"/>
      <c r="AF784" s="347"/>
      <c r="AG784" s="348"/>
      <c r="AH784" s="399" t="s">
        <v>593</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5"/>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580"/>
      <c r="AE785" s="580"/>
      <c r="AF785" s="580"/>
      <c r="AG785" s="581"/>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580"/>
      <c r="AE786" s="580"/>
      <c r="AF786" s="580"/>
      <c r="AG786" s="581"/>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580"/>
      <c r="AE787" s="580"/>
      <c r="AF787" s="580"/>
      <c r="AG787" s="581"/>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580"/>
      <c r="AE788" s="580"/>
      <c r="AF788" s="580"/>
      <c r="AG788" s="581"/>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1283</v>
      </c>
      <c r="AV791" s="413"/>
      <c r="AW791" s="413"/>
      <c r="AX791" s="415"/>
    </row>
    <row r="792" spans="1:50" ht="24.75" customHeight="1" x14ac:dyDescent="0.15">
      <c r="A792" s="555"/>
      <c r="B792" s="766"/>
      <c r="C792" s="766"/>
      <c r="D792" s="766"/>
      <c r="E792" s="766"/>
      <c r="F792" s="767"/>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6"/>
      <c r="C794" s="766"/>
      <c r="D794" s="766"/>
      <c r="E794" s="766"/>
      <c r="F794" s="767"/>
      <c r="G794" s="449" t="s">
        <v>597</v>
      </c>
      <c r="H794" s="450"/>
      <c r="I794" s="450"/>
      <c r="J794" s="450"/>
      <c r="K794" s="451"/>
      <c r="L794" s="452" t="s">
        <v>598</v>
      </c>
      <c r="M794" s="453"/>
      <c r="N794" s="453"/>
      <c r="O794" s="453"/>
      <c r="P794" s="453"/>
      <c r="Q794" s="453"/>
      <c r="R794" s="453"/>
      <c r="S794" s="453"/>
      <c r="T794" s="453"/>
      <c r="U794" s="453"/>
      <c r="V794" s="453"/>
      <c r="W794" s="453"/>
      <c r="X794" s="454"/>
      <c r="Y794" s="455">
        <v>197</v>
      </c>
      <c r="Z794" s="456"/>
      <c r="AA794" s="456"/>
      <c r="AB794" s="556"/>
      <c r="AC794" s="449" t="s">
        <v>597</v>
      </c>
      <c r="AD794" s="450"/>
      <c r="AE794" s="450"/>
      <c r="AF794" s="450"/>
      <c r="AG794" s="451"/>
      <c r="AH794" s="452" t="s">
        <v>598</v>
      </c>
      <c r="AI794" s="453"/>
      <c r="AJ794" s="453"/>
      <c r="AK794" s="453"/>
      <c r="AL794" s="453"/>
      <c r="AM794" s="453"/>
      <c r="AN794" s="453"/>
      <c r="AO794" s="453"/>
      <c r="AP794" s="453"/>
      <c r="AQ794" s="453"/>
      <c r="AR794" s="453"/>
      <c r="AS794" s="453"/>
      <c r="AT794" s="454"/>
      <c r="AU794" s="455">
        <v>225</v>
      </c>
      <c r="AV794" s="456"/>
      <c r="AW794" s="456"/>
      <c r="AX794" s="457"/>
    </row>
    <row r="795" spans="1:50" ht="24.75" customHeight="1" x14ac:dyDescent="0.15">
      <c r="A795" s="555"/>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225</v>
      </c>
      <c r="AV804" s="413"/>
      <c r="AW804" s="413"/>
      <c r="AX804" s="415"/>
    </row>
    <row r="805" spans="1:50" ht="24.75" hidden="1" customHeight="1" x14ac:dyDescent="0.15">
      <c r="A805" s="555"/>
      <c r="B805" s="766"/>
      <c r="C805" s="766"/>
      <c r="D805" s="766"/>
      <c r="E805" s="766"/>
      <c r="F805" s="76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600</v>
      </c>
      <c r="D837" s="416"/>
      <c r="E837" s="416"/>
      <c r="F837" s="416"/>
      <c r="G837" s="416"/>
      <c r="H837" s="416"/>
      <c r="I837" s="416"/>
      <c r="J837" s="417">
        <v>4000020120006</v>
      </c>
      <c r="K837" s="418"/>
      <c r="L837" s="418"/>
      <c r="M837" s="418"/>
      <c r="N837" s="418"/>
      <c r="O837" s="418"/>
      <c r="P837" s="315" t="s">
        <v>549</v>
      </c>
      <c r="Q837" s="315"/>
      <c r="R837" s="315"/>
      <c r="S837" s="315"/>
      <c r="T837" s="315"/>
      <c r="U837" s="315"/>
      <c r="V837" s="315"/>
      <c r="W837" s="315"/>
      <c r="X837" s="315"/>
      <c r="Y837" s="316">
        <v>3</v>
      </c>
      <c r="Z837" s="317"/>
      <c r="AA837" s="317"/>
      <c r="AB837" s="318"/>
      <c r="AC837" s="326" t="s">
        <v>196</v>
      </c>
      <c r="AD837" s="424"/>
      <c r="AE837" s="424"/>
      <c r="AF837" s="424"/>
      <c r="AG837" s="424"/>
      <c r="AH837" s="419" t="s">
        <v>559</v>
      </c>
      <c r="AI837" s="420"/>
      <c r="AJ837" s="420"/>
      <c r="AK837" s="420"/>
      <c r="AL837" s="323" t="s">
        <v>559</v>
      </c>
      <c r="AM837" s="324"/>
      <c r="AN837" s="324"/>
      <c r="AO837" s="325"/>
      <c r="AP837" s="319"/>
      <c r="AQ837" s="319"/>
      <c r="AR837" s="319"/>
      <c r="AS837" s="319"/>
      <c r="AT837" s="319"/>
      <c r="AU837" s="319"/>
      <c r="AV837" s="319"/>
      <c r="AW837" s="319"/>
      <c r="AX837" s="319"/>
    </row>
    <row r="838" spans="1:50" ht="30" customHeight="1" x14ac:dyDescent="0.15">
      <c r="A838" s="402">
        <v>2</v>
      </c>
      <c r="B838" s="402">
        <v>1</v>
      </c>
      <c r="C838" s="416" t="s">
        <v>601</v>
      </c>
      <c r="D838" s="416"/>
      <c r="E838" s="416"/>
      <c r="F838" s="416"/>
      <c r="G838" s="416"/>
      <c r="H838" s="416"/>
      <c r="I838" s="416"/>
      <c r="J838" s="417">
        <v>8000020190004</v>
      </c>
      <c r="K838" s="418"/>
      <c r="L838" s="418"/>
      <c r="M838" s="418"/>
      <c r="N838" s="418"/>
      <c r="O838" s="418"/>
      <c r="P838" s="315" t="s">
        <v>549</v>
      </c>
      <c r="Q838" s="315"/>
      <c r="R838" s="315"/>
      <c r="S838" s="315"/>
      <c r="T838" s="315"/>
      <c r="U838" s="315"/>
      <c r="V838" s="315"/>
      <c r="W838" s="315"/>
      <c r="X838" s="315"/>
      <c r="Y838" s="316">
        <v>3</v>
      </c>
      <c r="Z838" s="317"/>
      <c r="AA838" s="317"/>
      <c r="AB838" s="318"/>
      <c r="AC838" s="326" t="s">
        <v>196</v>
      </c>
      <c r="AD838" s="326"/>
      <c r="AE838" s="326"/>
      <c r="AF838" s="326"/>
      <c r="AG838" s="326"/>
      <c r="AH838" s="419" t="s">
        <v>559</v>
      </c>
      <c r="AI838" s="420"/>
      <c r="AJ838" s="420"/>
      <c r="AK838" s="420"/>
      <c r="AL838" s="421" t="s">
        <v>559</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602</v>
      </c>
      <c r="D839" s="416"/>
      <c r="E839" s="416"/>
      <c r="F839" s="416"/>
      <c r="G839" s="416"/>
      <c r="H839" s="416"/>
      <c r="I839" s="416"/>
      <c r="J839" s="417">
        <v>8000020040002</v>
      </c>
      <c r="K839" s="418"/>
      <c r="L839" s="418"/>
      <c r="M839" s="418"/>
      <c r="N839" s="418"/>
      <c r="O839" s="418"/>
      <c r="P839" s="426" t="s">
        <v>549</v>
      </c>
      <c r="Q839" s="315"/>
      <c r="R839" s="315"/>
      <c r="S839" s="315"/>
      <c r="T839" s="315"/>
      <c r="U839" s="315"/>
      <c r="V839" s="315"/>
      <c r="W839" s="315"/>
      <c r="X839" s="315"/>
      <c r="Y839" s="316">
        <v>1</v>
      </c>
      <c r="Z839" s="317"/>
      <c r="AA839" s="317"/>
      <c r="AB839" s="318"/>
      <c r="AC839" s="326" t="s">
        <v>196</v>
      </c>
      <c r="AD839" s="326"/>
      <c r="AE839" s="326"/>
      <c r="AF839" s="326"/>
      <c r="AG839" s="326"/>
      <c r="AH839" s="321" t="s">
        <v>559</v>
      </c>
      <c r="AI839" s="322"/>
      <c r="AJ839" s="322"/>
      <c r="AK839" s="322"/>
      <c r="AL839" s="323" t="s">
        <v>559</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603</v>
      </c>
      <c r="D840" s="416"/>
      <c r="E840" s="416"/>
      <c r="F840" s="416"/>
      <c r="G840" s="416"/>
      <c r="H840" s="416"/>
      <c r="I840" s="416"/>
      <c r="J840" s="417">
        <v>1000020140007</v>
      </c>
      <c r="K840" s="418"/>
      <c r="L840" s="418"/>
      <c r="M840" s="418"/>
      <c r="N840" s="418"/>
      <c r="O840" s="418"/>
      <c r="P840" s="426" t="s">
        <v>549</v>
      </c>
      <c r="Q840" s="315"/>
      <c r="R840" s="315"/>
      <c r="S840" s="315"/>
      <c r="T840" s="315"/>
      <c r="U840" s="315"/>
      <c r="V840" s="315"/>
      <c r="W840" s="315"/>
      <c r="X840" s="315"/>
      <c r="Y840" s="316">
        <v>1</v>
      </c>
      <c r="Z840" s="317"/>
      <c r="AA840" s="317"/>
      <c r="AB840" s="318"/>
      <c r="AC840" s="326" t="s">
        <v>196</v>
      </c>
      <c r="AD840" s="326"/>
      <c r="AE840" s="326"/>
      <c r="AF840" s="326"/>
      <c r="AG840" s="326"/>
      <c r="AH840" s="321" t="s">
        <v>559</v>
      </c>
      <c r="AI840" s="322"/>
      <c r="AJ840" s="322"/>
      <c r="AK840" s="322"/>
      <c r="AL840" s="323" t="s">
        <v>559</v>
      </c>
      <c r="AM840" s="324"/>
      <c r="AN840" s="324"/>
      <c r="AO840" s="325"/>
      <c r="AP840" s="319"/>
      <c r="AQ840" s="319"/>
      <c r="AR840" s="319"/>
      <c r="AS840" s="319"/>
      <c r="AT840" s="319"/>
      <c r="AU840" s="319"/>
      <c r="AV840" s="319"/>
      <c r="AW840" s="319"/>
      <c r="AX840" s="319"/>
    </row>
    <row r="841" spans="1:50" ht="30" customHeight="1" x14ac:dyDescent="0.15">
      <c r="A841" s="402">
        <v>5</v>
      </c>
      <c r="B841" s="402">
        <v>1</v>
      </c>
      <c r="C841" s="416" t="s">
        <v>604</v>
      </c>
      <c r="D841" s="416"/>
      <c r="E841" s="416"/>
      <c r="F841" s="416"/>
      <c r="G841" s="416"/>
      <c r="H841" s="416"/>
      <c r="I841" s="416"/>
      <c r="J841" s="417">
        <v>7000020100005</v>
      </c>
      <c r="K841" s="418"/>
      <c r="L841" s="418"/>
      <c r="M841" s="418"/>
      <c r="N841" s="418"/>
      <c r="O841" s="418"/>
      <c r="P841" s="315" t="s">
        <v>549</v>
      </c>
      <c r="Q841" s="315"/>
      <c r="R841" s="315"/>
      <c r="S841" s="315"/>
      <c r="T841" s="315"/>
      <c r="U841" s="315"/>
      <c r="V841" s="315"/>
      <c r="W841" s="315"/>
      <c r="X841" s="315"/>
      <c r="Y841" s="316">
        <v>1</v>
      </c>
      <c r="Z841" s="317"/>
      <c r="AA841" s="317"/>
      <c r="AB841" s="318"/>
      <c r="AC841" s="320" t="s">
        <v>196</v>
      </c>
      <c r="AD841" s="320"/>
      <c r="AE841" s="320"/>
      <c r="AF841" s="320"/>
      <c r="AG841" s="320"/>
      <c r="AH841" s="321" t="s">
        <v>559</v>
      </c>
      <c r="AI841" s="322"/>
      <c r="AJ841" s="322"/>
      <c r="AK841" s="322"/>
      <c r="AL841" s="323" t="s">
        <v>559</v>
      </c>
      <c r="AM841" s="324"/>
      <c r="AN841" s="324"/>
      <c r="AO841" s="325"/>
      <c r="AP841" s="319"/>
      <c r="AQ841" s="319"/>
      <c r="AR841" s="319"/>
      <c r="AS841" s="319"/>
      <c r="AT841" s="319"/>
      <c r="AU841" s="319"/>
      <c r="AV841" s="319"/>
      <c r="AW841" s="319"/>
      <c r="AX841" s="319"/>
    </row>
    <row r="842" spans="1:50" ht="30" customHeight="1" x14ac:dyDescent="0.15">
      <c r="A842" s="402">
        <v>6</v>
      </c>
      <c r="B842" s="402">
        <v>1</v>
      </c>
      <c r="C842" s="416" t="s">
        <v>605</v>
      </c>
      <c r="D842" s="416"/>
      <c r="E842" s="416"/>
      <c r="F842" s="416"/>
      <c r="G842" s="416"/>
      <c r="H842" s="416"/>
      <c r="I842" s="416"/>
      <c r="J842" s="417">
        <v>7000020070009</v>
      </c>
      <c r="K842" s="418"/>
      <c r="L842" s="418"/>
      <c r="M842" s="418"/>
      <c r="N842" s="418"/>
      <c r="O842" s="418"/>
      <c r="P842" s="315" t="s">
        <v>549</v>
      </c>
      <c r="Q842" s="315"/>
      <c r="R842" s="315"/>
      <c r="S842" s="315"/>
      <c r="T842" s="315"/>
      <c r="U842" s="315"/>
      <c r="V842" s="315"/>
      <c r="W842" s="315"/>
      <c r="X842" s="315"/>
      <c r="Y842" s="316">
        <v>1</v>
      </c>
      <c r="Z842" s="317"/>
      <c r="AA842" s="317"/>
      <c r="AB842" s="318"/>
      <c r="AC842" s="320" t="s">
        <v>196</v>
      </c>
      <c r="AD842" s="320"/>
      <c r="AE842" s="320"/>
      <c r="AF842" s="320"/>
      <c r="AG842" s="320"/>
      <c r="AH842" s="321" t="s">
        <v>559</v>
      </c>
      <c r="AI842" s="322"/>
      <c r="AJ842" s="322"/>
      <c r="AK842" s="322"/>
      <c r="AL842" s="323" t="s">
        <v>559</v>
      </c>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606</v>
      </c>
      <c r="D870" s="416"/>
      <c r="E870" s="416"/>
      <c r="F870" s="416"/>
      <c r="G870" s="416"/>
      <c r="H870" s="416"/>
      <c r="I870" s="416"/>
      <c r="J870" s="417">
        <v>3010001088790</v>
      </c>
      <c r="K870" s="418"/>
      <c r="L870" s="418"/>
      <c r="M870" s="418"/>
      <c r="N870" s="418"/>
      <c r="O870" s="418"/>
      <c r="P870" s="315" t="s">
        <v>549</v>
      </c>
      <c r="Q870" s="315"/>
      <c r="R870" s="315"/>
      <c r="S870" s="315"/>
      <c r="T870" s="315"/>
      <c r="U870" s="315"/>
      <c r="V870" s="315"/>
      <c r="W870" s="315"/>
      <c r="X870" s="315"/>
      <c r="Y870" s="316">
        <v>1283</v>
      </c>
      <c r="Z870" s="317"/>
      <c r="AA870" s="317"/>
      <c r="AB870" s="318"/>
      <c r="AC870" s="326" t="s">
        <v>522</v>
      </c>
      <c r="AD870" s="424"/>
      <c r="AE870" s="424"/>
      <c r="AF870" s="424"/>
      <c r="AG870" s="424"/>
      <c r="AH870" s="419">
        <v>2</v>
      </c>
      <c r="AI870" s="420"/>
      <c r="AJ870" s="420"/>
      <c r="AK870" s="420"/>
      <c r="AL870" s="323" t="s">
        <v>559</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618</v>
      </c>
      <c r="D903" s="416"/>
      <c r="E903" s="416"/>
      <c r="F903" s="416"/>
      <c r="G903" s="416"/>
      <c r="H903" s="416"/>
      <c r="I903" s="416"/>
      <c r="J903" s="417">
        <v>1320001001947</v>
      </c>
      <c r="K903" s="418"/>
      <c r="L903" s="418"/>
      <c r="M903" s="418"/>
      <c r="N903" s="418"/>
      <c r="O903" s="418"/>
      <c r="P903" s="315" t="s">
        <v>549</v>
      </c>
      <c r="Q903" s="315"/>
      <c r="R903" s="315"/>
      <c r="S903" s="315"/>
      <c r="T903" s="315"/>
      <c r="U903" s="315"/>
      <c r="V903" s="315"/>
      <c r="W903" s="315"/>
      <c r="X903" s="315"/>
      <c r="Y903" s="316">
        <v>197</v>
      </c>
      <c r="Z903" s="317"/>
      <c r="AA903" s="317"/>
      <c r="AB903" s="318"/>
      <c r="AC903" s="326" t="s">
        <v>617</v>
      </c>
      <c r="AD903" s="424"/>
      <c r="AE903" s="424"/>
      <c r="AF903" s="424"/>
      <c r="AG903" s="424"/>
      <c r="AH903" s="419" t="s">
        <v>559</v>
      </c>
      <c r="AI903" s="420"/>
      <c r="AJ903" s="420"/>
      <c r="AK903" s="420"/>
      <c r="AL903" s="323" t="s">
        <v>559</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619</v>
      </c>
      <c r="D904" s="416"/>
      <c r="E904" s="416"/>
      <c r="F904" s="416"/>
      <c r="G904" s="416"/>
      <c r="H904" s="416"/>
      <c r="I904" s="416"/>
      <c r="J904" s="417">
        <v>8430001020302</v>
      </c>
      <c r="K904" s="418"/>
      <c r="L904" s="418"/>
      <c r="M904" s="418"/>
      <c r="N904" s="418"/>
      <c r="O904" s="418"/>
      <c r="P904" s="315" t="s">
        <v>549</v>
      </c>
      <c r="Q904" s="315"/>
      <c r="R904" s="315"/>
      <c r="S904" s="315"/>
      <c r="T904" s="315"/>
      <c r="U904" s="315"/>
      <c r="V904" s="315"/>
      <c r="W904" s="315"/>
      <c r="X904" s="315"/>
      <c r="Y904" s="316">
        <v>149</v>
      </c>
      <c r="Z904" s="317"/>
      <c r="AA904" s="317"/>
      <c r="AB904" s="318"/>
      <c r="AC904" s="326" t="s">
        <v>617</v>
      </c>
      <c r="AD904" s="326"/>
      <c r="AE904" s="326"/>
      <c r="AF904" s="326"/>
      <c r="AG904" s="326"/>
      <c r="AH904" s="419" t="s">
        <v>559</v>
      </c>
      <c r="AI904" s="420"/>
      <c r="AJ904" s="420"/>
      <c r="AK904" s="420"/>
      <c r="AL904" s="421" t="s">
        <v>559</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620</v>
      </c>
      <c r="D905" s="416"/>
      <c r="E905" s="416"/>
      <c r="F905" s="416"/>
      <c r="G905" s="416"/>
      <c r="H905" s="416"/>
      <c r="I905" s="416"/>
      <c r="J905" s="417">
        <v>5470001008577</v>
      </c>
      <c r="K905" s="418"/>
      <c r="L905" s="418"/>
      <c r="M905" s="418"/>
      <c r="N905" s="418"/>
      <c r="O905" s="418"/>
      <c r="P905" s="426" t="s">
        <v>549</v>
      </c>
      <c r="Q905" s="315"/>
      <c r="R905" s="315"/>
      <c r="S905" s="315"/>
      <c r="T905" s="315"/>
      <c r="U905" s="315"/>
      <c r="V905" s="315"/>
      <c r="W905" s="315"/>
      <c r="X905" s="315"/>
      <c r="Y905" s="316">
        <v>147</v>
      </c>
      <c r="Z905" s="317"/>
      <c r="AA905" s="317"/>
      <c r="AB905" s="318"/>
      <c r="AC905" s="326" t="s">
        <v>617</v>
      </c>
      <c r="AD905" s="326"/>
      <c r="AE905" s="326"/>
      <c r="AF905" s="326"/>
      <c r="AG905" s="326"/>
      <c r="AH905" s="321" t="s">
        <v>559</v>
      </c>
      <c r="AI905" s="322"/>
      <c r="AJ905" s="322"/>
      <c r="AK905" s="322"/>
      <c r="AL905" s="323" t="s">
        <v>559</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621</v>
      </c>
      <c r="D906" s="416"/>
      <c r="E906" s="416"/>
      <c r="F906" s="416"/>
      <c r="G906" s="416"/>
      <c r="H906" s="416"/>
      <c r="I906" s="416"/>
      <c r="J906" s="417">
        <v>4290001009413</v>
      </c>
      <c r="K906" s="418"/>
      <c r="L906" s="418"/>
      <c r="M906" s="418"/>
      <c r="N906" s="418"/>
      <c r="O906" s="418"/>
      <c r="P906" s="426" t="s">
        <v>549</v>
      </c>
      <c r="Q906" s="315"/>
      <c r="R906" s="315"/>
      <c r="S906" s="315"/>
      <c r="T906" s="315"/>
      <c r="U906" s="315"/>
      <c r="V906" s="315"/>
      <c r="W906" s="315"/>
      <c r="X906" s="315"/>
      <c r="Y906" s="316">
        <v>146</v>
      </c>
      <c r="Z906" s="317"/>
      <c r="AA906" s="317"/>
      <c r="AB906" s="318"/>
      <c r="AC906" s="326" t="s">
        <v>617</v>
      </c>
      <c r="AD906" s="326"/>
      <c r="AE906" s="326"/>
      <c r="AF906" s="326"/>
      <c r="AG906" s="326"/>
      <c r="AH906" s="321" t="s">
        <v>559</v>
      </c>
      <c r="AI906" s="322"/>
      <c r="AJ906" s="322"/>
      <c r="AK906" s="322"/>
      <c r="AL906" s="323" t="s">
        <v>559</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622</v>
      </c>
      <c r="D907" s="416"/>
      <c r="E907" s="416"/>
      <c r="F907" s="416"/>
      <c r="G907" s="416"/>
      <c r="H907" s="416"/>
      <c r="I907" s="416"/>
      <c r="J907" s="417">
        <v>2010005002559</v>
      </c>
      <c r="K907" s="418"/>
      <c r="L907" s="418"/>
      <c r="M907" s="418"/>
      <c r="N907" s="418"/>
      <c r="O907" s="418"/>
      <c r="P907" s="426" t="s">
        <v>549</v>
      </c>
      <c r="Q907" s="315"/>
      <c r="R907" s="315"/>
      <c r="S907" s="315"/>
      <c r="T907" s="315"/>
      <c r="U907" s="315"/>
      <c r="V907" s="315"/>
      <c r="W907" s="315"/>
      <c r="X907" s="315"/>
      <c r="Y907" s="316">
        <v>128</v>
      </c>
      <c r="Z907" s="317"/>
      <c r="AA907" s="317"/>
      <c r="AB907" s="318"/>
      <c r="AC907" s="320" t="s">
        <v>617</v>
      </c>
      <c r="AD907" s="320"/>
      <c r="AE907" s="320"/>
      <c r="AF907" s="320"/>
      <c r="AG907" s="320"/>
      <c r="AH907" s="321" t="s">
        <v>559</v>
      </c>
      <c r="AI907" s="322"/>
      <c r="AJ907" s="322"/>
      <c r="AK907" s="322"/>
      <c r="AL907" s="323" t="s">
        <v>559</v>
      </c>
      <c r="AM907" s="324"/>
      <c r="AN907" s="324"/>
      <c r="AO907" s="325"/>
      <c r="AP907" s="319"/>
      <c r="AQ907" s="319"/>
      <c r="AR907" s="319"/>
      <c r="AS907" s="319"/>
      <c r="AT907" s="319"/>
      <c r="AU907" s="319"/>
      <c r="AV907" s="319"/>
      <c r="AW907" s="319"/>
      <c r="AX907" s="319"/>
    </row>
    <row r="908" spans="1:50" ht="30" customHeight="1" x14ac:dyDescent="0.15">
      <c r="A908" s="402">
        <v>6</v>
      </c>
      <c r="B908" s="402">
        <v>1</v>
      </c>
      <c r="C908" s="425" t="s">
        <v>623</v>
      </c>
      <c r="D908" s="416"/>
      <c r="E908" s="416"/>
      <c r="F908" s="416"/>
      <c r="G908" s="416"/>
      <c r="H908" s="416"/>
      <c r="I908" s="416"/>
      <c r="J908" s="417">
        <v>4010001181652</v>
      </c>
      <c r="K908" s="418"/>
      <c r="L908" s="418"/>
      <c r="M908" s="418"/>
      <c r="N908" s="418"/>
      <c r="O908" s="418"/>
      <c r="P908" s="315" t="s">
        <v>549</v>
      </c>
      <c r="Q908" s="315"/>
      <c r="R908" s="315"/>
      <c r="S908" s="315"/>
      <c r="T908" s="315"/>
      <c r="U908" s="315"/>
      <c r="V908" s="315"/>
      <c r="W908" s="315"/>
      <c r="X908" s="315"/>
      <c r="Y908" s="316">
        <v>121</v>
      </c>
      <c r="Z908" s="317"/>
      <c r="AA908" s="317"/>
      <c r="AB908" s="318"/>
      <c r="AC908" s="320" t="s">
        <v>617</v>
      </c>
      <c r="AD908" s="320"/>
      <c r="AE908" s="320"/>
      <c r="AF908" s="320"/>
      <c r="AG908" s="320"/>
      <c r="AH908" s="321" t="s">
        <v>559</v>
      </c>
      <c r="AI908" s="322"/>
      <c r="AJ908" s="322"/>
      <c r="AK908" s="322"/>
      <c r="AL908" s="323" t="s">
        <v>559</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624</v>
      </c>
      <c r="D909" s="416"/>
      <c r="E909" s="416"/>
      <c r="F909" s="416"/>
      <c r="G909" s="416"/>
      <c r="H909" s="416"/>
      <c r="I909" s="416"/>
      <c r="J909" s="417">
        <v>4330001000128</v>
      </c>
      <c r="K909" s="418"/>
      <c r="L909" s="418"/>
      <c r="M909" s="418"/>
      <c r="N909" s="418"/>
      <c r="O909" s="418"/>
      <c r="P909" s="315" t="s">
        <v>549</v>
      </c>
      <c r="Q909" s="315"/>
      <c r="R909" s="315"/>
      <c r="S909" s="315"/>
      <c r="T909" s="315"/>
      <c r="U909" s="315"/>
      <c r="V909" s="315"/>
      <c r="W909" s="315"/>
      <c r="X909" s="315"/>
      <c r="Y909" s="316">
        <v>95</v>
      </c>
      <c r="Z909" s="317"/>
      <c r="AA909" s="317"/>
      <c r="AB909" s="318"/>
      <c r="AC909" s="320" t="s">
        <v>617</v>
      </c>
      <c r="AD909" s="320"/>
      <c r="AE909" s="320"/>
      <c r="AF909" s="320"/>
      <c r="AG909" s="320"/>
      <c r="AH909" s="321" t="s">
        <v>559</v>
      </c>
      <c r="AI909" s="322"/>
      <c r="AJ909" s="322"/>
      <c r="AK909" s="322"/>
      <c r="AL909" s="323" t="s">
        <v>559</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625</v>
      </c>
      <c r="D910" s="416"/>
      <c r="E910" s="416"/>
      <c r="F910" s="416"/>
      <c r="G910" s="416"/>
      <c r="H910" s="416"/>
      <c r="I910" s="416"/>
      <c r="J910" s="417">
        <v>2370601000756</v>
      </c>
      <c r="K910" s="418"/>
      <c r="L910" s="418"/>
      <c r="M910" s="418"/>
      <c r="N910" s="418"/>
      <c r="O910" s="418"/>
      <c r="P910" s="315" t="s">
        <v>549</v>
      </c>
      <c r="Q910" s="315"/>
      <c r="R910" s="315"/>
      <c r="S910" s="315"/>
      <c r="T910" s="315"/>
      <c r="U910" s="315"/>
      <c r="V910" s="315"/>
      <c r="W910" s="315"/>
      <c r="X910" s="315"/>
      <c r="Y910" s="316">
        <v>92</v>
      </c>
      <c r="Z910" s="317"/>
      <c r="AA910" s="317"/>
      <c r="AB910" s="318"/>
      <c r="AC910" s="320" t="s">
        <v>617</v>
      </c>
      <c r="AD910" s="320"/>
      <c r="AE910" s="320"/>
      <c r="AF910" s="320"/>
      <c r="AG910" s="320"/>
      <c r="AH910" s="321" t="s">
        <v>559</v>
      </c>
      <c r="AI910" s="322"/>
      <c r="AJ910" s="322"/>
      <c r="AK910" s="322"/>
      <c r="AL910" s="323" t="s">
        <v>559</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626</v>
      </c>
      <c r="D911" s="416"/>
      <c r="E911" s="416"/>
      <c r="F911" s="416"/>
      <c r="G911" s="416"/>
      <c r="H911" s="416"/>
      <c r="I911" s="416"/>
      <c r="J911" s="417">
        <v>2500001002629</v>
      </c>
      <c r="K911" s="418"/>
      <c r="L911" s="418"/>
      <c r="M911" s="418"/>
      <c r="N911" s="418"/>
      <c r="O911" s="418"/>
      <c r="P911" s="315" t="s">
        <v>549</v>
      </c>
      <c r="Q911" s="315"/>
      <c r="R911" s="315"/>
      <c r="S911" s="315"/>
      <c r="T911" s="315"/>
      <c r="U911" s="315"/>
      <c r="V911" s="315"/>
      <c r="W911" s="315"/>
      <c r="X911" s="315"/>
      <c r="Y911" s="316">
        <v>89</v>
      </c>
      <c r="Z911" s="317"/>
      <c r="AA911" s="317"/>
      <c r="AB911" s="318"/>
      <c r="AC911" s="320" t="s">
        <v>617</v>
      </c>
      <c r="AD911" s="320"/>
      <c r="AE911" s="320"/>
      <c r="AF911" s="320"/>
      <c r="AG911" s="320"/>
      <c r="AH911" s="321" t="s">
        <v>559</v>
      </c>
      <c r="AI911" s="322"/>
      <c r="AJ911" s="322"/>
      <c r="AK911" s="322"/>
      <c r="AL911" s="323" t="s">
        <v>559</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627</v>
      </c>
      <c r="D912" s="416"/>
      <c r="E912" s="416"/>
      <c r="F912" s="416"/>
      <c r="G912" s="416"/>
      <c r="H912" s="416"/>
      <c r="I912" s="416"/>
      <c r="J912" s="417">
        <v>4010001005258</v>
      </c>
      <c r="K912" s="418"/>
      <c r="L912" s="418"/>
      <c r="M912" s="418"/>
      <c r="N912" s="418"/>
      <c r="O912" s="418"/>
      <c r="P912" s="315" t="s">
        <v>549</v>
      </c>
      <c r="Q912" s="315"/>
      <c r="R912" s="315"/>
      <c r="S912" s="315"/>
      <c r="T912" s="315"/>
      <c r="U912" s="315"/>
      <c r="V912" s="315"/>
      <c r="W912" s="315"/>
      <c r="X912" s="315"/>
      <c r="Y912" s="316">
        <v>87</v>
      </c>
      <c r="Z912" s="317"/>
      <c r="AA912" s="317"/>
      <c r="AB912" s="318"/>
      <c r="AC912" s="320" t="s">
        <v>617</v>
      </c>
      <c r="AD912" s="320"/>
      <c r="AE912" s="320"/>
      <c r="AF912" s="320"/>
      <c r="AG912" s="320"/>
      <c r="AH912" s="321" t="s">
        <v>559</v>
      </c>
      <c r="AI912" s="322"/>
      <c r="AJ912" s="322"/>
      <c r="AK912" s="322"/>
      <c r="AL912" s="323" t="s">
        <v>559</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t="s">
        <v>607</v>
      </c>
      <c r="D936" s="416"/>
      <c r="E936" s="416"/>
      <c r="F936" s="416"/>
      <c r="G936" s="416"/>
      <c r="H936" s="416"/>
      <c r="I936" s="416"/>
      <c r="J936" s="417">
        <v>5013301022046</v>
      </c>
      <c r="K936" s="418"/>
      <c r="L936" s="418"/>
      <c r="M936" s="418"/>
      <c r="N936" s="418"/>
      <c r="O936" s="418"/>
      <c r="P936" s="315" t="s">
        <v>549</v>
      </c>
      <c r="Q936" s="315"/>
      <c r="R936" s="315"/>
      <c r="S936" s="315"/>
      <c r="T936" s="315"/>
      <c r="U936" s="315"/>
      <c r="V936" s="315"/>
      <c r="W936" s="315"/>
      <c r="X936" s="315"/>
      <c r="Y936" s="316">
        <v>225</v>
      </c>
      <c r="Z936" s="317"/>
      <c r="AA936" s="317"/>
      <c r="AB936" s="318"/>
      <c r="AC936" s="326" t="s">
        <v>617</v>
      </c>
      <c r="AD936" s="424"/>
      <c r="AE936" s="424"/>
      <c r="AF936" s="424"/>
      <c r="AG936" s="424"/>
      <c r="AH936" s="419" t="s">
        <v>559</v>
      </c>
      <c r="AI936" s="420"/>
      <c r="AJ936" s="420"/>
      <c r="AK936" s="420"/>
      <c r="AL936" s="323" t="s">
        <v>559</v>
      </c>
      <c r="AM936" s="324"/>
      <c r="AN936" s="324"/>
      <c r="AO936" s="325"/>
      <c r="AP936" s="319"/>
      <c r="AQ936" s="319"/>
      <c r="AR936" s="319"/>
      <c r="AS936" s="319"/>
      <c r="AT936" s="319"/>
      <c r="AU936" s="319"/>
      <c r="AV936" s="319"/>
      <c r="AW936" s="319"/>
      <c r="AX936" s="319"/>
    </row>
    <row r="937" spans="1:50" ht="30" customHeight="1" x14ac:dyDescent="0.15">
      <c r="A937" s="402">
        <v>2</v>
      </c>
      <c r="B937" s="402">
        <v>1</v>
      </c>
      <c r="C937" s="416" t="s">
        <v>608</v>
      </c>
      <c r="D937" s="416"/>
      <c r="E937" s="416"/>
      <c r="F937" s="416"/>
      <c r="G937" s="416"/>
      <c r="H937" s="416"/>
      <c r="I937" s="416"/>
      <c r="J937" s="417">
        <v>3120001036177</v>
      </c>
      <c r="K937" s="418"/>
      <c r="L937" s="418"/>
      <c r="M937" s="418"/>
      <c r="N937" s="418"/>
      <c r="O937" s="418"/>
      <c r="P937" s="315" t="s">
        <v>549</v>
      </c>
      <c r="Q937" s="315"/>
      <c r="R937" s="315"/>
      <c r="S937" s="315"/>
      <c r="T937" s="315"/>
      <c r="U937" s="315"/>
      <c r="V937" s="315"/>
      <c r="W937" s="315"/>
      <c r="X937" s="315"/>
      <c r="Y937" s="316">
        <v>148</v>
      </c>
      <c r="Z937" s="317"/>
      <c r="AA937" s="317"/>
      <c r="AB937" s="318"/>
      <c r="AC937" s="326" t="s">
        <v>617</v>
      </c>
      <c r="AD937" s="326"/>
      <c r="AE937" s="326"/>
      <c r="AF937" s="326"/>
      <c r="AG937" s="326"/>
      <c r="AH937" s="419" t="s">
        <v>559</v>
      </c>
      <c r="AI937" s="420"/>
      <c r="AJ937" s="420"/>
      <c r="AK937" s="420"/>
      <c r="AL937" s="421" t="s">
        <v>559</v>
      </c>
      <c r="AM937" s="422"/>
      <c r="AN937" s="422"/>
      <c r="AO937" s="423"/>
      <c r="AP937" s="319"/>
      <c r="AQ937" s="319"/>
      <c r="AR937" s="319"/>
      <c r="AS937" s="319"/>
      <c r="AT937" s="319"/>
      <c r="AU937" s="319"/>
      <c r="AV937" s="319"/>
      <c r="AW937" s="319"/>
      <c r="AX937" s="319"/>
    </row>
    <row r="938" spans="1:50" ht="30" customHeight="1" x14ac:dyDescent="0.15">
      <c r="A938" s="402">
        <v>3</v>
      </c>
      <c r="B938" s="402">
        <v>1</v>
      </c>
      <c r="C938" s="425" t="s">
        <v>609</v>
      </c>
      <c r="D938" s="416"/>
      <c r="E938" s="416"/>
      <c r="F938" s="416"/>
      <c r="G938" s="416"/>
      <c r="H938" s="416"/>
      <c r="I938" s="416"/>
      <c r="J938" s="417">
        <v>2010401027614</v>
      </c>
      <c r="K938" s="418"/>
      <c r="L938" s="418"/>
      <c r="M938" s="418"/>
      <c r="N938" s="418"/>
      <c r="O938" s="418"/>
      <c r="P938" s="426" t="s">
        <v>549</v>
      </c>
      <c r="Q938" s="315"/>
      <c r="R938" s="315"/>
      <c r="S938" s="315"/>
      <c r="T938" s="315"/>
      <c r="U938" s="315"/>
      <c r="V938" s="315"/>
      <c r="W938" s="315"/>
      <c r="X938" s="315"/>
      <c r="Y938" s="316">
        <v>103</v>
      </c>
      <c r="Z938" s="317"/>
      <c r="AA938" s="317"/>
      <c r="AB938" s="318"/>
      <c r="AC938" s="326" t="s">
        <v>617</v>
      </c>
      <c r="AD938" s="326"/>
      <c r="AE938" s="326"/>
      <c r="AF938" s="326"/>
      <c r="AG938" s="326"/>
      <c r="AH938" s="321" t="s">
        <v>559</v>
      </c>
      <c r="AI938" s="322"/>
      <c r="AJ938" s="322"/>
      <c r="AK938" s="322"/>
      <c r="AL938" s="323" t="s">
        <v>559</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610</v>
      </c>
      <c r="D939" s="416"/>
      <c r="E939" s="416"/>
      <c r="F939" s="416"/>
      <c r="G939" s="416"/>
      <c r="H939" s="416"/>
      <c r="I939" s="416"/>
      <c r="J939" s="417">
        <v>2240001022538</v>
      </c>
      <c r="K939" s="418"/>
      <c r="L939" s="418"/>
      <c r="M939" s="418"/>
      <c r="N939" s="418"/>
      <c r="O939" s="418"/>
      <c r="P939" s="426" t="s">
        <v>549</v>
      </c>
      <c r="Q939" s="315"/>
      <c r="R939" s="315"/>
      <c r="S939" s="315"/>
      <c r="T939" s="315"/>
      <c r="U939" s="315"/>
      <c r="V939" s="315"/>
      <c r="W939" s="315"/>
      <c r="X939" s="315"/>
      <c r="Y939" s="316">
        <v>87</v>
      </c>
      <c r="Z939" s="317"/>
      <c r="AA939" s="317"/>
      <c r="AB939" s="318"/>
      <c r="AC939" s="326" t="s">
        <v>617</v>
      </c>
      <c r="AD939" s="326"/>
      <c r="AE939" s="326"/>
      <c r="AF939" s="326"/>
      <c r="AG939" s="326"/>
      <c r="AH939" s="321" t="s">
        <v>559</v>
      </c>
      <c r="AI939" s="322"/>
      <c r="AJ939" s="322"/>
      <c r="AK939" s="322"/>
      <c r="AL939" s="323" t="s">
        <v>559</v>
      </c>
      <c r="AM939" s="324"/>
      <c r="AN939" s="324"/>
      <c r="AO939" s="325"/>
      <c r="AP939" s="319"/>
      <c r="AQ939" s="319"/>
      <c r="AR939" s="319"/>
      <c r="AS939" s="319"/>
      <c r="AT939" s="319"/>
      <c r="AU939" s="319"/>
      <c r="AV939" s="319"/>
      <c r="AW939" s="319"/>
      <c r="AX939" s="319"/>
    </row>
    <row r="940" spans="1:50" ht="30" customHeight="1" x14ac:dyDescent="0.15">
      <c r="A940" s="402">
        <v>5</v>
      </c>
      <c r="B940" s="402">
        <v>1</v>
      </c>
      <c r="C940" s="416" t="s">
        <v>611</v>
      </c>
      <c r="D940" s="416"/>
      <c r="E940" s="416"/>
      <c r="F940" s="416"/>
      <c r="G940" s="416"/>
      <c r="H940" s="416"/>
      <c r="I940" s="416"/>
      <c r="J940" s="417">
        <v>5011105000937</v>
      </c>
      <c r="K940" s="418"/>
      <c r="L940" s="418"/>
      <c r="M940" s="418"/>
      <c r="N940" s="418"/>
      <c r="O940" s="418"/>
      <c r="P940" s="315" t="s">
        <v>549</v>
      </c>
      <c r="Q940" s="315"/>
      <c r="R940" s="315"/>
      <c r="S940" s="315"/>
      <c r="T940" s="315"/>
      <c r="U940" s="315"/>
      <c r="V940" s="315"/>
      <c r="W940" s="315"/>
      <c r="X940" s="315"/>
      <c r="Y940" s="316">
        <v>71</v>
      </c>
      <c r="Z940" s="317"/>
      <c r="AA940" s="317"/>
      <c r="AB940" s="318"/>
      <c r="AC940" s="320" t="s">
        <v>617</v>
      </c>
      <c r="AD940" s="320"/>
      <c r="AE940" s="320"/>
      <c r="AF940" s="320"/>
      <c r="AG940" s="320"/>
      <c r="AH940" s="321" t="s">
        <v>559</v>
      </c>
      <c r="AI940" s="322"/>
      <c r="AJ940" s="322"/>
      <c r="AK940" s="322"/>
      <c r="AL940" s="323" t="s">
        <v>559</v>
      </c>
      <c r="AM940" s="324"/>
      <c r="AN940" s="324"/>
      <c r="AO940" s="325"/>
      <c r="AP940" s="319"/>
      <c r="AQ940" s="319"/>
      <c r="AR940" s="319"/>
      <c r="AS940" s="319"/>
      <c r="AT940" s="319"/>
      <c r="AU940" s="319"/>
      <c r="AV940" s="319"/>
      <c r="AW940" s="319"/>
      <c r="AX940" s="319"/>
    </row>
    <row r="941" spans="1:50" ht="30" customHeight="1" x14ac:dyDescent="0.15">
      <c r="A941" s="402">
        <v>6</v>
      </c>
      <c r="B941" s="402">
        <v>1</v>
      </c>
      <c r="C941" s="416" t="s">
        <v>612</v>
      </c>
      <c r="D941" s="416"/>
      <c r="E941" s="416"/>
      <c r="F941" s="416"/>
      <c r="G941" s="416"/>
      <c r="H941" s="416"/>
      <c r="I941" s="416"/>
      <c r="J941" s="417">
        <v>2120001002972</v>
      </c>
      <c r="K941" s="418"/>
      <c r="L941" s="418"/>
      <c r="M941" s="418"/>
      <c r="N941" s="418"/>
      <c r="O941" s="418"/>
      <c r="P941" s="315" t="s">
        <v>549</v>
      </c>
      <c r="Q941" s="315"/>
      <c r="R941" s="315"/>
      <c r="S941" s="315"/>
      <c r="T941" s="315"/>
      <c r="U941" s="315"/>
      <c r="V941" s="315"/>
      <c r="W941" s="315"/>
      <c r="X941" s="315"/>
      <c r="Y941" s="316">
        <v>51</v>
      </c>
      <c r="Z941" s="317"/>
      <c r="AA941" s="317"/>
      <c r="AB941" s="318"/>
      <c r="AC941" s="320" t="s">
        <v>617</v>
      </c>
      <c r="AD941" s="320"/>
      <c r="AE941" s="320"/>
      <c r="AF941" s="320"/>
      <c r="AG941" s="320"/>
      <c r="AH941" s="321" t="s">
        <v>559</v>
      </c>
      <c r="AI941" s="322"/>
      <c r="AJ941" s="322"/>
      <c r="AK941" s="322"/>
      <c r="AL941" s="323" t="s">
        <v>559</v>
      </c>
      <c r="AM941" s="324"/>
      <c r="AN941" s="324"/>
      <c r="AO941" s="325"/>
      <c r="AP941" s="319"/>
      <c r="AQ941" s="319"/>
      <c r="AR941" s="319"/>
      <c r="AS941" s="319"/>
      <c r="AT941" s="319"/>
      <c r="AU941" s="319"/>
      <c r="AV941" s="319"/>
      <c r="AW941" s="319"/>
      <c r="AX941" s="319"/>
    </row>
    <row r="942" spans="1:50" ht="30" customHeight="1" x14ac:dyDescent="0.15">
      <c r="A942" s="402">
        <v>7</v>
      </c>
      <c r="B942" s="402">
        <v>1</v>
      </c>
      <c r="C942" s="416" t="s">
        <v>613</v>
      </c>
      <c r="D942" s="416"/>
      <c r="E942" s="416"/>
      <c r="F942" s="416"/>
      <c r="G942" s="416"/>
      <c r="H942" s="416"/>
      <c r="I942" s="416"/>
      <c r="J942" s="417">
        <v>9012401008174</v>
      </c>
      <c r="K942" s="418"/>
      <c r="L942" s="418"/>
      <c r="M942" s="418"/>
      <c r="N942" s="418"/>
      <c r="O942" s="418"/>
      <c r="P942" s="315" t="s">
        <v>549</v>
      </c>
      <c r="Q942" s="315"/>
      <c r="R942" s="315"/>
      <c r="S942" s="315"/>
      <c r="T942" s="315"/>
      <c r="U942" s="315"/>
      <c r="V942" s="315"/>
      <c r="W942" s="315"/>
      <c r="X942" s="315"/>
      <c r="Y942" s="316">
        <v>49</v>
      </c>
      <c r="Z942" s="317"/>
      <c r="AA942" s="317"/>
      <c r="AB942" s="318"/>
      <c r="AC942" s="320" t="s">
        <v>617</v>
      </c>
      <c r="AD942" s="320"/>
      <c r="AE942" s="320"/>
      <c r="AF942" s="320"/>
      <c r="AG942" s="320"/>
      <c r="AH942" s="321" t="s">
        <v>559</v>
      </c>
      <c r="AI942" s="322"/>
      <c r="AJ942" s="322"/>
      <c r="AK942" s="322"/>
      <c r="AL942" s="323" t="s">
        <v>559</v>
      </c>
      <c r="AM942" s="324"/>
      <c r="AN942" s="324"/>
      <c r="AO942" s="325"/>
      <c r="AP942" s="319"/>
      <c r="AQ942" s="319"/>
      <c r="AR942" s="319"/>
      <c r="AS942" s="319"/>
      <c r="AT942" s="319"/>
      <c r="AU942" s="319"/>
      <c r="AV942" s="319"/>
      <c r="AW942" s="319"/>
      <c r="AX942" s="319"/>
    </row>
    <row r="943" spans="1:50" ht="30" customHeight="1" x14ac:dyDescent="0.15">
      <c r="A943" s="402">
        <v>8</v>
      </c>
      <c r="B943" s="402">
        <v>1</v>
      </c>
      <c r="C943" s="416" t="s">
        <v>614</v>
      </c>
      <c r="D943" s="416"/>
      <c r="E943" s="416"/>
      <c r="F943" s="416"/>
      <c r="G943" s="416"/>
      <c r="H943" s="416"/>
      <c r="I943" s="416"/>
      <c r="J943" s="417" t="s">
        <v>559</v>
      </c>
      <c r="K943" s="418"/>
      <c r="L943" s="418"/>
      <c r="M943" s="418"/>
      <c r="N943" s="418"/>
      <c r="O943" s="418"/>
      <c r="P943" s="315" t="s">
        <v>549</v>
      </c>
      <c r="Q943" s="315"/>
      <c r="R943" s="315"/>
      <c r="S943" s="315"/>
      <c r="T943" s="315"/>
      <c r="U943" s="315"/>
      <c r="V943" s="315"/>
      <c r="W943" s="315"/>
      <c r="X943" s="315"/>
      <c r="Y943" s="316">
        <v>33</v>
      </c>
      <c r="Z943" s="317"/>
      <c r="AA943" s="317"/>
      <c r="AB943" s="318"/>
      <c r="AC943" s="320" t="s">
        <v>617</v>
      </c>
      <c r="AD943" s="320"/>
      <c r="AE943" s="320"/>
      <c r="AF943" s="320"/>
      <c r="AG943" s="320"/>
      <c r="AH943" s="321" t="s">
        <v>559</v>
      </c>
      <c r="AI943" s="322"/>
      <c r="AJ943" s="322"/>
      <c r="AK943" s="322"/>
      <c r="AL943" s="323" t="s">
        <v>559</v>
      </c>
      <c r="AM943" s="324"/>
      <c r="AN943" s="324"/>
      <c r="AO943" s="325"/>
      <c r="AP943" s="319"/>
      <c r="AQ943" s="319"/>
      <c r="AR943" s="319"/>
      <c r="AS943" s="319"/>
      <c r="AT943" s="319"/>
      <c r="AU943" s="319"/>
      <c r="AV943" s="319"/>
      <c r="AW943" s="319"/>
      <c r="AX943" s="319"/>
    </row>
    <row r="944" spans="1:50" ht="30" customHeight="1" x14ac:dyDescent="0.15">
      <c r="A944" s="402">
        <v>9</v>
      </c>
      <c r="B944" s="402">
        <v>1</v>
      </c>
      <c r="C944" s="416" t="s">
        <v>615</v>
      </c>
      <c r="D944" s="416"/>
      <c r="E944" s="416"/>
      <c r="F944" s="416"/>
      <c r="G944" s="416"/>
      <c r="H944" s="416"/>
      <c r="I944" s="416"/>
      <c r="J944" s="417">
        <v>6120001101143</v>
      </c>
      <c r="K944" s="418"/>
      <c r="L944" s="418"/>
      <c r="M944" s="418"/>
      <c r="N944" s="418"/>
      <c r="O944" s="418"/>
      <c r="P944" s="315" t="s">
        <v>549</v>
      </c>
      <c r="Q944" s="315"/>
      <c r="R944" s="315"/>
      <c r="S944" s="315"/>
      <c r="T944" s="315"/>
      <c r="U944" s="315"/>
      <c r="V944" s="315"/>
      <c r="W944" s="315"/>
      <c r="X944" s="315"/>
      <c r="Y944" s="316">
        <v>31</v>
      </c>
      <c r="Z944" s="317"/>
      <c r="AA944" s="317"/>
      <c r="AB944" s="318"/>
      <c r="AC944" s="320" t="s">
        <v>617</v>
      </c>
      <c r="AD944" s="320"/>
      <c r="AE944" s="320"/>
      <c r="AF944" s="320"/>
      <c r="AG944" s="320"/>
      <c r="AH944" s="321" t="s">
        <v>559</v>
      </c>
      <c r="AI944" s="322"/>
      <c r="AJ944" s="322"/>
      <c r="AK944" s="322"/>
      <c r="AL944" s="323" t="s">
        <v>559</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t="s">
        <v>616</v>
      </c>
      <c r="D945" s="416"/>
      <c r="E945" s="416"/>
      <c r="F945" s="416"/>
      <c r="G945" s="416"/>
      <c r="H945" s="416"/>
      <c r="I945" s="416"/>
      <c r="J945" s="417">
        <v>4010001005258</v>
      </c>
      <c r="K945" s="418"/>
      <c r="L945" s="418"/>
      <c r="M945" s="418"/>
      <c r="N945" s="418"/>
      <c r="O945" s="418"/>
      <c r="P945" s="315" t="s">
        <v>549</v>
      </c>
      <c r="Q945" s="315"/>
      <c r="R945" s="315"/>
      <c r="S945" s="315"/>
      <c r="T945" s="315"/>
      <c r="U945" s="315"/>
      <c r="V945" s="315"/>
      <c r="W945" s="315"/>
      <c r="X945" s="315"/>
      <c r="Y945" s="316">
        <v>28</v>
      </c>
      <c r="Z945" s="317"/>
      <c r="AA945" s="317"/>
      <c r="AB945" s="318"/>
      <c r="AC945" s="320" t="s">
        <v>617</v>
      </c>
      <c r="AD945" s="320"/>
      <c r="AE945" s="320"/>
      <c r="AF945" s="320"/>
      <c r="AG945" s="320"/>
      <c r="AH945" s="321" t="s">
        <v>559</v>
      </c>
      <c r="AI945" s="322"/>
      <c r="AJ945" s="322"/>
      <c r="AK945" s="322"/>
      <c r="AL945" s="323" t="s">
        <v>559</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466</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0:Y871">
    <cfRule type="expression" dxfId="2075" priority="2085">
      <formula>IF(RIGHT(TEXT(Y870,"0.#"),1)=".",FALSE,TRUE)</formula>
    </cfRule>
    <cfRule type="expression" dxfId="2074" priority="2086">
      <formula>IF(RIGHT(TEXT(Y870,"0.#"),1)=".",TRUE,FALSE)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Q39">
    <cfRule type="expression" dxfId="705" priority="5">
      <formula>IF(RIGHT(TEXT(AQ39,"0.#"),1)=".",FALSE,TRUE)</formula>
    </cfRule>
    <cfRule type="expression" dxfId="704" priority="6">
      <formula>IF(RIGHT(TEXT(AQ39,"0.#"),1)=".",TRUE,FALSE)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0" sqref="O10: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t="s">
        <v>553</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655"/>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743"/>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489</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655"/>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743"/>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489</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655"/>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743"/>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489</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655"/>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743"/>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489</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655"/>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743"/>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489</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655"/>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743"/>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489</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655"/>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743"/>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489</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655"/>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743"/>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489</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655"/>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743"/>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489</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655"/>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743"/>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2018-06-20T10:10:52Z</cp:lastPrinted>
  <dcterms:created xsi:type="dcterms:W3CDTF">2012-03-13T00:50:25Z</dcterms:created>
  <dcterms:modified xsi:type="dcterms:W3CDTF">2018-06-20T10:10:56Z</dcterms:modified>
</cp:coreProperties>
</file>