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<sst xmlns="http://schemas.openxmlformats.org/spreadsheetml/2006/main" count="2852" uniqueCount="603">
  <si>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</si>
  <si>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</si>
  <si>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</si>
  <si>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</si>
  <si>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</si>
  <si>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</si>
  <si>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</si>
  <si>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</si>
  <si>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</si>
  <si>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</si>
  <si>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</si>
  <si>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</si>
  <si>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</si>
  <si>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</si>
  <si>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</si>
  <si>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</si>
  <si>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</si>
  <si>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</si>
  <si>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</si>
  <si>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</si>
  <si>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</si>
  <si>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</si>
  <si>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</si>
  <si>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</si>
  <si>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</si>
  <si>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</si>
  <si>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</si>
  <si>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</si>
  <si>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</si>
  <si>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</si>
  <si>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</si>
  <si>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</si>
  <si>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</si>
  <si>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</si>
  <si>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</si>
  <si>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</si>
  <si>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</si>
  <si>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</si>
  <si>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</si>
  <si>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</si>
  <si>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</si>
  <si>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</si>
  <si>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</si>
  <si>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</si>
  <si>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</si>
  <si>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</si>
  <si>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</si>
  <si>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</si>
  <si>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</si>
  <si>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</si>
  <si>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</si>
  <si>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</si>
  <si>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</si>
  <si>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</si>
  <si>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</si>
  <si>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</si>
  <si>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</si>
  <si>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</si>
  <si>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</si>
  <si>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</si>
  <si>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</si>
  <si>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</si>
  <si>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</si>
  <si>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</si>
  <si>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</si>
  <si>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</si>
  <si>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</si>
  <si>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</si>
  <si>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</si>
  <si>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</si>
  <si>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</si>
  <si>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</si>
  <si>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</si>
  <si>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</si>
  <si>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</si>
  <si>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</si>
  <si>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</si>
  <si>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</si>
  <si>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</si>
  <si>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</si>
  <si>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</si>
  <si>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</si>
  <si>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</si>
  <si>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</si>
  <si>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</si>
  <si>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</si>
  <si>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</si>
  <si>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</si>
  <si>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</si>
  <si>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</si>
  <si>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</si>
  <si>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</si>
  <si>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</si>
  <si>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</si>
  <si>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</si>
  <si>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</si>
  <si>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</si>
  <si>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</si>
  <si>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</si>
  <si>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</si>
  <si>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</si>
  <si>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</si>
  <si>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</si>
  <si>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</si>
  <si>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</si>
  <si>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</si>
  <si>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</si>
  <si>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</si>
  <si>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</si>
  <si>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</si>
  <si>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</si>
  <si>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</si>
  <si>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</si>
  <si>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</si>
  <si>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</si>
  <si>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</si>
  <si>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</si>
  <si>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</si>
  <si>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</si>
  <si>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</si>
  <si>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</si>
  <si>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</si>
  <si>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</si>
  <si>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</si>
  <si>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</si>
  <si>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</si>
  <si>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</si>
  <si>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</si>
  <si>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</si>
  <si>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</si>
  <si>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</si>
  <si>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</si>
  <si>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</si>
  <si>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</si>
  <si>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</si>
  <si>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</si>
  <si>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</si>
  <si>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</si>
  <si>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</si>
  <si>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</si>
  <si>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</si>
  <si>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</si>
  <si>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</si>
  <si>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</si>
  <si>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</si>
  <si>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</si>
  <si>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</si>
  <si>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</si>
  <si>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</si>
  <si>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</si>
  <si>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</si>
  <si>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</si>
  <si>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</si>
  <si>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</si>
  <si>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</si>
  <si>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</si>
  <si>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</si>
  <si>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</si>
  <si>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</si>
  <si>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</si>
  <si>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</si>
  <si>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</si>
  <si>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</si>
  <si>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</si>
  <si>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</si>
  <si>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</si>
  <si>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</si>
  <si>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</si>
  <si>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</si>
  <si>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</si>
  <si>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</si>
  <si>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</si>
  <si>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</si>
  <si>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</si>
  <si>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</si>
  <si>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</si>
  <si>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</si>
  <si>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</si>
  <si>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</si>
  <si>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</si>
  <si>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</si>
  <si>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</si>
  <si>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</si>
  <si>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</si>
  <si>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</si>
  <si>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</si>
  <si>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</si>
  <si>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</si>
  <si>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</si>
  <si>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</si>
  <si>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</si>
  <si>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</si>
  <si>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</si>
  <si>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</si>
  <si>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</si>
  <si>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</si>
  <si>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</si>
  <si>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</si>
  <si>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</si>
  <si>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</si>
  <si>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</si>
  <si>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</si>
  <si>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</si>
  <si>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</si>
  <si>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</si>
  <si>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</si>
  <si>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</si>
  <si>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</si>
  <si>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</si>
  <si>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</si>
  <si>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</si>
  <si>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</si>
  <si>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</si>
  <si>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</si>
  <si>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</si>
  <si>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</si>
  <si>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</si>
  <si>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</si>
  <si>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</si>
  <si>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</si>
  <si>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</si>
  <si>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</si>
  <si>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</si>
  <si>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</si>
  <si>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</si>
  <si>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</si>
  <si>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</si>
  <si>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</si>
  <si>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</si>
  <si>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</si>
  <si>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</si>
  <si>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</si>
  <si>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</si>
  <si>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</si>
  <si>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</si>
  <si>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</si>
  <si>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</si>
  <si>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</si>
  <si>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</si>
  <si>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</si>
  <si>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</si>
  <si>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</si>
  <si>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</si>
  <si>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</si>
  <si>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</si>
  <si>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</si>
  <si>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</si>
  <si>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</si>
  <si>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</si>
  <si>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</si>
  <si>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</si>
  <si>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</si>
  <si>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</si>
  <si>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</si>
  <si>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</si>
  <si>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</si>
  <si>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</si>
  <si>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</si>
  <si>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</si>
  <si>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</si>
  <si>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</si>
  <si>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</si>
  <si>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</si>
  <si>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</si>
  <si>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</si>
  <si>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</si>
  <si>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</si>
  <si>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</si>
  <si>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</si>
  <si>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</si>
  <si>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</si>
  <si>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</si>
  <si>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</si>
  <si>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</si>
  <si>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</si>
  <si>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</si>
  <si>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</si>
  <si>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</si>
  <si>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</si>
  <si>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</si>
  <si>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</si>
  <si>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</si>
  <si>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</si>
  <si>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</si>
  <si>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</si>
  <si>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</si>
  <si>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</si>
  <si>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</si>
  <si>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</si>
  <si>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</si>
  <si>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</si>
  <si>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</si>
  <si>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</si>
  <si>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</si>
  <si>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</si>
  <si>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</si>
  <si>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</si>
  <si>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</si>
  <si>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</si>
  <si>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</si>
  <si>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</si>
  <si>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</si>
  <si>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</si>
  <si>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</si>
  <si>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</si>
  <si>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</si>
  <si>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</si>
  <si>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</si>
  <si>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</si>
  <si>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</si>
  <si>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</si>
  <si>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</si>
  <si>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</si>
  <si>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</si>
  <si>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</si>
  <si>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</si>
  <si>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</si>
  <si>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</si>
  <si>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</si>
  <si>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</si>
  <si>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</si>
  <si>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</si>
  <si>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</si>
  <si>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</si>
  <si>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</si>
  <si>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</si>
  <si>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</si>
  <si>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</si>
  <si>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</si>
  <si>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</si>
  <si>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</si>
  <si>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</si>
  <si>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</si>
  <si>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</si>
  <si>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</si>
  <si>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</si>
  <si>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</si>
  <si>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</si>
  <si>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</si>
  <si>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</si>
  <si>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</si>
  <si>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</si>
  <si>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</si>
  <si>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</si>
  <si>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</si>
  <si>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</si>
  <si>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</si>
  <si>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</si>
  <si>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</si>
  <si>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</si>
  <si>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</si>
  <si>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</si>
  <si>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</si>
  <si>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</si>
  <si>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</si>
  <si>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</si>
  <si>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</si>
  <si>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</si>
  <si>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</si>
  <si>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</si>
  <si>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</si>
  <si>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</si>
  <si>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</si>
  <si>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</si>
  <si>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</si>
  <si>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</si>
  <si>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</si>
  <si>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</si>
  <si>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</si>
  <si>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</si>
  <si>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</si>
  <si>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</si>
  <si>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</si>
  <si>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</si>
  <si>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</si>
  <si>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</si>
  <si>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</si>
  <si>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</si>
  <si>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</si>
  <si>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</si>
  <si>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</si>
  <si>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</si>
  <si>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</si>
  <si>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</si>
  <si>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</si>
  <si>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</si>
  <si>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</si>
  <si>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</si>
  <si>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</si>
  <si>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</si>
  <si>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</si>
  <si>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</si>
  <si>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</si>
  <si>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</si>
  <si>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</si>
  <si>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</si>
  <si>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</si>
  <si>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</si>
  <si>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</si>
  <si>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</si>
  <si>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</si>
  <si>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</si>
  <si>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</si>
  <si>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</si>
  <si>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</si>
  <si>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</si>
  <si>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</si>
  <si>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</si>
  <si>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</si>
  <si>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</si>
  <si>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</si>
  <si>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</si>
  <si>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</si>
  <si>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</si>
  <si>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</si>
  <si>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</si>
  <si>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</si>
  <si>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</si>
  <si>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</si>
  <si>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</si>
  <si>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</si>
  <si>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</si>
  <si>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</si>
  <si>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</si>
  <si>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</si>
  <si>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</si>
  <si>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</si>
  <si>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</si>
  <si>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</si>
  <si>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</si>
  <si>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</si>
  <si>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</si>
  <si>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</si>
  <si>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</si>
  <si>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</si>
  <si>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</si>
  <si>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</si>
  <si>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</si>
  <si>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</si>
  <si>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</si>
  <si>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</si>
  <si>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</si>
  <si>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</si>
  <si>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</si>
  <si>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</si>
  <si>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</si>
  <si>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</si>
  <si>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</si>
  <si>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</si>
  <si>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</si>
  <si>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</si>
  <si>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</si>
  <si>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</si>
  <si>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</si>
  <si>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</si>
  <si>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</si>
  <si>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</si>
  <si>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</si>
  <si>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</si>
  <si>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</si>
  <si>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</si>
  <si>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</si>
  <si>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</si>
  <si>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</si>
  <si>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</si>
  <si>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</si>
  <si>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</si>
  <si>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</si>
  <si>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</si>
  <si>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</si>
  <si>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</si>
  <si>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</si>
  <si>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</si>
  <si>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</si>
  <si>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</si>
  <si>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</si>
  <si>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</si>
  <si>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</si>
  <si>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</si>
  <si>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</si>
  <si>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</si>
  <si>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</si>
  <si>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</si>
  <si>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</si>
  <si>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</si>
  <si>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</si>
  <si>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</si>
  <si>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</si>
  <si>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</si>
  <si>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</si>
  <si>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</si>
  <si>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</si>
  <si>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</si>
  <si>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</si>
  <si>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</si>
  <si>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</si>
  <si>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</si>
  <si>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</si>
  <si>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</si>
  <si>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</si>
  <si>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</si>
  <si>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</si>
  <si>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</si>
  <si>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</si>
  <si>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</si>
  <si>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</si>
  <si>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</si>
  <si>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</si>
  <si>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</si>
  <si>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</si>
  <si>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</si>
  <si>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</si>
  <si>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</si>
  <si>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</si>
  <si>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</si>
  <si>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</si>
  <si>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</si>
  <si>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</si>
  <si>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</si>
  <si>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</si>
  <si>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</si>
  <si>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</si>
  <si>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</si>
  <si>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</si>
  <si>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</si>
  <si>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</si>
  <si>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</si>
  <si>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</si>
  <si>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</si>
  <si>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</si>
  <si>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</si>
  <si>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</si>
  <si>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</si>
  <si>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</si>
  <si>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</si>
  <si>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</si>
  <si>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</si>
  <si>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</si>
  <si>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</si>
  <si>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</si>
  <si>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</si>
  <si>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</si>
  <si>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</si>
  <si>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</si>
  <si>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</si>
  <si>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</si>
  <si>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</si>
  <si>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</si>
  <si>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</si>
  <si>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</si>
  <si>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危険物・特殊貨物の海上運送における安全対策</t>
    <phoneticPr fontId="5"/>
  </si>
  <si>
    <t>海事局</t>
    <rPh sb="0" eb="2">
      <t>カイジ</t>
    </rPh>
    <rPh sb="2" eb="3">
      <t>キョク</t>
    </rPh>
    <phoneticPr fontId="5"/>
  </si>
  <si>
    <t>検査測度課</t>
    <rPh sb="0" eb="2">
      <t>ケンサ</t>
    </rPh>
    <rPh sb="2" eb="4">
      <t>ソクド</t>
    </rPh>
    <rPh sb="4" eb="5">
      <t>カ</t>
    </rPh>
    <phoneticPr fontId="5"/>
  </si>
  <si>
    <t>課長　重冨　徹</t>
    <phoneticPr fontId="5"/>
  </si>
  <si>
    <t>国土交通省</t>
  </si>
  <si>
    <t>○</t>
  </si>
  <si>
    <t>-</t>
  </si>
  <si>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</si>
  <si>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</si>
  <si>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</si>
  <si>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</si>
  <si>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公共交通等安全対策調査費</t>
    <rPh sb="0" eb="2">
      <t>コウキョウ</t>
    </rPh>
    <rPh sb="2" eb="5">
      <t>コウツウナド</t>
    </rPh>
    <rPh sb="5" eb="7">
      <t>アンゼン</t>
    </rPh>
    <rPh sb="7" eb="9">
      <t>タイサク</t>
    </rPh>
    <rPh sb="9" eb="12">
      <t>チョウサヒ</t>
    </rPh>
    <phoneticPr fontId="5"/>
  </si>
  <si>
    <t>隻</t>
    <rPh sb="0" eb="1">
      <t>セキ</t>
    </rPh>
    <phoneticPr fontId="5"/>
  </si>
  <si>
    <t>５　安全で安心できる交通の確保、治安・生活安全の確保</t>
    <phoneticPr fontId="5"/>
  </si>
  <si>
    <t>１４　公共交通の安全確保・鉄道の安全性向上、ハイジャック・航空機テロ防止を推進する</t>
    <phoneticPr fontId="5"/>
  </si>
  <si>
    <t>隻</t>
    <rPh sb="0" eb="1">
      <t>セキ</t>
    </rPh>
    <phoneticPr fontId="5"/>
  </si>
  <si>
    <t>‐</t>
  </si>
  <si>
    <t>166</t>
    <phoneticPr fontId="5"/>
  </si>
  <si>
    <t>新28-0025</t>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</si>
  <si>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</si>
  <si>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</si>
  <si>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</si>
  <si>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件</t>
    <rPh sb="0" eb="1">
      <t>ケン</t>
    </rPh>
    <phoneticPr fontId="5"/>
  </si>
  <si>
    <t>千円</t>
    <rPh sb="0" eb="2">
      <t>センエン</t>
    </rPh>
    <phoneticPr fontId="5"/>
  </si>
  <si>
    <t>-</t>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</si>
  <si>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</si>
  <si>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</si>
  <si>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</si>
  <si>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北海道運輸局</t>
    <rPh sb="0" eb="3">
      <t>ホッカイドウ</t>
    </rPh>
    <rPh sb="3" eb="6">
      <t>ウンユキョク</t>
    </rPh>
    <phoneticPr fontId="5"/>
  </si>
  <si>
    <t>近畿運輸局</t>
    <rPh sb="0" eb="2">
      <t>キンキ</t>
    </rPh>
    <rPh sb="2" eb="5">
      <t>ウンユキョク</t>
    </rPh>
    <phoneticPr fontId="5"/>
  </si>
  <si>
    <t>北陸信越運輸局</t>
    <rPh sb="0" eb="2">
      <t>ホクリク</t>
    </rPh>
    <rPh sb="2" eb="4">
      <t>シンエツ</t>
    </rPh>
    <rPh sb="4" eb="7">
      <t>ウンユキョク</t>
    </rPh>
    <phoneticPr fontId="5"/>
  </si>
  <si>
    <t>我が国における国際海上コンテナ物流の安全かつ効率的な輸送に係る事業者への指導・監督</t>
    <phoneticPr fontId="5"/>
  </si>
  <si>
    <t>-</t>
    <phoneticPr fontId="5"/>
  </si>
  <si>
    <t>本業務に必要な経費について、引き続き支出の状況や使途の把握を通じ点検・見直しを行う等、適切かつ効果的な執行に努める。</t>
    <rPh sb="18" eb="20">
      <t>シシュツ</t>
    </rPh>
    <rPh sb="21" eb="23">
      <t>ジョウキョウ</t>
    </rPh>
    <rPh sb="24" eb="26">
      <t>シト</t>
    </rPh>
    <rPh sb="43" eb="45">
      <t>テキセツ</t>
    </rPh>
    <rPh sb="47" eb="49">
      <t>コウカ</t>
    </rPh>
    <phoneticPr fontId="5"/>
  </si>
  <si>
    <t>29年度予算では、コンテナ総重量確定制度の導入に伴う現場での指導・監督業務に対応するための職員旅費が大宗を占めるが、事前周知等により円滑に制度導入が図れたことで、現場での指導監督が当初見込みを下回ったため、不用が生じたものである。なお、30年度予算では、29年度の状況を反映している。</t>
    <rPh sb="2" eb="4">
      <t>ネンド</t>
    </rPh>
    <rPh sb="4" eb="6">
      <t>ヨサン</t>
    </rPh>
    <rPh sb="18" eb="20">
      <t>セイド</t>
    </rPh>
    <rPh sb="21" eb="23">
      <t>ドウニュウ</t>
    </rPh>
    <rPh sb="24" eb="25">
      <t>トモナ</t>
    </rPh>
    <rPh sb="26" eb="28">
      <t>ゲンバ</t>
    </rPh>
    <rPh sb="30" eb="32">
      <t>シドウ</t>
    </rPh>
    <rPh sb="33" eb="35">
      <t>カントク</t>
    </rPh>
    <rPh sb="35" eb="37">
      <t>ギョウム</t>
    </rPh>
    <rPh sb="38" eb="40">
      <t>タイオウ</t>
    </rPh>
    <rPh sb="45" eb="47">
      <t>ショクイン</t>
    </rPh>
    <rPh sb="47" eb="49">
      <t>リョヒ</t>
    </rPh>
    <rPh sb="50" eb="52">
      <t>タイソウ</t>
    </rPh>
    <rPh sb="53" eb="54">
      <t>シ</t>
    </rPh>
    <rPh sb="58" eb="60">
      <t>ジゼン</t>
    </rPh>
    <rPh sb="60" eb="62">
      <t>シュウチ</t>
    </rPh>
    <rPh sb="62" eb="63">
      <t>トウ</t>
    </rPh>
    <rPh sb="66" eb="68">
      <t>エンカツ</t>
    </rPh>
    <rPh sb="69" eb="71">
      <t>セイド</t>
    </rPh>
    <rPh sb="71" eb="73">
      <t>ドウニュウ</t>
    </rPh>
    <rPh sb="74" eb="75">
      <t>ハカ</t>
    </rPh>
    <rPh sb="81" eb="83">
      <t>ゲンバ</t>
    </rPh>
    <rPh sb="85" eb="87">
      <t>シドウ</t>
    </rPh>
    <rPh sb="87" eb="89">
      <t>カントク</t>
    </rPh>
    <rPh sb="90" eb="92">
      <t>トウショ</t>
    </rPh>
    <rPh sb="92" eb="94">
      <t>ミコ</t>
    </rPh>
    <rPh sb="96" eb="98">
      <t>シタマワ</t>
    </rPh>
    <rPh sb="103" eb="105">
      <t>フヨウ</t>
    </rPh>
    <rPh sb="106" eb="107">
      <t>ショウ</t>
    </rPh>
    <rPh sb="120" eb="122">
      <t>ネンド</t>
    </rPh>
    <rPh sb="122" eb="124">
      <t>ヨサン</t>
    </rPh>
    <rPh sb="129" eb="131">
      <t>ネンド</t>
    </rPh>
    <rPh sb="132" eb="134">
      <t>ジョウキョウ</t>
    </rPh>
    <rPh sb="135" eb="137">
      <t>ハンエイ</t>
    </rPh>
    <phoneticPr fontId="5"/>
  </si>
  <si>
    <t>法令及び国際条約に基づき、海上交通の安全確保等のために実施する事業であり、重要かつ優先度の高い事業である。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37" eb="39">
      <t>ジュウヨウ</t>
    </rPh>
    <rPh sb="41" eb="44">
      <t>ユウセンド</t>
    </rPh>
    <rPh sb="45" eb="46">
      <t>タカ</t>
    </rPh>
    <rPh sb="47" eb="49">
      <t>ジギョウ</t>
    </rPh>
    <phoneticPr fontId="5"/>
  </si>
  <si>
    <t>法令及び国際条約に基づき、海上交通の安全確保等のために実施する事業であり、国際海上輸出コンテナの重量確定制度の改善や国際的な調和等にあたっては、ニーズの反映は的確に行っている。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52" eb="54">
      <t>セイド</t>
    </rPh>
    <rPh sb="55" eb="57">
      <t>カイゼン</t>
    </rPh>
    <rPh sb="58" eb="60">
      <t>コクサイ</t>
    </rPh>
    <rPh sb="60" eb="61">
      <t>テキ</t>
    </rPh>
    <rPh sb="62" eb="64">
      <t>チョウワ</t>
    </rPh>
    <rPh sb="64" eb="65">
      <t>トウ</t>
    </rPh>
    <rPh sb="76" eb="78">
      <t>ハンエイ</t>
    </rPh>
    <rPh sb="79" eb="81">
      <t>テキカク</t>
    </rPh>
    <rPh sb="82" eb="83">
      <t>オコナ</t>
    </rPh>
    <phoneticPr fontId="5"/>
  </si>
  <si>
    <t>　コンテナ総重量などの貨物情報の未申告等に起因するコンテナ船の海難事故ゼロを維持する。</t>
    <phoneticPr fontId="5"/>
  </si>
  <si>
    <t>成果目標である貨物情報の未申告等に起因するコンテナ船の海難事故ゼロを維持しており、成果実績は目標に見合っている。</t>
    <rPh sb="0" eb="2">
      <t>セイカ</t>
    </rPh>
    <rPh sb="2" eb="4">
      <t>モクヒョウ</t>
    </rPh>
    <rPh sb="7" eb="9">
      <t>カモツ</t>
    </rPh>
    <rPh sb="34" eb="36">
      <t>イジ</t>
    </rPh>
    <rPh sb="41" eb="43">
      <t>セイカ</t>
    </rPh>
    <rPh sb="43" eb="45">
      <t>ジッセキ</t>
    </rPh>
    <rPh sb="46" eb="48">
      <t>モクヒョウ</t>
    </rPh>
    <rPh sb="49" eb="51">
      <t>ミア</t>
    </rPh>
    <phoneticPr fontId="5"/>
  </si>
  <si>
    <t>支出の使途・状況の把握を通じ点検・見直しを行う等、適切な予算執行に努めている。</t>
    <rPh sb="0" eb="2">
      <t>シシュツ</t>
    </rPh>
    <rPh sb="3" eb="5">
      <t>シト</t>
    </rPh>
    <rPh sb="6" eb="8">
      <t>ジョウキョウ</t>
    </rPh>
    <rPh sb="9" eb="11">
      <t>ハアク</t>
    </rPh>
    <rPh sb="12" eb="13">
      <t>ツウ</t>
    </rPh>
    <rPh sb="14" eb="16">
      <t>テンケン</t>
    </rPh>
    <rPh sb="17" eb="19">
      <t>ミナオ</t>
    </rPh>
    <rPh sb="21" eb="22">
      <t>オコナ</t>
    </rPh>
    <rPh sb="23" eb="24">
      <t>トウ</t>
    </rPh>
    <rPh sb="25" eb="27">
      <t>テキセツ</t>
    </rPh>
    <rPh sb="28" eb="30">
      <t>ヨサン</t>
    </rPh>
    <rPh sb="30" eb="32">
      <t>シッコウ</t>
    </rPh>
    <rPh sb="33" eb="34">
      <t>ツト</t>
    </rPh>
    <phoneticPr fontId="5"/>
  </si>
  <si>
    <t>活動実績は見込みどおりとなっている。</t>
    <rPh sb="0" eb="2">
      <t>カツドウ</t>
    </rPh>
    <rPh sb="2" eb="4">
      <t>ジッセキ</t>
    </rPh>
    <rPh sb="5" eb="7">
      <t>ミコ</t>
    </rPh>
    <phoneticPr fontId="5"/>
  </si>
  <si>
    <t>法令及び国際条約に基づき、海上交通の安全確保等のために実施する事業であり、国際海上輸出コンテナの重量確定制度の改善や国際的な調和等は外部機関等に委託はできないものである。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2" eb="23">
      <t>トウ</t>
    </rPh>
    <rPh sb="27" eb="29">
      <t>ジッシ</t>
    </rPh>
    <rPh sb="31" eb="33">
      <t>ジギョウ</t>
    </rPh>
    <rPh sb="66" eb="68">
      <t>ガイブ</t>
    </rPh>
    <rPh sb="68" eb="70">
      <t>キカン</t>
    </rPh>
    <rPh sb="70" eb="71">
      <t>トウ</t>
    </rPh>
    <rPh sb="72" eb="74">
      <t>イタク</t>
    </rPh>
    <phoneticPr fontId="5"/>
  </si>
  <si>
    <t>　世界の海上輸送量が増加している中、荷送人等からの貨物情報の未申告等に起因すると見られる事故が発生しており、平成２８年７月の荷送人等への国際海上輸出コンテナの重量確定を義務付けや、平成２９年５月のPSC閣僚会合宣言においる「リスクのある貨物に起因する事故対策」の検討など、荷送人等に対する教育・訓練の資格要件など効果的な規制方策が国際的に議論されているところである。このような背景から、安定的な国際コンテナ輸送を確保するためには、荷送人等における適格性の担保が必要である。このため、コンテナ貨物や危険物等の海上輸送に係る実態を調査し、必要に応じて危険物等の海上輸送の新たな要件（教育制度等）を検討することにより、裾野の広い国際海上輸送の関係者のレベルを向上させるとともに、危険物等の海上輸送規制関連の国際的な議論に的確に対応することで、安定的な国際コンテナ輸送を確保を目指す。</t>
    <rPh sb="54" eb="56">
      <t>ヘイセイ</t>
    </rPh>
    <rPh sb="58" eb="59">
      <t>ネン</t>
    </rPh>
    <rPh sb="60" eb="61">
      <t>ガツ</t>
    </rPh>
    <rPh sb="62" eb="65">
      <t>ニソウニン</t>
    </rPh>
    <rPh sb="65" eb="66">
      <t>トウ</t>
    </rPh>
    <rPh sb="90" eb="92">
      <t>ヘイセイ</t>
    </rPh>
    <rPh sb="165" eb="168">
      <t>コクサイテキ</t>
    </rPh>
    <rPh sb="193" eb="196">
      <t>アンテイテキ</t>
    </rPh>
    <rPh sb="245" eb="247">
      <t>カモツ</t>
    </rPh>
    <rPh sb="267" eb="269">
      <t>ヒツヨウ</t>
    </rPh>
    <rPh sb="270" eb="271">
      <t>オウ</t>
    </rPh>
    <phoneticPr fontId="5"/>
  </si>
  <si>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国際海上コンテナ物流の安全かつ効率的な輸送体制を目指す。</t>
    <rPh sb="53" eb="55">
      <t>ニオク</t>
    </rPh>
    <rPh sb="55" eb="56">
      <t>ニン</t>
    </rPh>
    <rPh sb="56" eb="57">
      <t>トウ</t>
    </rPh>
    <rPh sb="61" eb="64">
      <t>テキカクセイ</t>
    </rPh>
    <rPh sb="65" eb="67">
      <t>タンポ</t>
    </rPh>
    <rPh sb="68" eb="69">
      <t>ハカ</t>
    </rPh>
    <phoneticPr fontId="5"/>
  </si>
  <si>
    <t>　国際的な海上安全規制の強化を踏まえ、危険物等の海上輸送の新たな要件（教育制度等）の検討をすることにより、荷送人等における適格性の担保を図るとともに、危険物等の海上輸送規制関連の国際的な議論に的確に対応することで、船舶のより安全な航行等を図る。</t>
    <phoneticPr fontId="5"/>
  </si>
  <si>
    <t>6百万/34件</t>
    <rPh sb="6" eb="7">
      <t>ケン</t>
    </rPh>
    <phoneticPr fontId="5"/>
  </si>
  <si>
    <t>2百万/11件</t>
    <phoneticPr fontId="5"/>
  </si>
  <si>
    <t>運輸安全委員会HPにおいて公表している個船毎の事故報告書の事故要因
http://www.mlit.go.jp/jtsb/index.html</t>
    <rPh sb="19" eb="20">
      <t>コ</t>
    </rPh>
    <rPh sb="20" eb="21">
      <t>セン</t>
    </rPh>
    <rPh sb="21" eb="22">
      <t>ゴト</t>
    </rPh>
    <rPh sb="29" eb="31">
      <t>ジコ</t>
    </rPh>
    <rPh sb="31" eb="33">
      <t>ヨウイン</t>
    </rPh>
    <phoneticPr fontId="5"/>
  </si>
  <si>
    <t>コンテナ輸送に係る制度説明・実態調査等を通じた荷送人への指導の件数</t>
    <rPh sb="20" eb="21">
      <t>ツウ</t>
    </rPh>
    <rPh sb="23" eb="26">
      <t>ニソウニン</t>
    </rPh>
    <rPh sb="28" eb="30">
      <t>シドウ</t>
    </rPh>
    <rPh sb="31" eb="33">
      <t>ケンスウ</t>
    </rPh>
    <phoneticPr fontId="5"/>
  </si>
  <si>
    <t>コンテナ輸送に係る制度説明・実態調査等の費用／件数　　　　　　　　</t>
    <rPh sb="18" eb="19">
      <t>トウ</t>
    </rPh>
    <rPh sb="20" eb="22">
      <t>ヒヨウ</t>
    </rPh>
    <phoneticPr fontId="5"/>
  </si>
  <si>
    <t>我が国で積付けを行ったコンテナ船のうち、貨物情報の未申告等に起因する海難事故の件数。</t>
    <phoneticPr fontId="5"/>
  </si>
  <si>
    <t>7百万/10件</t>
    <rPh sb="1" eb="3">
      <t>ヒャクマン</t>
    </rPh>
    <rPh sb="6" eb="7">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</si>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</sst>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13608</xdr:colOff>
      <xdr:row>740</xdr:row>
      <xdr:rowOff>312965</xdr:rowOff>
    </xdr:from>
    <xdr:to>
      <xdr:col>30</xdr:col>
      <xdr:colOff>81644</xdr:colOff>
      <xdr:row>742</xdr:row>
      <xdr:rowOff>163285</xdr:rowOff>
    </xdr:to>
    <xdr:sp macro="" textlink="">
      <xdr:nvSpPr>
        <xdr:cNvPr id="2" name="テキスト ボックス 1"/>
        <xdr:cNvSpPr txBox="1"/>
      </xdr:nvSpPr>
      <xdr:spPr>
        <a:xfrm>
          <a:off x="3814083" y="41022815"/>
          <a:ext cx="2268311" cy="5551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baseline="0"/>
            <a:t> 2</a:t>
          </a:r>
          <a:r>
            <a:rPr kumimoji="1" lang="ja-JP" altLang="en-US" sz="1100"/>
            <a:t>百万円</a:t>
          </a:r>
        </a:p>
      </xdr:txBody>
    </xdr:sp>
    <xdr:clientData/>
  </xdr:twoCellAnchor>
  <xdr:twoCellAnchor>
    <xdr:from>
      <xdr:col>14</xdr:col>
      <xdr:colOff>197068</xdr:colOff>
      <xdr:row>742</xdr:row>
      <xdr:rowOff>187778</xdr:rowOff>
    </xdr:from>
    <xdr:to>
      <xdr:col>35</xdr:col>
      <xdr:colOff>111672</xdr:colOff>
      <xdr:row>743</xdr:row>
      <xdr:rowOff>342900</xdr:rowOff>
    </xdr:to>
    <xdr:sp macro="" textlink="">
      <xdr:nvSpPr>
        <xdr:cNvPr id="3" name="大かっこ 2"/>
        <xdr:cNvSpPr/>
      </xdr:nvSpPr>
      <xdr:spPr>
        <a:xfrm>
          <a:off x="2997418" y="41650103"/>
          <a:ext cx="4115129" cy="50754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我が国における国際海上コンテナ物流の安全かつ効率的な輸送体制の整備を実施。</a:t>
          </a:r>
        </a:p>
      </xdr:txBody>
    </xdr:sp>
    <xdr:clientData/>
  </xdr:twoCellAnchor>
  <xdr:twoCellAnchor>
    <xdr:from>
      <xdr:col>24</xdr:col>
      <xdr:colOff>195192</xdr:colOff>
      <xdr:row>746</xdr:row>
      <xdr:rowOff>341587</xdr:rowOff>
    </xdr:from>
    <xdr:to>
      <xdr:col>25</xdr:col>
      <xdr:colOff>6569</xdr:colOff>
      <xdr:row>749</xdr:row>
      <xdr:rowOff>320472</xdr:rowOff>
    </xdr:to>
    <xdr:cxnSp macro="">
      <xdr:nvCxnSpPr>
        <xdr:cNvPr id="4" name="直線矢印コネクタ 3"/>
        <xdr:cNvCxnSpPr/>
      </xdr:nvCxnSpPr>
      <xdr:spPr>
        <a:xfrm flipH="1">
          <a:off x="4924847" y="42790242"/>
          <a:ext cx="8446" cy="1043058"/>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27214</xdr:colOff>
      <xdr:row>749</xdr:row>
      <xdr:rowOff>340178</xdr:rowOff>
    </xdr:from>
    <xdr:to>
      <xdr:col>30</xdr:col>
      <xdr:colOff>95250</xdr:colOff>
      <xdr:row>751</xdr:row>
      <xdr:rowOff>190500</xdr:rowOff>
    </xdr:to>
    <xdr:sp macro="" textlink="">
      <xdr:nvSpPr>
        <xdr:cNvPr id="5" name="テキスト ボックス 4"/>
        <xdr:cNvSpPr txBox="1"/>
      </xdr:nvSpPr>
      <xdr:spPr>
        <a:xfrm>
          <a:off x="3827689" y="44221853"/>
          <a:ext cx="2268311" cy="55517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地方運輸局等（</a:t>
          </a:r>
          <a:r>
            <a:rPr kumimoji="1" lang="en-US" altLang="ja-JP" sz="1100"/>
            <a:t>6</a:t>
          </a:r>
          <a:r>
            <a:rPr kumimoji="1" lang="ja-JP" altLang="en-US" sz="1100"/>
            <a:t>機関）</a:t>
          </a:r>
          <a:endParaRPr kumimoji="1" lang="en-US" altLang="ja-JP" sz="1100"/>
        </a:p>
        <a:p>
          <a:pPr algn="ctr"/>
          <a:r>
            <a:rPr kumimoji="1" lang="en-US" altLang="ja-JP" sz="1100" baseline="0"/>
            <a:t> </a:t>
          </a:r>
          <a:r>
            <a:rPr kumimoji="1" lang="ja-JP" altLang="en-US" sz="1100" baseline="0"/>
            <a:t>１</a:t>
          </a:r>
          <a:r>
            <a:rPr kumimoji="1" lang="ja-JP" altLang="en-US" sz="1100"/>
            <a:t>百万円</a:t>
          </a:r>
        </a:p>
      </xdr:txBody>
    </xdr:sp>
    <xdr:clientData/>
  </xdr:twoCellAnchor>
  <xdr:twoCellAnchor>
    <xdr:from>
      <xdr:col>15</xdr:col>
      <xdr:colOff>47625</xdr:colOff>
      <xdr:row>751</xdr:row>
      <xdr:rowOff>190500</xdr:rowOff>
    </xdr:from>
    <xdr:to>
      <xdr:col>35</xdr:col>
      <xdr:colOff>85725</xdr:colOff>
      <xdr:row>753</xdr:row>
      <xdr:rowOff>190500</xdr:rowOff>
    </xdr:to>
    <xdr:sp macro="" textlink="">
      <xdr:nvSpPr>
        <xdr:cNvPr id="6" name="大かっこ 5"/>
        <xdr:cNvSpPr/>
      </xdr:nvSpPr>
      <xdr:spPr>
        <a:xfrm>
          <a:off x="3048000" y="44824650"/>
          <a:ext cx="4038600" cy="7048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我が国における国際海上コンテナ物流の安全かつ効率的な輸送</a:t>
          </a:r>
          <a:r>
            <a:rPr kumimoji="1" lang="ja-JP" altLang="en-US" sz="1100">
              <a:solidFill>
                <a:schemeClr val="tx1"/>
              </a:solidFill>
              <a:effectLst/>
              <a:latin typeface="+mn-lt"/>
              <a:ea typeface="+mn-ea"/>
              <a:cs typeface="+mn-cs"/>
            </a:rPr>
            <a:t>に係る事業者への指導・監督</a:t>
          </a:r>
          <a:r>
            <a:rPr kumimoji="1"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15</xdr:col>
      <xdr:colOff>4927</xdr:colOff>
      <xdr:row>744</xdr:row>
      <xdr:rowOff>63296</xdr:rowOff>
    </xdr:from>
    <xdr:to>
      <xdr:col>35</xdr:col>
      <xdr:colOff>118241</xdr:colOff>
      <xdr:row>746</xdr:row>
      <xdr:rowOff>323850</xdr:rowOff>
    </xdr:to>
    <xdr:sp macro="" textlink="">
      <xdr:nvSpPr>
        <xdr:cNvPr id="9" name="大かっこ 8"/>
        <xdr:cNvSpPr/>
      </xdr:nvSpPr>
      <xdr:spPr>
        <a:xfrm>
          <a:off x="3005302" y="41992346"/>
          <a:ext cx="4113814" cy="96540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本省における国際海上コンテナ物流の安全対策に係る事務経費</a:t>
          </a:r>
          <a:endParaRPr kumimoji="1" lang="en-US" altLang="ja-JP" sz="1000"/>
        </a:p>
        <a:p>
          <a:pPr algn="l"/>
          <a:r>
            <a:rPr kumimoji="1" lang="ja-JP" altLang="en-US" sz="1000"/>
            <a:t>　①職員旅費　</a:t>
          </a:r>
          <a:r>
            <a:rPr kumimoji="1" lang="en-US" altLang="ja-JP" sz="1000"/>
            <a:t>0.4</a:t>
          </a:r>
          <a:r>
            <a:rPr kumimoji="1" lang="ja-JP" altLang="en-US" sz="1000"/>
            <a:t>百万円</a:t>
          </a:r>
          <a:endParaRPr kumimoji="1" lang="en-US" altLang="ja-JP" sz="1000"/>
        </a:p>
        <a:p>
          <a:pPr algn="l"/>
          <a:r>
            <a:rPr kumimoji="1" lang="ja-JP" altLang="en-US" sz="1000"/>
            <a:t>　②委員等旅費　</a:t>
          </a:r>
          <a:r>
            <a:rPr kumimoji="1" lang="en-US" altLang="ja-JP" sz="1000"/>
            <a:t>0.3</a:t>
          </a:r>
          <a:r>
            <a:rPr kumimoji="1" lang="ja-JP" altLang="en-US" sz="1000"/>
            <a:t>百万円</a:t>
          </a:r>
          <a:endParaRPr kumimoji="1" lang="en-US" altLang="ja-JP" sz="1000"/>
        </a:p>
        <a:p>
          <a:pPr algn="l"/>
          <a:r>
            <a:rPr kumimoji="1" lang="ja-JP" altLang="en-US" sz="1000"/>
            <a:t>　③謝金　</a:t>
          </a:r>
          <a:r>
            <a:rPr kumimoji="1" lang="en-US" altLang="ja-JP" sz="1000"/>
            <a:t>0.1</a:t>
          </a:r>
          <a:r>
            <a:rPr kumimoji="1" lang="ja-JP" altLang="en-US" sz="1000"/>
            <a:t>百万円</a:t>
          </a:r>
        </a:p>
      </xdr:txBody>
    </xdr:sp>
    <xdr:clientData/>
  </xdr:twoCellAnchor>
  <xdr:twoCellAnchor>
    <xdr:from>
      <xdr:col>15</xdr:col>
      <xdr:colOff>47625</xdr:colOff>
      <xdr:row>754</xdr:row>
      <xdr:rowOff>33131</xdr:rowOff>
    </xdr:from>
    <xdr:to>
      <xdr:col>35</xdr:col>
      <xdr:colOff>95250</xdr:colOff>
      <xdr:row>756</xdr:row>
      <xdr:rowOff>66261</xdr:rowOff>
    </xdr:to>
    <xdr:sp macro="" textlink="">
      <xdr:nvSpPr>
        <xdr:cNvPr id="8" name="大かっこ 7"/>
        <xdr:cNvSpPr/>
      </xdr:nvSpPr>
      <xdr:spPr>
        <a:xfrm>
          <a:off x="3048000" y="45724556"/>
          <a:ext cx="4048125" cy="737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地方における国際海上コンテナ物流の安全対策に係る事務経費</a:t>
          </a:r>
          <a:endParaRPr kumimoji="1" lang="en-US" altLang="ja-JP" sz="1100"/>
        </a:p>
        <a:p>
          <a:pPr algn="l"/>
          <a:r>
            <a:rPr kumimoji="1" lang="ja-JP" altLang="en-US" sz="1100"/>
            <a:t>　・職員旅費　</a:t>
          </a:r>
          <a:r>
            <a:rPr kumimoji="1" lang="en-US" altLang="ja-JP" sz="1100"/>
            <a:t>1</a:t>
          </a:r>
          <a:r>
            <a:rPr kumimoji="1" lang="ja-JP" altLang="en-US" sz="1100"/>
            <a:t>百万円</a:t>
          </a:r>
          <a:endParaRPr kumimoji="1" lang="en-US" altLang="ja-JP" sz="1100"/>
        </a:p>
        <a:p>
          <a:pPr algn="l"/>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166</v>
      </c>
      <c r="AT2" s="218"/>
      <c r="AU2" s="218"/>
      <c r="AV2" s="52" t="str">
        <f>IF(AW2="", "", "-")</f>
        <v/>
      </c>
      <c r="AW2" s="398"/>
      <c r="AX2" s="398"/>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x14ac:dyDescent="0.15">
      <c r="A4" s="719" t="s">
        <v>25</v>
      </c>
      <c r="B4" s="720"/>
      <c r="C4" s="720"/>
      <c r="D4" s="720"/>
      <c r="E4" s="720"/>
      <c r="F4" s="720"/>
      <c r="G4" s="695" t="s">
        <v>550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75</v>
      </c>
      <c r="H5" s="559"/>
      <c r="I5" s="559"/>
      <c r="J5" s="559"/>
      <c r="K5" s="559"/>
      <c r="L5" s="559"/>
      <c r="M5" s="560" t="s">
        <v>66</v>
      </c>
      <c r="N5" s="561"/>
      <c r="O5" s="561"/>
      <c r="P5" s="561"/>
      <c r="Q5" s="561"/>
      <c r="R5" s="562"/>
      <c r="S5" s="563" t="s">
        <v>83</v>
      </c>
      <c r="T5" s="559"/>
      <c r="U5" s="559"/>
      <c r="V5" s="559"/>
      <c r="W5" s="559"/>
      <c r="X5" s="564"/>
      <c r="Y5" s="711" t="s">
        <v>3</v>
      </c>
      <c r="Z5" s="712"/>
      <c r="AA5" s="712"/>
      <c r="AB5" s="712"/>
      <c r="AC5" s="712"/>
      <c r="AD5" s="713"/>
      <c r="AE5" s="714" t="s">
        <v>552</v>
      </c>
      <c r="AF5" s="714"/>
      <c r="AG5" s="714"/>
      <c r="AH5" s="714"/>
      <c r="AI5" s="714"/>
      <c r="AJ5" s="714"/>
      <c r="AK5" s="714"/>
      <c r="AL5" s="714"/>
      <c r="AM5" s="714"/>
      <c r="AN5" s="714"/>
      <c r="AO5" s="714"/>
      <c r="AP5" s="715"/>
      <c r="AQ5" s="716" t="s">
        <v>553</v>
      </c>
      <c r="AR5" s="717"/>
      <c r="AS5" s="717"/>
      <c r="AT5" s="717"/>
      <c r="AU5" s="717"/>
      <c r="AV5" s="717"/>
      <c r="AW5" s="717"/>
      <c r="AX5" s="718"/>
    </row>
    <row r="6" spans="1:50" ht="39" customHeight="1" x14ac:dyDescent="0.15">
      <c r="A6" s="721" t="s">
        <v>4</v>
      </c>
      <c r="B6" s="722"/>
      <c r="C6" s="722"/>
      <c r="D6" s="722"/>
      <c r="E6" s="722"/>
      <c r="F6" s="722"/>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557</v>
      </c>
      <c r="H7" s="830"/>
      <c r="I7" s="830"/>
      <c r="J7" s="830"/>
      <c r="K7" s="830"/>
      <c r="L7" s="830"/>
      <c r="M7" s="830"/>
      <c r="N7" s="830"/>
      <c r="O7" s="830"/>
      <c r="P7" s="830"/>
      <c r="Q7" s="830"/>
      <c r="R7" s="830"/>
      <c r="S7" s="830"/>
      <c r="T7" s="830"/>
      <c r="U7" s="830"/>
      <c r="V7" s="830"/>
      <c r="W7" s="830"/>
      <c r="X7" s="831"/>
      <c r="Y7" s="396" t="s">
        <v>548</v>
      </c>
      <c r="Z7" s="294"/>
      <c r="AA7" s="294"/>
      <c r="AB7" s="294"/>
      <c r="AC7" s="294"/>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389</v>
      </c>
      <c r="B8" s="827"/>
      <c r="C8" s="827"/>
      <c r="D8" s="827"/>
      <c r="E8" s="827"/>
      <c r="F8" s="828"/>
      <c r="G8" s="221" t="str">
        <f>入力規則等!A26</f>
        <v>海洋政策、交通安全対策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593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6" t="s">
        <v>30</v>
      </c>
      <c r="B10" s="737"/>
      <c r="C10" s="737"/>
      <c r="D10" s="737"/>
      <c r="E10" s="737"/>
      <c r="F10" s="737"/>
      <c r="G10" s="669" t="s">
        <v>592</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直接実施、委託・請負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t="s">
        <v>557</v>
      </c>
      <c r="Q13" s="98"/>
      <c r="R13" s="98"/>
      <c r="S13" s="98"/>
      <c r="T13" s="98"/>
      <c r="U13" s="98"/>
      <c r="V13" s="99"/>
      <c r="W13" s="97">
        <v>6</v>
      </c>
      <c r="X13" s="98"/>
      <c r="Y13" s="98"/>
      <c r="Z13" s="98"/>
      <c r="AA13" s="98"/>
      <c r="AB13" s="98"/>
      <c r="AC13" s="99"/>
      <c r="AD13" s="97">
        <v>5</v>
      </c>
      <c r="AE13" s="98"/>
      <c r="AF13" s="98"/>
      <c r="AG13" s="98"/>
      <c r="AH13" s="98"/>
      <c r="AI13" s="98"/>
      <c r="AJ13" s="99"/>
      <c r="AK13" s="97">
        <v>7</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1"/>
      <c r="H14" s="742"/>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6</v>
      </c>
      <c r="X18" s="104"/>
      <c r="Y18" s="104"/>
      <c r="Z18" s="104"/>
      <c r="AA18" s="104"/>
      <c r="AB18" s="104"/>
      <c r="AC18" s="105"/>
      <c r="AD18" s="103">
        <f>SUM(AD13:AJ17)</f>
        <v>5</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6</v>
      </c>
      <c r="X19" s="98"/>
      <c r="Y19" s="98"/>
      <c r="Z19" s="98"/>
      <c r="AA19" s="98"/>
      <c r="AB19" s="98"/>
      <c r="AC19" s="99"/>
      <c r="AD19" s="97">
        <v>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1</v>
      </c>
      <c r="X20" s="540"/>
      <c r="Y20" s="540"/>
      <c r="Z20" s="540"/>
      <c r="AA20" s="540"/>
      <c r="AB20" s="540"/>
      <c r="AC20" s="540"/>
      <c r="AD20" s="540">
        <f t="shared" ref="AD20" si="1">IF(AD18=0, "-", SUM(AD19)/AD18)</f>
        <v>0.4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6" t="s">
        <v>497</v>
      </c>
      <c r="H21" s="927"/>
      <c r="I21" s="927"/>
      <c r="J21" s="927"/>
      <c r="K21" s="927"/>
      <c r="L21" s="927"/>
      <c r="M21" s="927"/>
      <c r="N21" s="927"/>
      <c r="O21" s="927"/>
      <c r="P21" s="540" t="str">
        <f>IF(P19=0, "-", SUM(P19)/SUM(P13,P14))</f>
        <v>-</v>
      </c>
      <c r="Q21" s="540"/>
      <c r="R21" s="540"/>
      <c r="S21" s="540"/>
      <c r="T21" s="540"/>
      <c r="U21" s="540"/>
      <c r="V21" s="540"/>
      <c r="W21" s="540">
        <f t="shared" ref="W21" si="2">IF(W19=0, "-", SUM(W19)/SUM(W13,W14))</f>
        <v>1</v>
      </c>
      <c r="X21" s="540"/>
      <c r="Y21" s="540"/>
      <c r="Z21" s="540"/>
      <c r="AA21" s="540"/>
      <c r="AB21" s="540"/>
      <c r="AC21" s="540"/>
      <c r="AD21" s="540">
        <f t="shared" ref="AD21" si="3">IF(AD19=0, "-", SUM(AD19)/SUM(AD13,AD14))</f>
        <v>0.4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2</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0.79999999999999982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7" t="s">
        <v>265</v>
      </c>
      <c r="H30" s="391"/>
      <c r="I30" s="391"/>
      <c r="J30" s="391"/>
      <c r="K30" s="391"/>
      <c r="L30" s="391"/>
      <c r="M30" s="391"/>
      <c r="N30" s="391"/>
      <c r="O30" s="579"/>
      <c r="P30" s="578" t="s">
        <v>59</v>
      </c>
      <c r="Q30" s="391"/>
      <c r="R30" s="391"/>
      <c r="S30" s="391"/>
      <c r="T30" s="391"/>
      <c r="U30" s="391"/>
      <c r="V30" s="391"/>
      <c r="W30" s="391"/>
      <c r="X30" s="579"/>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469"/>
      <c r="Z31" s="470"/>
      <c r="AA31" s="471"/>
      <c r="AB31" s="332"/>
      <c r="AC31" s="333"/>
      <c r="AD31" s="334"/>
      <c r="AE31" s="332"/>
      <c r="AF31" s="333"/>
      <c r="AG31" s="333"/>
      <c r="AH31" s="334"/>
      <c r="AI31" s="332"/>
      <c r="AJ31" s="333"/>
      <c r="AK31" s="333"/>
      <c r="AL31" s="334"/>
      <c r="AM31" s="377"/>
      <c r="AN31" s="377"/>
      <c r="AO31" s="377"/>
      <c r="AP31" s="332"/>
      <c r="AQ31" s="215">
        <v>30</v>
      </c>
      <c r="AR31" s="133"/>
      <c r="AS31" s="134" t="s">
        <v>356</v>
      </c>
      <c r="AT31" s="169"/>
      <c r="AU31" s="269">
        <v>32</v>
      </c>
      <c r="AV31" s="269"/>
      <c r="AW31" s="380" t="s">
        <v>300</v>
      </c>
      <c r="AX31" s="381"/>
    </row>
    <row r="32" spans="1:50" ht="23.25" customHeight="1" x14ac:dyDescent="0.15">
      <c r="A32" s="516"/>
      <c r="B32" s="514"/>
      <c r="C32" s="514"/>
      <c r="D32" s="514"/>
      <c r="E32" s="514"/>
      <c r="F32" s="515"/>
      <c r="G32" s="541" t="s">
        <v>587</v>
      </c>
      <c r="H32" s="542"/>
      <c r="I32" s="542"/>
      <c r="J32" s="542"/>
      <c r="K32" s="542"/>
      <c r="L32" s="542"/>
      <c r="M32" s="542"/>
      <c r="N32" s="542"/>
      <c r="O32" s="543"/>
      <c r="P32" s="158" t="s">
        <v>600</v>
      </c>
      <c r="Q32" s="158"/>
      <c r="R32" s="158"/>
      <c r="S32" s="158"/>
      <c r="T32" s="158"/>
      <c r="U32" s="158"/>
      <c r="V32" s="158"/>
      <c r="W32" s="158"/>
      <c r="X32" s="229"/>
      <c r="Y32" s="338" t="s">
        <v>12</v>
      </c>
      <c r="Z32" s="550"/>
      <c r="AA32" s="551"/>
      <c r="AB32" s="351" t="s">
        <v>562</v>
      </c>
      <c r="AC32" s="351"/>
      <c r="AD32" s="351"/>
      <c r="AE32" s="352" t="s">
        <v>557</v>
      </c>
      <c r="AF32" s="353"/>
      <c r="AG32" s="353"/>
      <c r="AH32" s="353"/>
      <c r="AI32" s="352">
        <v>0</v>
      </c>
      <c r="AJ32" s="353"/>
      <c r="AK32" s="353"/>
      <c r="AL32" s="353"/>
      <c r="AM32" s="352">
        <v>0</v>
      </c>
      <c r="AN32" s="353"/>
      <c r="AO32" s="353"/>
      <c r="AP32" s="353"/>
      <c r="AQ32" s="100" t="s">
        <v>557</v>
      </c>
      <c r="AR32" s="101"/>
      <c r="AS32" s="101"/>
      <c r="AT32" s="102"/>
      <c r="AU32" s="353" t="s">
        <v>557</v>
      </c>
      <c r="AV32" s="353"/>
      <c r="AW32" s="353"/>
      <c r="AX32" s="368"/>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562</v>
      </c>
      <c r="AC33" s="523"/>
      <c r="AD33" s="523"/>
      <c r="AE33" s="352" t="s">
        <v>557</v>
      </c>
      <c r="AF33" s="353"/>
      <c r="AG33" s="353"/>
      <c r="AH33" s="353"/>
      <c r="AI33" s="352">
        <v>0</v>
      </c>
      <c r="AJ33" s="353"/>
      <c r="AK33" s="353"/>
      <c r="AL33" s="353"/>
      <c r="AM33" s="352">
        <v>0</v>
      </c>
      <c r="AN33" s="353"/>
      <c r="AO33" s="353"/>
      <c r="AP33" s="353"/>
      <c r="AQ33" s="100">
        <v>0</v>
      </c>
      <c r="AR33" s="101"/>
      <c r="AS33" s="101"/>
      <c r="AT33" s="102"/>
      <c r="AU33" s="353">
        <v>0</v>
      </c>
      <c r="AV33" s="353"/>
      <c r="AW33" s="353"/>
      <c r="AX33" s="368"/>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52" t="s">
        <v>557</v>
      </c>
      <c r="AF34" s="353"/>
      <c r="AG34" s="353"/>
      <c r="AH34" s="353"/>
      <c r="AI34" s="352">
        <v>100</v>
      </c>
      <c r="AJ34" s="353"/>
      <c r="AK34" s="353"/>
      <c r="AL34" s="353"/>
      <c r="AM34" s="352">
        <v>100</v>
      </c>
      <c r="AN34" s="353"/>
      <c r="AO34" s="353"/>
      <c r="AP34" s="353"/>
      <c r="AQ34" s="100">
        <v>100</v>
      </c>
      <c r="AR34" s="101"/>
      <c r="AS34" s="101"/>
      <c r="AT34" s="102"/>
      <c r="AU34" s="353">
        <v>100</v>
      </c>
      <c r="AV34" s="353"/>
      <c r="AW34" s="353"/>
      <c r="AX34" s="368"/>
    </row>
    <row r="35" spans="1:50" ht="23.25" customHeight="1" x14ac:dyDescent="0.15">
      <c r="A35" s="897" t="s">
        <v>528</v>
      </c>
      <c r="B35" s="898"/>
      <c r="C35" s="898"/>
      <c r="D35" s="898"/>
      <c r="E35" s="898"/>
      <c r="F35" s="899"/>
      <c r="G35" s="903" t="s">
        <v>597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491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hidden="1"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469"/>
      <c r="Z38" s="470"/>
      <c r="AA38" s="471"/>
      <c r="AB38" s="332"/>
      <c r="AC38" s="333"/>
      <c r="AD38" s="334"/>
      <c r="AE38" s="332"/>
      <c r="AF38" s="333"/>
      <c r="AG38" s="333"/>
      <c r="AH38" s="334"/>
      <c r="AI38" s="332"/>
      <c r="AJ38" s="333"/>
      <c r="AK38" s="333"/>
      <c r="AL38" s="334"/>
      <c r="AM38" s="377"/>
      <c r="AN38" s="377"/>
      <c r="AO38" s="377"/>
      <c r="AP38" s="332"/>
      <c r="AQ38" s="215"/>
      <c r="AR38" s="133"/>
      <c r="AS38" s="134" t="s">
        <v>356</v>
      </c>
      <c r="AT38" s="169"/>
      <c r="AU38" s="269"/>
      <c r="AV38" s="269"/>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8" t="s">
        <v>12</v>
      </c>
      <c r="Z39" s="550"/>
      <c r="AA39" s="551"/>
      <c r="AB39" s="351"/>
      <c r="AC39" s="351"/>
      <c r="AD39" s="351"/>
      <c r="AE39" s="352"/>
      <c r="AF39" s="353"/>
      <c r="AG39" s="353"/>
      <c r="AH39" s="353"/>
      <c r="AI39" s="352"/>
      <c r="AJ39" s="353"/>
      <c r="AK39" s="353"/>
      <c r="AL39" s="353"/>
      <c r="AM39" s="352"/>
      <c r="AN39" s="353"/>
      <c r="AO39" s="353"/>
      <c r="AP39" s="353"/>
      <c r="AQ39" s="100"/>
      <c r="AR39" s="101"/>
      <c r="AS39" s="101"/>
      <c r="AT39" s="102"/>
      <c r="AU39" s="353"/>
      <c r="AV39" s="353"/>
      <c r="AW39" s="353"/>
      <c r="AX39" s="368"/>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52"/>
      <c r="AF40" s="353"/>
      <c r="AG40" s="353"/>
      <c r="AH40" s="353"/>
      <c r="AI40" s="352"/>
      <c r="AJ40" s="353"/>
      <c r="AK40" s="353"/>
      <c r="AL40" s="353"/>
      <c r="AM40" s="352"/>
      <c r="AN40" s="353"/>
      <c r="AO40" s="353"/>
      <c r="AP40" s="353"/>
      <c r="AQ40" s="100"/>
      <c r="AR40" s="101"/>
      <c r="AS40" s="101"/>
      <c r="AT40" s="102"/>
      <c r="AU40" s="353"/>
      <c r="AV40" s="353"/>
      <c r="AW40" s="353"/>
      <c r="AX40" s="368"/>
    </row>
    <row r="41" spans="1:50" ht="23.25" hidden="1" customHeight="1" x14ac:dyDescent="0.15">
      <c r="A41" s="644"/>
      <c r="B41" s="645"/>
      <c r="C41" s="645"/>
      <c r="D41" s="645"/>
      <c r="E41" s="645"/>
      <c r="F41" s="646"/>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52"/>
      <c r="AF41" s="353"/>
      <c r="AG41" s="353"/>
      <c r="AH41" s="353"/>
      <c r="AI41" s="352"/>
      <c r="AJ41" s="353"/>
      <c r="AK41" s="353"/>
      <c r="AL41" s="353"/>
      <c r="AM41" s="352"/>
      <c r="AN41" s="353"/>
      <c r="AO41" s="353"/>
      <c r="AP41" s="353"/>
      <c r="AQ41" s="100"/>
      <c r="AR41" s="101"/>
      <c r="AS41" s="101"/>
      <c r="AT41" s="102"/>
      <c r="AU41" s="353"/>
      <c r="AV41" s="353"/>
      <c r="AW41" s="353"/>
      <c r="AX41" s="368"/>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469"/>
      <c r="Z45" s="470"/>
      <c r="AA45" s="471"/>
      <c r="AB45" s="332"/>
      <c r="AC45" s="333"/>
      <c r="AD45" s="334"/>
      <c r="AE45" s="332"/>
      <c r="AF45" s="333"/>
      <c r="AG45" s="333"/>
      <c r="AH45" s="334"/>
      <c r="AI45" s="332"/>
      <c r="AJ45" s="333"/>
      <c r="AK45" s="333"/>
      <c r="AL45" s="334"/>
      <c r="AM45" s="377"/>
      <c r="AN45" s="377"/>
      <c r="AO45" s="377"/>
      <c r="AP45" s="332"/>
      <c r="AQ45" s="215"/>
      <c r="AR45" s="133"/>
      <c r="AS45" s="134" t="s">
        <v>356</v>
      </c>
      <c r="AT45" s="169"/>
      <c r="AU45" s="269"/>
      <c r="AV45" s="269"/>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8" t="s">
        <v>12</v>
      </c>
      <c r="Z46" s="550"/>
      <c r="AA46" s="551"/>
      <c r="AB46" s="351"/>
      <c r="AC46" s="351"/>
      <c r="AD46" s="351"/>
      <c r="AE46" s="352"/>
      <c r="AF46" s="353"/>
      <c r="AG46" s="353"/>
      <c r="AH46" s="353"/>
      <c r="AI46" s="352"/>
      <c r="AJ46" s="353"/>
      <c r="AK46" s="353"/>
      <c r="AL46" s="353"/>
      <c r="AM46" s="352"/>
      <c r="AN46" s="353"/>
      <c r="AO46" s="353"/>
      <c r="AP46" s="353"/>
      <c r="AQ46" s="100"/>
      <c r="AR46" s="101"/>
      <c r="AS46" s="101"/>
      <c r="AT46" s="102"/>
      <c r="AU46" s="353"/>
      <c r="AV46" s="353"/>
      <c r="AW46" s="353"/>
      <c r="AX46" s="368"/>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52"/>
      <c r="AF47" s="353"/>
      <c r="AG47" s="353"/>
      <c r="AH47" s="353"/>
      <c r="AI47" s="352"/>
      <c r="AJ47" s="353"/>
      <c r="AK47" s="353"/>
      <c r="AL47" s="353"/>
      <c r="AM47" s="352"/>
      <c r="AN47" s="353"/>
      <c r="AO47" s="353"/>
      <c r="AP47" s="353"/>
      <c r="AQ47" s="100"/>
      <c r="AR47" s="101"/>
      <c r="AS47" s="101"/>
      <c r="AT47" s="102"/>
      <c r="AU47" s="353"/>
      <c r="AV47" s="353"/>
      <c r="AW47" s="353"/>
      <c r="AX47" s="368"/>
    </row>
    <row r="48" spans="1:50" ht="23.25" hidden="1" customHeight="1" x14ac:dyDescent="0.15">
      <c r="A48" s="644"/>
      <c r="B48" s="645"/>
      <c r="C48" s="645"/>
      <c r="D48" s="645"/>
      <c r="E48" s="645"/>
      <c r="F48" s="646"/>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52"/>
      <c r="AF48" s="353"/>
      <c r="AG48" s="353"/>
      <c r="AH48" s="353"/>
      <c r="AI48" s="352"/>
      <c r="AJ48" s="353"/>
      <c r="AK48" s="353"/>
      <c r="AL48" s="353"/>
      <c r="AM48" s="352"/>
      <c r="AN48" s="353"/>
      <c r="AO48" s="353"/>
      <c r="AP48" s="353"/>
      <c r="AQ48" s="100"/>
      <c r="AR48" s="101"/>
      <c r="AS48" s="101"/>
      <c r="AT48" s="102"/>
      <c r="AU48" s="353"/>
      <c r="AV48" s="353"/>
      <c r="AW48" s="353"/>
      <c r="AX48" s="368"/>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3" t="s">
        <v>491</v>
      </c>
      <c r="B51" s="514"/>
      <c r="C51" s="514"/>
      <c r="D51" s="514"/>
      <c r="E51" s="514"/>
      <c r="F51" s="515"/>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469"/>
      <c r="Z52" s="470"/>
      <c r="AA52" s="471"/>
      <c r="AB52" s="332"/>
      <c r="AC52" s="333"/>
      <c r="AD52" s="334"/>
      <c r="AE52" s="332"/>
      <c r="AF52" s="333"/>
      <c r="AG52" s="333"/>
      <c r="AH52" s="334"/>
      <c r="AI52" s="332"/>
      <c r="AJ52" s="333"/>
      <c r="AK52" s="333"/>
      <c r="AL52" s="334"/>
      <c r="AM52" s="377"/>
      <c r="AN52" s="377"/>
      <c r="AO52" s="377"/>
      <c r="AP52" s="332"/>
      <c r="AQ52" s="215"/>
      <c r="AR52" s="133"/>
      <c r="AS52" s="134" t="s">
        <v>356</v>
      </c>
      <c r="AT52" s="169"/>
      <c r="AU52" s="269"/>
      <c r="AV52" s="269"/>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8" t="s">
        <v>12</v>
      </c>
      <c r="Z53" s="550"/>
      <c r="AA53" s="551"/>
      <c r="AB53" s="351"/>
      <c r="AC53" s="351"/>
      <c r="AD53" s="351"/>
      <c r="AE53" s="352"/>
      <c r="AF53" s="353"/>
      <c r="AG53" s="353"/>
      <c r="AH53" s="353"/>
      <c r="AI53" s="352"/>
      <c r="AJ53" s="353"/>
      <c r="AK53" s="353"/>
      <c r="AL53" s="353"/>
      <c r="AM53" s="352"/>
      <c r="AN53" s="353"/>
      <c r="AO53" s="353"/>
      <c r="AP53" s="353"/>
      <c r="AQ53" s="100"/>
      <c r="AR53" s="101"/>
      <c r="AS53" s="101"/>
      <c r="AT53" s="102"/>
      <c r="AU53" s="353"/>
      <c r="AV53" s="353"/>
      <c r="AW53" s="353"/>
      <c r="AX53" s="368"/>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52"/>
      <c r="AF54" s="353"/>
      <c r="AG54" s="353"/>
      <c r="AH54" s="353"/>
      <c r="AI54" s="352"/>
      <c r="AJ54" s="353"/>
      <c r="AK54" s="353"/>
      <c r="AL54" s="353"/>
      <c r="AM54" s="352"/>
      <c r="AN54" s="353"/>
      <c r="AO54" s="353"/>
      <c r="AP54" s="353"/>
      <c r="AQ54" s="100"/>
      <c r="AR54" s="101"/>
      <c r="AS54" s="101"/>
      <c r="AT54" s="102"/>
      <c r="AU54" s="353"/>
      <c r="AV54" s="353"/>
      <c r="AW54" s="353"/>
      <c r="AX54" s="368"/>
    </row>
    <row r="55" spans="1:50" ht="23.25" hidden="1" customHeight="1" x14ac:dyDescent="0.15">
      <c r="A55" s="644"/>
      <c r="B55" s="645"/>
      <c r="C55" s="645"/>
      <c r="D55" s="645"/>
      <c r="E55" s="645"/>
      <c r="F55" s="646"/>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52"/>
      <c r="AF55" s="353"/>
      <c r="AG55" s="353"/>
      <c r="AH55" s="353"/>
      <c r="AI55" s="352"/>
      <c r="AJ55" s="353"/>
      <c r="AK55" s="353"/>
      <c r="AL55" s="353"/>
      <c r="AM55" s="352"/>
      <c r="AN55" s="353"/>
      <c r="AO55" s="353"/>
      <c r="AP55" s="353"/>
      <c r="AQ55" s="100"/>
      <c r="AR55" s="101"/>
      <c r="AS55" s="101"/>
      <c r="AT55" s="102"/>
      <c r="AU55" s="353"/>
      <c r="AV55" s="353"/>
      <c r="AW55" s="353"/>
      <c r="AX55" s="368"/>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3" t="s">
        <v>491</v>
      </c>
      <c r="B58" s="514"/>
      <c r="C58" s="514"/>
      <c r="D58" s="514"/>
      <c r="E58" s="514"/>
      <c r="F58" s="515"/>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469"/>
      <c r="Z59" s="470"/>
      <c r="AA59" s="471"/>
      <c r="AB59" s="332"/>
      <c r="AC59" s="333"/>
      <c r="AD59" s="334"/>
      <c r="AE59" s="332"/>
      <c r="AF59" s="333"/>
      <c r="AG59" s="333"/>
      <c r="AH59" s="334"/>
      <c r="AI59" s="332"/>
      <c r="AJ59" s="333"/>
      <c r="AK59" s="333"/>
      <c r="AL59" s="334"/>
      <c r="AM59" s="377"/>
      <c r="AN59" s="377"/>
      <c r="AO59" s="377"/>
      <c r="AP59" s="332"/>
      <c r="AQ59" s="215"/>
      <c r="AR59" s="133"/>
      <c r="AS59" s="134" t="s">
        <v>356</v>
      </c>
      <c r="AT59" s="169"/>
      <c r="AU59" s="269"/>
      <c r="AV59" s="269"/>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8" t="s">
        <v>12</v>
      </c>
      <c r="Z60" s="550"/>
      <c r="AA60" s="551"/>
      <c r="AB60" s="351"/>
      <c r="AC60" s="351"/>
      <c r="AD60" s="351"/>
      <c r="AE60" s="352"/>
      <c r="AF60" s="353"/>
      <c r="AG60" s="353"/>
      <c r="AH60" s="353"/>
      <c r="AI60" s="352"/>
      <c r="AJ60" s="353"/>
      <c r="AK60" s="353"/>
      <c r="AL60" s="353"/>
      <c r="AM60" s="352"/>
      <c r="AN60" s="353"/>
      <c r="AO60" s="353"/>
      <c r="AP60" s="353"/>
      <c r="AQ60" s="100"/>
      <c r="AR60" s="101"/>
      <c r="AS60" s="101"/>
      <c r="AT60" s="102"/>
      <c r="AU60" s="353"/>
      <c r="AV60" s="353"/>
      <c r="AW60" s="353"/>
      <c r="AX60" s="368"/>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52"/>
      <c r="AF61" s="353"/>
      <c r="AG61" s="353"/>
      <c r="AH61" s="353"/>
      <c r="AI61" s="352"/>
      <c r="AJ61" s="353"/>
      <c r="AK61" s="353"/>
      <c r="AL61" s="353"/>
      <c r="AM61" s="352"/>
      <c r="AN61" s="353"/>
      <c r="AO61" s="353"/>
      <c r="AP61" s="353"/>
      <c r="AQ61" s="100"/>
      <c r="AR61" s="101"/>
      <c r="AS61" s="101"/>
      <c r="AT61" s="102"/>
      <c r="AU61" s="353"/>
      <c r="AV61" s="353"/>
      <c r="AW61" s="353"/>
      <c r="AX61" s="368"/>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52"/>
      <c r="AF62" s="353"/>
      <c r="AG62" s="353"/>
      <c r="AH62" s="353"/>
      <c r="AI62" s="352"/>
      <c r="AJ62" s="353"/>
      <c r="AK62" s="353"/>
      <c r="AL62" s="353"/>
      <c r="AM62" s="352"/>
      <c r="AN62" s="353"/>
      <c r="AO62" s="353"/>
      <c r="AP62" s="353"/>
      <c r="AQ62" s="100"/>
      <c r="AR62" s="101"/>
      <c r="AS62" s="101"/>
      <c r="AT62" s="102"/>
      <c r="AU62" s="353"/>
      <c r="AV62" s="353"/>
      <c r="AW62" s="353"/>
      <c r="AX62" s="368"/>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9" t="s">
        <v>357</v>
      </c>
      <c r="AF65" s="370"/>
      <c r="AG65" s="370"/>
      <c r="AH65" s="371"/>
      <c r="AI65" s="369" t="s">
        <v>363</v>
      </c>
      <c r="AJ65" s="370"/>
      <c r="AK65" s="370"/>
      <c r="AL65" s="371"/>
      <c r="AM65" s="376" t="s">
        <v>472</v>
      </c>
      <c r="AN65" s="376"/>
      <c r="AO65" s="376"/>
      <c r="AP65" s="369"/>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7"/>
      <c r="AN66" s="377"/>
      <c r="AO66" s="377"/>
      <c r="AP66" s="332"/>
      <c r="AQ66" s="268"/>
      <c r="AR66" s="269"/>
      <c r="AS66" s="865" t="s">
        <v>356</v>
      </c>
      <c r="AT66" s="866"/>
      <c r="AU66" s="269"/>
      <c r="AV66" s="269"/>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52"/>
      <c r="AF67" s="353"/>
      <c r="AG67" s="353"/>
      <c r="AH67" s="353"/>
      <c r="AI67" s="352"/>
      <c r="AJ67" s="353"/>
      <c r="AK67" s="353"/>
      <c r="AL67" s="353"/>
      <c r="AM67" s="352"/>
      <c r="AN67" s="353"/>
      <c r="AO67" s="353"/>
      <c r="AP67" s="353"/>
      <c r="AQ67" s="352"/>
      <c r="AR67" s="353"/>
      <c r="AS67" s="353"/>
      <c r="AT67" s="367"/>
      <c r="AU67" s="353"/>
      <c r="AV67" s="353"/>
      <c r="AW67" s="353"/>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52"/>
      <c r="AF68" s="353"/>
      <c r="AG68" s="353"/>
      <c r="AH68" s="353"/>
      <c r="AI68" s="352"/>
      <c r="AJ68" s="353"/>
      <c r="AK68" s="353"/>
      <c r="AL68" s="353"/>
      <c r="AM68" s="352"/>
      <c r="AN68" s="353"/>
      <c r="AO68" s="353"/>
      <c r="AP68" s="353"/>
      <c r="AQ68" s="352"/>
      <c r="AR68" s="353"/>
      <c r="AS68" s="353"/>
      <c r="AT68" s="367"/>
      <c r="AU68" s="353"/>
      <c r="AV68" s="353"/>
      <c r="AW68" s="353"/>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4"/>
      <c r="AF69" s="815"/>
      <c r="AG69" s="815"/>
      <c r="AH69" s="815"/>
      <c r="AI69" s="814"/>
      <c r="AJ69" s="815"/>
      <c r="AK69" s="815"/>
      <c r="AL69" s="815"/>
      <c r="AM69" s="814"/>
      <c r="AN69" s="815"/>
      <c r="AO69" s="815"/>
      <c r="AP69" s="815"/>
      <c r="AQ69" s="352"/>
      <c r="AR69" s="353"/>
      <c r="AS69" s="353"/>
      <c r="AT69" s="367"/>
      <c r="AU69" s="353"/>
      <c r="AV69" s="353"/>
      <c r="AW69" s="353"/>
      <c r="AX69" s="368"/>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52"/>
      <c r="AF70" s="353"/>
      <c r="AG70" s="353"/>
      <c r="AH70" s="353"/>
      <c r="AI70" s="352"/>
      <c r="AJ70" s="353"/>
      <c r="AK70" s="353"/>
      <c r="AL70" s="353"/>
      <c r="AM70" s="352"/>
      <c r="AN70" s="353"/>
      <c r="AO70" s="353"/>
      <c r="AP70" s="353"/>
      <c r="AQ70" s="352"/>
      <c r="AR70" s="353"/>
      <c r="AS70" s="353"/>
      <c r="AT70" s="367"/>
      <c r="AU70" s="353"/>
      <c r="AV70" s="353"/>
      <c r="AW70" s="353"/>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52"/>
      <c r="AF71" s="353"/>
      <c r="AG71" s="353"/>
      <c r="AH71" s="353"/>
      <c r="AI71" s="352"/>
      <c r="AJ71" s="353"/>
      <c r="AK71" s="353"/>
      <c r="AL71" s="353"/>
      <c r="AM71" s="352"/>
      <c r="AN71" s="353"/>
      <c r="AO71" s="353"/>
      <c r="AP71" s="353"/>
      <c r="AQ71" s="352"/>
      <c r="AR71" s="353"/>
      <c r="AS71" s="353"/>
      <c r="AT71" s="367"/>
      <c r="AU71" s="353"/>
      <c r="AV71" s="353"/>
      <c r="AW71" s="353"/>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52"/>
      <c r="AF72" s="353"/>
      <c r="AG72" s="353"/>
      <c r="AH72" s="353"/>
      <c r="AI72" s="352"/>
      <c r="AJ72" s="353"/>
      <c r="AK72" s="353"/>
      <c r="AL72" s="353"/>
      <c r="AM72" s="352"/>
      <c r="AN72" s="353"/>
      <c r="AO72" s="353"/>
      <c r="AP72" s="367"/>
      <c r="AQ72" s="352"/>
      <c r="AR72" s="353"/>
      <c r="AS72" s="353"/>
      <c r="AT72" s="367"/>
      <c r="AU72" s="353"/>
      <c r="AV72" s="353"/>
      <c r="AW72" s="353"/>
      <c r="AX72" s="368"/>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7"/>
      <c r="AN74" s="377"/>
      <c r="AO74" s="377"/>
      <c r="AP74" s="332"/>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3"/>
      <c r="AV75" s="353"/>
      <c r="AW75" s="353"/>
      <c r="AX75" s="368"/>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3"/>
      <c r="AV76" s="353"/>
      <c r="AW76" s="353"/>
      <c r="AX76" s="368"/>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53"/>
      <c r="AV77" s="353"/>
      <c r="AW77" s="353"/>
      <c r="AX77" s="368"/>
    </row>
    <row r="78" spans="1:50" ht="69.75" hidden="1" customHeight="1" x14ac:dyDescent="0.15">
      <c r="A78" s="911" t="s">
        <v>531</v>
      </c>
      <c r="B78" s="912"/>
      <c r="C78" s="912"/>
      <c r="D78" s="912"/>
      <c r="E78" s="909" t="s">
        <v>465</v>
      </c>
      <c r="F78" s="910"/>
      <c r="G78" s="57" t="s">
        <v>365</v>
      </c>
      <c r="H78" s="789"/>
      <c r="I78" s="242"/>
      <c r="J78" s="242"/>
      <c r="K78" s="242"/>
      <c r="L78" s="242"/>
      <c r="M78" s="242"/>
      <c r="N78" s="242"/>
      <c r="O78" s="790"/>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20"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1"/>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49"/>
      <c r="C82" s="552"/>
      <c r="D82" s="552"/>
      <c r="E82" s="552"/>
      <c r="F82" s="553"/>
      <c r="G82" s="502"/>
      <c r="H82" s="502"/>
      <c r="I82" s="502"/>
      <c r="J82" s="502"/>
      <c r="K82" s="502"/>
      <c r="L82" s="502"/>
      <c r="M82" s="502"/>
      <c r="N82" s="502"/>
      <c r="O82" s="502"/>
      <c r="P82" s="502"/>
      <c r="Q82" s="502"/>
      <c r="R82" s="502"/>
      <c r="S82" s="502"/>
      <c r="T82" s="502"/>
      <c r="U82" s="502"/>
      <c r="V82" s="502"/>
      <c r="W82" s="502"/>
      <c r="X82" s="502"/>
      <c r="Y82" s="502"/>
      <c r="Z82" s="502"/>
      <c r="AA82" s="749"/>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2"/>
      <c r="D83" s="552"/>
      <c r="E83" s="552"/>
      <c r="F83" s="553"/>
      <c r="G83" s="505"/>
      <c r="H83" s="505"/>
      <c r="I83" s="505"/>
      <c r="J83" s="505"/>
      <c r="K83" s="505"/>
      <c r="L83" s="505"/>
      <c r="M83" s="505"/>
      <c r="N83" s="505"/>
      <c r="O83" s="505"/>
      <c r="P83" s="505"/>
      <c r="Q83" s="505"/>
      <c r="R83" s="505"/>
      <c r="S83" s="505"/>
      <c r="T83" s="505"/>
      <c r="U83" s="505"/>
      <c r="V83" s="505"/>
      <c r="W83" s="505"/>
      <c r="X83" s="505"/>
      <c r="Y83" s="505"/>
      <c r="Z83" s="505"/>
      <c r="AA83" s="750"/>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4"/>
      <c r="D84" s="554"/>
      <c r="E84" s="554"/>
      <c r="F84" s="555"/>
      <c r="G84" s="508"/>
      <c r="H84" s="508"/>
      <c r="I84" s="508"/>
      <c r="J84" s="508"/>
      <c r="K84" s="508"/>
      <c r="L84" s="508"/>
      <c r="M84" s="508"/>
      <c r="N84" s="508"/>
      <c r="O84" s="508"/>
      <c r="P84" s="508"/>
      <c r="Q84" s="508"/>
      <c r="R84" s="508"/>
      <c r="S84" s="508"/>
      <c r="T84" s="508"/>
      <c r="U84" s="508"/>
      <c r="V84" s="508"/>
      <c r="W84" s="508"/>
      <c r="X84" s="508"/>
      <c r="Y84" s="508"/>
      <c r="Z84" s="508"/>
      <c r="AA84" s="751"/>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9" t="s">
        <v>11</v>
      </c>
      <c r="AC85" s="460"/>
      <c r="AD85" s="461"/>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1"/>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2"/>
      <c r="AC86" s="333"/>
      <c r="AD86" s="334"/>
      <c r="AE86" s="332"/>
      <c r="AF86" s="333"/>
      <c r="AG86" s="333"/>
      <c r="AH86" s="334"/>
      <c r="AI86" s="332"/>
      <c r="AJ86" s="333"/>
      <c r="AK86" s="333"/>
      <c r="AL86" s="334"/>
      <c r="AM86" s="377"/>
      <c r="AN86" s="377"/>
      <c r="AO86" s="377"/>
      <c r="AP86" s="332"/>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1"/>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351"/>
      <c r="AC87" s="351"/>
      <c r="AD87" s="351"/>
      <c r="AE87" s="352"/>
      <c r="AF87" s="353"/>
      <c r="AG87" s="353"/>
      <c r="AH87" s="353"/>
      <c r="AI87" s="352"/>
      <c r="AJ87" s="353"/>
      <c r="AK87" s="353"/>
      <c r="AL87" s="353"/>
      <c r="AM87" s="352"/>
      <c r="AN87" s="353"/>
      <c r="AO87" s="353"/>
      <c r="AP87" s="353"/>
      <c r="AQ87" s="100"/>
      <c r="AR87" s="101"/>
      <c r="AS87" s="101"/>
      <c r="AT87" s="102"/>
      <c r="AU87" s="353"/>
      <c r="AV87" s="353"/>
      <c r="AW87" s="353"/>
      <c r="AX87" s="368"/>
    </row>
    <row r="88" spans="1:60" ht="23.25" hidden="1" customHeight="1" x14ac:dyDescent="0.15">
      <c r="A88" s="521"/>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3"/>
      <c r="AC88" s="523"/>
      <c r="AD88" s="523"/>
      <c r="AE88" s="352"/>
      <c r="AF88" s="353"/>
      <c r="AG88" s="353"/>
      <c r="AH88" s="353"/>
      <c r="AI88" s="352"/>
      <c r="AJ88" s="353"/>
      <c r="AK88" s="353"/>
      <c r="AL88" s="353"/>
      <c r="AM88" s="352"/>
      <c r="AN88" s="353"/>
      <c r="AO88" s="353"/>
      <c r="AP88" s="353"/>
      <c r="AQ88" s="100"/>
      <c r="AR88" s="101"/>
      <c r="AS88" s="101"/>
      <c r="AT88" s="102"/>
      <c r="AU88" s="353"/>
      <c r="AV88" s="353"/>
      <c r="AW88" s="353"/>
      <c r="AX88" s="368"/>
      <c r="AY88" s="10"/>
      <c r="AZ88" s="10"/>
      <c r="BA88" s="10"/>
      <c r="BB88" s="10"/>
      <c r="BC88" s="10"/>
    </row>
    <row r="89" spans="1:60" ht="23.25" hidden="1" customHeight="1" x14ac:dyDescent="0.15">
      <c r="A89" s="521"/>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2" t="s">
        <v>14</v>
      </c>
      <c r="AC89" s="462"/>
      <c r="AD89" s="462"/>
      <c r="AE89" s="352"/>
      <c r="AF89" s="353"/>
      <c r="AG89" s="353"/>
      <c r="AH89" s="353"/>
      <c r="AI89" s="352"/>
      <c r="AJ89" s="353"/>
      <c r="AK89" s="353"/>
      <c r="AL89" s="353"/>
      <c r="AM89" s="352"/>
      <c r="AN89" s="353"/>
      <c r="AO89" s="353"/>
      <c r="AP89" s="353"/>
      <c r="AQ89" s="100"/>
      <c r="AR89" s="101"/>
      <c r="AS89" s="101"/>
      <c r="AT89" s="102"/>
      <c r="AU89" s="353"/>
      <c r="AV89" s="353"/>
      <c r="AW89" s="353"/>
      <c r="AX89" s="368"/>
      <c r="AY89" s="10"/>
      <c r="AZ89" s="10"/>
      <c r="BA89" s="10"/>
      <c r="BB89" s="10"/>
      <c r="BC89" s="10"/>
      <c r="BD89" s="10"/>
      <c r="BE89" s="10"/>
      <c r="BF89" s="10"/>
      <c r="BG89" s="10"/>
      <c r="BH89" s="10"/>
    </row>
    <row r="90" spans="1:60" ht="18.75" hidden="1" customHeight="1" x14ac:dyDescent="0.15">
      <c r="A90" s="521"/>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9" t="s">
        <v>11</v>
      </c>
      <c r="AC90" s="460"/>
      <c r="AD90" s="461"/>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1"/>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2"/>
      <c r="AC91" s="333"/>
      <c r="AD91" s="334"/>
      <c r="AE91" s="332"/>
      <c r="AF91" s="333"/>
      <c r="AG91" s="333"/>
      <c r="AH91" s="334"/>
      <c r="AI91" s="332"/>
      <c r="AJ91" s="333"/>
      <c r="AK91" s="333"/>
      <c r="AL91" s="334"/>
      <c r="AM91" s="377"/>
      <c r="AN91" s="377"/>
      <c r="AO91" s="377"/>
      <c r="AP91" s="332"/>
      <c r="AQ91" s="268"/>
      <c r="AR91" s="269"/>
      <c r="AS91" s="134" t="s">
        <v>356</v>
      </c>
      <c r="AT91" s="169"/>
      <c r="AU91" s="269"/>
      <c r="AV91" s="269"/>
      <c r="AW91" s="380" t="s">
        <v>300</v>
      </c>
      <c r="AX91" s="381"/>
      <c r="AY91" s="10"/>
      <c r="AZ91" s="10"/>
      <c r="BA91" s="10"/>
      <c r="BB91" s="10"/>
      <c r="BC91" s="10"/>
    </row>
    <row r="92" spans="1:60" ht="23.25" hidden="1" customHeight="1" x14ac:dyDescent="0.15">
      <c r="A92" s="521"/>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351"/>
      <c r="AC92" s="351"/>
      <c r="AD92" s="351"/>
      <c r="AE92" s="352"/>
      <c r="AF92" s="353"/>
      <c r="AG92" s="353"/>
      <c r="AH92" s="353"/>
      <c r="AI92" s="352"/>
      <c r="AJ92" s="353"/>
      <c r="AK92" s="353"/>
      <c r="AL92" s="353"/>
      <c r="AM92" s="352"/>
      <c r="AN92" s="353"/>
      <c r="AO92" s="353"/>
      <c r="AP92" s="353"/>
      <c r="AQ92" s="100"/>
      <c r="AR92" s="101"/>
      <c r="AS92" s="101"/>
      <c r="AT92" s="102"/>
      <c r="AU92" s="353"/>
      <c r="AV92" s="353"/>
      <c r="AW92" s="353"/>
      <c r="AX92" s="368"/>
      <c r="AY92" s="10"/>
      <c r="AZ92" s="10"/>
      <c r="BA92" s="10"/>
      <c r="BB92" s="10"/>
      <c r="BC92" s="10"/>
      <c r="BD92" s="10"/>
      <c r="BE92" s="10"/>
      <c r="BF92" s="10"/>
      <c r="BG92" s="10"/>
      <c r="BH92" s="10"/>
    </row>
    <row r="93" spans="1:60" ht="23.25" hidden="1" customHeight="1" x14ac:dyDescent="0.15">
      <c r="A93" s="521"/>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3"/>
      <c r="AC93" s="523"/>
      <c r="AD93" s="523"/>
      <c r="AE93" s="352"/>
      <c r="AF93" s="353"/>
      <c r="AG93" s="353"/>
      <c r="AH93" s="353"/>
      <c r="AI93" s="352"/>
      <c r="AJ93" s="353"/>
      <c r="AK93" s="353"/>
      <c r="AL93" s="353"/>
      <c r="AM93" s="352"/>
      <c r="AN93" s="353"/>
      <c r="AO93" s="353"/>
      <c r="AP93" s="353"/>
      <c r="AQ93" s="100"/>
      <c r="AR93" s="101"/>
      <c r="AS93" s="101"/>
      <c r="AT93" s="102"/>
      <c r="AU93" s="353"/>
      <c r="AV93" s="353"/>
      <c r="AW93" s="353"/>
      <c r="AX93" s="368"/>
    </row>
    <row r="94" spans="1:60" ht="23.25" hidden="1" customHeight="1" x14ac:dyDescent="0.15">
      <c r="A94" s="521"/>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2" t="s">
        <v>14</v>
      </c>
      <c r="AC94" s="462"/>
      <c r="AD94" s="462"/>
      <c r="AE94" s="352"/>
      <c r="AF94" s="353"/>
      <c r="AG94" s="353"/>
      <c r="AH94" s="353"/>
      <c r="AI94" s="352"/>
      <c r="AJ94" s="353"/>
      <c r="AK94" s="353"/>
      <c r="AL94" s="353"/>
      <c r="AM94" s="352"/>
      <c r="AN94" s="353"/>
      <c r="AO94" s="353"/>
      <c r="AP94" s="353"/>
      <c r="AQ94" s="100"/>
      <c r="AR94" s="101"/>
      <c r="AS94" s="101"/>
      <c r="AT94" s="102"/>
      <c r="AU94" s="353"/>
      <c r="AV94" s="353"/>
      <c r="AW94" s="353"/>
      <c r="AX94" s="368"/>
      <c r="AY94" s="10"/>
      <c r="AZ94" s="10"/>
      <c r="BA94" s="10"/>
      <c r="BB94" s="10"/>
      <c r="BC94" s="10"/>
    </row>
    <row r="95" spans="1:60" ht="18.75" hidden="1" customHeight="1" x14ac:dyDescent="0.15">
      <c r="A95" s="521"/>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9" t="s">
        <v>11</v>
      </c>
      <c r="AC95" s="460"/>
      <c r="AD95" s="461"/>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1"/>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2"/>
      <c r="AC96" s="333"/>
      <c r="AD96" s="334"/>
      <c r="AE96" s="332"/>
      <c r="AF96" s="333"/>
      <c r="AG96" s="333"/>
      <c r="AH96" s="334"/>
      <c r="AI96" s="332"/>
      <c r="AJ96" s="333"/>
      <c r="AK96" s="333"/>
      <c r="AL96" s="334"/>
      <c r="AM96" s="377"/>
      <c r="AN96" s="377"/>
      <c r="AO96" s="377"/>
      <c r="AP96" s="332"/>
      <c r="AQ96" s="268"/>
      <c r="AR96" s="269"/>
      <c r="AS96" s="134" t="s">
        <v>356</v>
      </c>
      <c r="AT96" s="169"/>
      <c r="AU96" s="269"/>
      <c r="AV96" s="269"/>
      <c r="AW96" s="380" t="s">
        <v>300</v>
      </c>
      <c r="AX96" s="381"/>
    </row>
    <row r="97" spans="1:60" ht="23.25" hidden="1" customHeight="1" x14ac:dyDescent="0.15">
      <c r="A97" s="521"/>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7"/>
      <c r="AC97" s="408"/>
      <c r="AD97" s="409"/>
      <c r="AE97" s="352"/>
      <c r="AF97" s="353"/>
      <c r="AG97" s="353"/>
      <c r="AH97" s="367"/>
      <c r="AI97" s="352"/>
      <c r="AJ97" s="353"/>
      <c r="AK97" s="353"/>
      <c r="AL97" s="367"/>
      <c r="AM97" s="352"/>
      <c r="AN97" s="353"/>
      <c r="AO97" s="353"/>
      <c r="AP97" s="353"/>
      <c r="AQ97" s="100"/>
      <c r="AR97" s="101"/>
      <c r="AS97" s="101"/>
      <c r="AT97" s="102"/>
      <c r="AU97" s="353"/>
      <c r="AV97" s="353"/>
      <c r="AW97" s="353"/>
      <c r="AX97" s="368"/>
      <c r="AY97" s="10"/>
      <c r="AZ97" s="10"/>
      <c r="BA97" s="10"/>
      <c r="BB97" s="10"/>
      <c r="BC97" s="10"/>
    </row>
    <row r="98" spans="1:60" ht="23.25" hidden="1" customHeight="1" x14ac:dyDescent="0.15">
      <c r="A98" s="521"/>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52"/>
      <c r="AF98" s="353"/>
      <c r="AG98" s="353"/>
      <c r="AH98" s="367"/>
      <c r="AI98" s="352"/>
      <c r="AJ98" s="353"/>
      <c r="AK98" s="353"/>
      <c r="AL98" s="367"/>
      <c r="AM98" s="352"/>
      <c r="AN98" s="353"/>
      <c r="AO98" s="353"/>
      <c r="AP98" s="353"/>
      <c r="AQ98" s="100"/>
      <c r="AR98" s="101"/>
      <c r="AS98" s="101"/>
      <c r="AT98" s="102"/>
      <c r="AU98" s="353"/>
      <c r="AV98" s="353"/>
      <c r="AW98" s="353"/>
      <c r="AX98" s="368"/>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5"/>
      <c r="I99" s="245"/>
      <c r="J99" s="245"/>
      <c r="K99" s="245"/>
      <c r="L99" s="245"/>
      <c r="M99" s="245"/>
      <c r="N99" s="245"/>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2"/>
      <c r="B101" s="493"/>
      <c r="C101" s="493"/>
      <c r="D101" s="493"/>
      <c r="E101" s="493"/>
      <c r="F101" s="494"/>
      <c r="G101" s="158" t="s">
        <v>598</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351" t="s">
        <v>572</v>
      </c>
      <c r="AC101" s="351"/>
      <c r="AD101" s="351"/>
      <c r="AE101" s="352" t="s">
        <v>574</v>
      </c>
      <c r="AF101" s="353"/>
      <c r="AG101" s="353"/>
      <c r="AH101" s="367"/>
      <c r="AI101" s="352">
        <v>34</v>
      </c>
      <c r="AJ101" s="353"/>
      <c r="AK101" s="353"/>
      <c r="AL101" s="367"/>
      <c r="AM101" s="352">
        <v>11</v>
      </c>
      <c r="AN101" s="353"/>
      <c r="AO101" s="353"/>
      <c r="AP101" s="367"/>
      <c r="AQ101" s="352" t="s">
        <v>574</v>
      </c>
      <c r="AR101" s="353"/>
      <c r="AS101" s="353"/>
      <c r="AT101" s="367"/>
      <c r="AU101" s="352" t="s">
        <v>574</v>
      </c>
      <c r="AV101" s="353"/>
      <c r="AW101" s="353"/>
      <c r="AX101" s="367"/>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9"/>
      <c r="AA102" s="340"/>
      <c r="AB102" s="351" t="s">
        <v>572</v>
      </c>
      <c r="AC102" s="351"/>
      <c r="AD102" s="351"/>
      <c r="AE102" s="361" t="s">
        <v>574</v>
      </c>
      <c r="AF102" s="361"/>
      <c r="AG102" s="361"/>
      <c r="AH102" s="361"/>
      <c r="AI102" s="361">
        <v>20</v>
      </c>
      <c r="AJ102" s="361"/>
      <c r="AK102" s="361"/>
      <c r="AL102" s="361"/>
      <c r="AM102" s="361">
        <v>10</v>
      </c>
      <c r="AN102" s="361"/>
      <c r="AO102" s="361"/>
      <c r="AP102" s="361"/>
      <c r="AQ102" s="814">
        <v>10</v>
      </c>
      <c r="AR102" s="815"/>
      <c r="AS102" s="815"/>
      <c r="AT102" s="816"/>
      <c r="AU102" s="814" t="s">
        <v>574</v>
      </c>
      <c r="AV102" s="815"/>
      <c r="AW102" s="815"/>
      <c r="AX102" s="816"/>
    </row>
    <row r="103" spans="1:60" ht="31.5" hidden="1" customHeight="1" x14ac:dyDescent="0.15">
      <c r="A103" s="489" t="s">
        <v>493</v>
      </c>
      <c r="B103" s="490"/>
      <c r="C103" s="490"/>
      <c r="D103" s="490"/>
      <c r="E103" s="490"/>
      <c r="F103" s="491"/>
      <c r="G103" s="727" t="s">
        <v>60</v>
      </c>
      <c r="H103" s="727"/>
      <c r="I103" s="727"/>
      <c r="J103" s="727"/>
      <c r="K103" s="727"/>
      <c r="L103" s="727"/>
      <c r="M103" s="727"/>
      <c r="N103" s="727"/>
      <c r="O103" s="727"/>
      <c r="P103" s="727"/>
      <c r="Q103" s="727"/>
      <c r="R103" s="727"/>
      <c r="S103" s="727"/>
      <c r="T103" s="727"/>
      <c r="U103" s="727"/>
      <c r="V103" s="727"/>
      <c r="W103" s="727"/>
      <c r="X103" s="728"/>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3" t="s">
        <v>494</v>
      </c>
      <c r="AR103" s="364"/>
      <c r="AS103" s="364"/>
      <c r="AT103" s="365"/>
      <c r="AU103" s="363" t="s">
        <v>541</v>
      </c>
      <c r="AV103" s="364"/>
      <c r="AW103" s="364"/>
      <c r="AX103" s="366"/>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52"/>
      <c r="AF104" s="353"/>
      <c r="AG104" s="353"/>
      <c r="AH104" s="367"/>
      <c r="AI104" s="352"/>
      <c r="AJ104" s="353"/>
      <c r="AK104" s="353"/>
      <c r="AL104" s="367"/>
      <c r="AM104" s="352"/>
      <c r="AN104" s="353"/>
      <c r="AO104" s="353"/>
      <c r="AP104" s="367"/>
      <c r="AQ104" s="352"/>
      <c r="AR104" s="353"/>
      <c r="AS104" s="353"/>
      <c r="AT104" s="367"/>
      <c r="AU104" s="352"/>
      <c r="AV104" s="353"/>
      <c r="AW104" s="353"/>
      <c r="AX104" s="367"/>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7"/>
      <c r="AC105" s="408"/>
      <c r="AD105" s="409"/>
      <c r="AE105" s="361"/>
      <c r="AF105" s="361"/>
      <c r="AG105" s="361"/>
      <c r="AH105" s="361"/>
      <c r="AI105" s="361"/>
      <c r="AJ105" s="361"/>
      <c r="AK105" s="361"/>
      <c r="AL105" s="361"/>
      <c r="AM105" s="361"/>
      <c r="AN105" s="361"/>
      <c r="AO105" s="361"/>
      <c r="AP105" s="361"/>
      <c r="AQ105" s="352"/>
      <c r="AR105" s="353"/>
      <c r="AS105" s="353"/>
      <c r="AT105" s="367"/>
      <c r="AU105" s="814"/>
      <c r="AV105" s="815"/>
      <c r="AW105" s="815"/>
      <c r="AX105" s="816"/>
    </row>
    <row r="106" spans="1:60" ht="31.5" hidden="1" customHeight="1" x14ac:dyDescent="0.15">
      <c r="A106" s="489" t="s">
        <v>493</v>
      </c>
      <c r="B106" s="490"/>
      <c r="C106" s="490"/>
      <c r="D106" s="490"/>
      <c r="E106" s="490"/>
      <c r="F106" s="491"/>
      <c r="G106" s="727" t="s">
        <v>60</v>
      </c>
      <c r="H106" s="727"/>
      <c r="I106" s="727"/>
      <c r="J106" s="727"/>
      <c r="K106" s="727"/>
      <c r="L106" s="727"/>
      <c r="M106" s="727"/>
      <c r="N106" s="727"/>
      <c r="O106" s="727"/>
      <c r="P106" s="727"/>
      <c r="Q106" s="727"/>
      <c r="R106" s="727"/>
      <c r="S106" s="727"/>
      <c r="T106" s="727"/>
      <c r="U106" s="727"/>
      <c r="V106" s="727"/>
      <c r="W106" s="727"/>
      <c r="X106" s="728"/>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3" t="s">
        <v>494</v>
      </c>
      <c r="AR106" s="364"/>
      <c r="AS106" s="364"/>
      <c r="AT106" s="365"/>
      <c r="AU106" s="363" t="s">
        <v>541</v>
      </c>
      <c r="AV106" s="364"/>
      <c r="AW106" s="364"/>
      <c r="AX106" s="366"/>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1"/>
      <c r="AF107" s="361"/>
      <c r="AG107" s="361"/>
      <c r="AH107" s="361"/>
      <c r="AI107" s="361"/>
      <c r="AJ107" s="361"/>
      <c r="AK107" s="361"/>
      <c r="AL107" s="361"/>
      <c r="AM107" s="361"/>
      <c r="AN107" s="361"/>
      <c r="AO107" s="361"/>
      <c r="AP107" s="361"/>
      <c r="AQ107" s="352"/>
      <c r="AR107" s="353"/>
      <c r="AS107" s="353"/>
      <c r="AT107" s="367"/>
      <c r="AU107" s="352"/>
      <c r="AV107" s="353"/>
      <c r="AW107" s="353"/>
      <c r="AX107" s="367"/>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7"/>
      <c r="AC108" s="408"/>
      <c r="AD108" s="409"/>
      <c r="AE108" s="361"/>
      <c r="AF108" s="361"/>
      <c r="AG108" s="361"/>
      <c r="AH108" s="361"/>
      <c r="AI108" s="361"/>
      <c r="AJ108" s="361"/>
      <c r="AK108" s="361"/>
      <c r="AL108" s="361"/>
      <c r="AM108" s="361"/>
      <c r="AN108" s="361"/>
      <c r="AO108" s="361"/>
      <c r="AP108" s="361"/>
      <c r="AQ108" s="352"/>
      <c r="AR108" s="353"/>
      <c r="AS108" s="353"/>
      <c r="AT108" s="367"/>
      <c r="AU108" s="814"/>
      <c r="AV108" s="815"/>
      <c r="AW108" s="815"/>
      <c r="AX108" s="816"/>
    </row>
    <row r="109" spans="1:60" ht="31.5" hidden="1" customHeight="1" x14ac:dyDescent="0.15">
      <c r="A109" s="489" t="s">
        <v>493</v>
      </c>
      <c r="B109" s="490"/>
      <c r="C109" s="490"/>
      <c r="D109" s="490"/>
      <c r="E109" s="490"/>
      <c r="F109" s="491"/>
      <c r="G109" s="727" t="s">
        <v>60</v>
      </c>
      <c r="H109" s="727"/>
      <c r="I109" s="727"/>
      <c r="J109" s="727"/>
      <c r="K109" s="727"/>
      <c r="L109" s="727"/>
      <c r="M109" s="727"/>
      <c r="N109" s="727"/>
      <c r="O109" s="727"/>
      <c r="P109" s="727"/>
      <c r="Q109" s="727"/>
      <c r="R109" s="727"/>
      <c r="S109" s="727"/>
      <c r="T109" s="727"/>
      <c r="U109" s="727"/>
      <c r="V109" s="727"/>
      <c r="W109" s="727"/>
      <c r="X109" s="728"/>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3" t="s">
        <v>494</v>
      </c>
      <c r="AR109" s="364"/>
      <c r="AS109" s="364"/>
      <c r="AT109" s="365"/>
      <c r="AU109" s="363" t="s">
        <v>541</v>
      </c>
      <c r="AV109" s="364"/>
      <c r="AW109" s="364"/>
      <c r="AX109" s="366"/>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1"/>
      <c r="AF110" s="361"/>
      <c r="AG110" s="361"/>
      <c r="AH110" s="361"/>
      <c r="AI110" s="361"/>
      <c r="AJ110" s="361"/>
      <c r="AK110" s="361"/>
      <c r="AL110" s="361"/>
      <c r="AM110" s="361"/>
      <c r="AN110" s="361"/>
      <c r="AO110" s="361"/>
      <c r="AP110" s="361"/>
      <c r="AQ110" s="352"/>
      <c r="AR110" s="353"/>
      <c r="AS110" s="353"/>
      <c r="AT110" s="367"/>
      <c r="AU110" s="352"/>
      <c r="AV110" s="353"/>
      <c r="AW110" s="353"/>
      <c r="AX110" s="367"/>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7"/>
      <c r="AC111" s="408"/>
      <c r="AD111" s="409"/>
      <c r="AE111" s="361"/>
      <c r="AF111" s="361"/>
      <c r="AG111" s="361"/>
      <c r="AH111" s="361"/>
      <c r="AI111" s="361"/>
      <c r="AJ111" s="361"/>
      <c r="AK111" s="361"/>
      <c r="AL111" s="361"/>
      <c r="AM111" s="361"/>
      <c r="AN111" s="361"/>
      <c r="AO111" s="361"/>
      <c r="AP111" s="361"/>
      <c r="AQ111" s="352"/>
      <c r="AR111" s="353"/>
      <c r="AS111" s="353"/>
      <c r="AT111" s="367"/>
      <c r="AU111" s="814"/>
      <c r="AV111" s="815"/>
      <c r="AW111" s="815"/>
      <c r="AX111" s="816"/>
    </row>
    <row r="112" spans="1:60" ht="31.5" hidden="1" customHeight="1" x14ac:dyDescent="0.15">
      <c r="A112" s="489" t="s">
        <v>493</v>
      </c>
      <c r="B112" s="490"/>
      <c r="C112" s="490"/>
      <c r="D112" s="490"/>
      <c r="E112" s="490"/>
      <c r="F112" s="491"/>
      <c r="G112" s="727" t="s">
        <v>60</v>
      </c>
      <c r="H112" s="727"/>
      <c r="I112" s="727"/>
      <c r="J112" s="727"/>
      <c r="K112" s="727"/>
      <c r="L112" s="727"/>
      <c r="M112" s="727"/>
      <c r="N112" s="727"/>
      <c r="O112" s="727"/>
      <c r="P112" s="727"/>
      <c r="Q112" s="727"/>
      <c r="R112" s="727"/>
      <c r="S112" s="727"/>
      <c r="T112" s="727"/>
      <c r="U112" s="727"/>
      <c r="V112" s="727"/>
      <c r="W112" s="727"/>
      <c r="X112" s="728"/>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3" t="s">
        <v>494</v>
      </c>
      <c r="AR112" s="364"/>
      <c r="AS112" s="364"/>
      <c r="AT112" s="365"/>
      <c r="AU112" s="363" t="s">
        <v>541</v>
      </c>
      <c r="AV112" s="364"/>
      <c r="AW112" s="364"/>
      <c r="AX112" s="366"/>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1"/>
      <c r="AF113" s="361"/>
      <c r="AG113" s="361"/>
      <c r="AH113" s="361"/>
      <c r="AI113" s="361"/>
      <c r="AJ113" s="361"/>
      <c r="AK113" s="361"/>
      <c r="AL113" s="361"/>
      <c r="AM113" s="361"/>
      <c r="AN113" s="361"/>
      <c r="AO113" s="361"/>
      <c r="AP113" s="361"/>
      <c r="AQ113" s="352"/>
      <c r="AR113" s="353"/>
      <c r="AS113" s="353"/>
      <c r="AT113" s="367"/>
      <c r="AU113" s="352"/>
      <c r="AV113" s="353"/>
      <c r="AW113" s="353"/>
      <c r="AX113" s="367"/>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7"/>
      <c r="AC114" s="408"/>
      <c r="AD114" s="409"/>
      <c r="AE114" s="361"/>
      <c r="AF114" s="361"/>
      <c r="AG114" s="361"/>
      <c r="AH114" s="361"/>
      <c r="AI114" s="361"/>
      <c r="AJ114" s="361"/>
      <c r="AK114" s="361"/>
      <c r="AL114" s="361"/>
      <c r="AM114" s="361"/>
      <c r="AN114" s="361"/>
      <c r="AO114" s="361"/>
      <c r="AP114" s="361"/>
      <c r="AQ114" s="352"/>
      <c r="AR114" s="353"/>
      <c r="AS114" s="353"/>
      <c r="AT114" s="367"/>
      <c r="AU114" s="352"/>
      <c r="AV114" s="353"/>
      <c r="AW114" s="353"/>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4" t="s">
        <v>599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8" t="s">
        <v>573</v>
      </c>
      <c r="AC116" s="299"/>
      <c r="AD116" s="300"/>
      <c r="AE116" s="361" t="s">
        <v>574</v>
      </c>
      <c r="AF116" s="361"/>
      <c r="AG116" s="361"/>
      <c r="AH116" s="361"/>
      <c r="AI116" s="361">
        <v>176</v>
      </c>
      <c r="AJ116" s="361"/>
      <c r="AK116" s="361"/>
      <c r="AL116" s="361"/>
      <c r="AM116" s="361">
        <v>182</v>
      </c>
      <c r="AN116" s="361"/>
      <c r="AO116" s="361"/>
      <c r="AP116" s="361"/>
      <c r="AQ116" s="352">
        <v>700</v>
      </c>
      <c r="AR116" s="353"/>
      <c r="AS116" s="353"/>
      <c r="AT116" s="353"/>
      <c r="AU116" s="353"/>
      <c r="AV116" s="353"/>
      <c r="AW116" s="353"/>
      <c r="AX116" s="368"/>
    </row>
    <row r="117" spans="1:50" ht="46.5" customHeight="1" thickBot="1" x14ac:dyDescent="0.2">
      <c r="A117" s="293"/>
      <c r="B117" s="294"/>
      <c r="C117" s="294"/>
      <c r="D117" s="294"/>
      <c r="E117" s="294"/>
      <c r="F117" s="295"/>
      <c r="G117" s="356"/>
      <c r="H117" s="356"/>
      <c r="I117" s="356"/>
      <c r="J117" s="356"/>
      <c r="K117" s="356"/>
      <c r="L117" s="356"/>
      <c r="M117" s="356"/>
      <c r="N117" s="356"/>
      <c r="O117" s="356"/>
      <c r="P117" s="356"/>
      <c r="Q117" s="356"/>
      <c r="R117" s="356"/>
      <c r="S117" s="356"/>
      <c r="T117" s="356"/>
      <c r="U117" s="356"/>
      <c r="V117" s="356"/>
      <c r="W117" s="356"/>
      <c r="X117" s="356"/>
      <c r="Y117" s="338" t="s">
        <v>49</v>
      </c>
      <c r="Z117" s="339"/>
      <c r="AA117" s="340"/>
      <c r="AB117" s="341" t="s">
        <v>502</v>
      </c>
      <c r="AC117" s="342"/>
      <c r="AD117" s="343"/>
      <c r="AE117" s="304" t="s">
        <v>574</v>
      </c>
      <c r="AF117" s="304"/>
      <c r="AG117" s="304"/>
      <c r="AH117" s="304"/>
      <c r="AI117" s="304" t="s">
        <v>595</v>
      </c>
      <c r="AJ117" s="304"/>
      <c r="AK117" s="304"/>
      <c r="AL117" s="304"/>
      <c r="AM117" s="304" t="s">
        <v>596</v>
      </c>
      <c r="AN117" s="304"/>
      <c r="AO117" s="304"/>
      <c r="AP117" s="304"/>
      <c r="AQ117" s="304" t="s">
        <v>601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4" t="s">
        <v>503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8"/>
      <c r="AC119" s="299"/>
      <c r="AD119" s="300"/>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3"/>
      <c r="B120" s="294"/>
      <c r="C120" s="294"/>
      <c r="D120" s="294"/>
      <c r="E120" s="294"/>
      <c r="F120" s="295"/>
      <c r="G120" s="356"/>
      <c r="H120" s="356"/>
      <c r="I120" s="356"/>
      <c r="J120" s="356"/>
      <c r="K120" s="356"/>
      <c r="L120" s="356"/>
      <c r="M120" s="356"/>
      <c r="N120" s="356"/>
      <c r="O120" s="356"/>
      <c r="P120" s="356"/>
      <c r="Q120" s="356"/>
      <c r="R120" s="356"/>
      <c r="S120" s="356"/>
      <c r="T120" s="356"/>
      <c r="U120" s="356"/>
      <c r="V120" s="356"/>
      <c r="W120" s="356"/>
      <c r="X120" s="356"/>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4" t="s">
        <v>504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8"/>
      <c r="AC122" s="299"/>
      <c r="AD122" s="300"/>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3"/>
      <c r="B123" s="294"/>
      <c r="C123" s="294"/>
      <c r="D123" s="294"/>
      <c r="E123" s="294"/>
      <c r="F123" s="295"/>
      <c r="G123" s="356"/>
      <c r="H123" s="356"/>
      <c r="I123" s="356"/>
      <c r="J123" s="356"/>
      <c r="K123" s="356"/>
      <c r="L123" s="356"/>
      <c r="M123" s="356"/>
      <c r="N123" s="356"/>
      <c r="O123" s="356"/>
      <c r="P123" s="356"/>
      <c r="Q123" s="356"/>
      <c r="R123" s="356"/>
      <c r="S123" s="356"/>
      <c r="T123" s="356"/>
      <c r="U123" s="356"/>
      <c r="V123" s="356"/>
      <c r="W123" s="356"/>
      <c r="X123" s="356"/>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4" t="s">
        <v>504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8"/>
      <c r="AC125" s="299"/>
      <c r="AD125" s="300"/>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3"/>
      <c r="B126" s="294"/>
      <c r="C126" s="294"/>
      <c r="D126" s="294"/>
      <c r="E126" s="294"/>
      <c r="F126" s="295"/>
      <c r="G126" s="356"/>
      <c r="H126" s="356"/>
      <c r="I126" s="356"/>
      <c r="J126" s="356"/>
      <c r="K126" s="356"/>
      <c r="L126" s="356"/>
      <c r="M126" s="356"/>
      <c r="N126" s="356"/>
      <c r="O126" s="356"/>
      <c r="P126" s="356"/>
      <c r="Q126" s="356"/>
      <c r="R126" s="356"/>
      <c r="S126" s="356"/>
      <c r="T126" s="356"/>
      <c r="U126" s="356"/>
      <c r="V126" s="356"/>
      <c r="W126" s="356"/>
      <c r="X126" s="357"/>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4" t="s">
        <v>504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8"/>
      <c r="AC128" s="299"/>
      <c r="AD128" s="300"/>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3"/>
      <c r="B129" s="294"/>
      <c r="C129" s="294"/>
      <c r="D129" s="294"/>
      <c r="E129" s="294"/>
      <c r="F129" s="295"/>
      <c r="G129" s="356"/>
      <c r="H129" s="356"/>
      <c r="I129" s="356"/>
      <c r="J129" s="356"/>
      <c r="K129" s="356"/>
      <c r="L129" s="356"/>
      <c r="M129" s="356"/>
      <c r="N129" s="356"/>
      <c r="O129" s="356"/>
      <c r="P129" s="356"/>
      <c r="Q129" s="356"/>
      <c r="R129" s="356"/>
      <c r="S129" s="356"/>
      <c r="T129" s="356"/>
      <c r="U129" s="356"/>
      <c r="V129" s="356"/>
      <c r="W129" s="356"/>
      <c r="X129" s="356"/>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356</v>
      </c>
      <c r="AT133" s="169"/>
      <c r="AU133" s="133">
        <v>32</v>
      </c>
      <c r="AV133" s="133"/>
      <c r="AW133" s="134" t="s">
        <v>300</v>
      </c>
      <c r="AX133" s="135"/>
    </row>
    <row r="134" spans="1:50" ht="39.75" customHeight="1" x14ac:dyDescent="0.15">
      <c r="A134" s="994"/>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51" t="s">
        <v>565</v>
      </c>
      <c r="AC134" s="351"/>
      <c r="AD134" s="351"/>
      <c r="AE134" s="352" t="s">
        <v>466</v>
      </c>
      <c r="AF134" s="353"/>
      <c r="AG134" s="353"/>
      <c r="AH134" s="353"/>
      <c r="AI134" s="264">
        <v>0</v>
      </c>
      <c r="AJ134" s="101"/>
      <c r="AK134" s="101"/>
      <c r="AL134" s="101"/>
      <c r="AM134" s="264">
        <v>0</v>
      </c>
      <c r="AN134" s="101"/>
      <c r="AO134" s="101"/>
      <c r="AP134" s="101"/>
      <c r="AQ134" s="264" t="s">
        <v>466</v>
      </c>
      <c r="AR134" s="101"/>
      <c r="AS134" s="101"/>
      <c r="AT134" s="220"/>
      <c r="AU134" s="264" t="s">
        <v>557</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523" t="s">
        <v>565</v>
      </c>
      <c r="AC135" s="523"/>
      <c r="AD135" s="523"/>
      <c r="AE135" s="352" t="s">
        <v>466</v>
      </c>
      <c r="AF135" s="353"/>
      <c r="AG135" s="353"/>
      <c r="AH135" s="353"/>
      <c r="AI135" s="264">
        <v>0</v>
      </c>
      <c r="AJ135" s="101"/>
      <c r="AK135" s="101"/>
      <c r="AL135" s="101"/>
      <c r="AM135" s="264">
        <v>0</v>
      </c>
      <c r="AN135" s="101"/>
      <c r="AO135" s="101"/>
      <c r="AP135" s="101"/>
      <c r="AQ135" s="264" t="s">
        <v>557</v>
      </c>
      <c r="AR135" s="101"/>
      <c r="AS135" s="101"/>
      <c r="AT135" s="220"/>
      <c r="AU135" s="264">
        <v>0</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4"/>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4"/>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customHeight="1" x14ac:dyDescent="0.15">
      <c r="A248" s="994"/>
      <c r="B248" s="250"/>
      <c r="C248" s="249"/>
      <c r="D248" s="250"/>
      <c r="E248" s="157" t="s">
        <v>594</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customHeight="1" x14ac:dyDescent="0.15">
      <c r="A249" s="994"/>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4"/>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4"/>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 customHeight="1" x14ac:dyDescent="0.15">
      <c r="A702" s="530" t="s">
        <v>259</v>
      </c>
      <c r="B702" s="531"/>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5" t="s">
        <v>555</v>
      </c>
      <c r="AE702" s="896"/>
      <c r="AF702" s="896"/>
      <c r="AG702" s="885" t="s">
        <v>586</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594" t="s">
        <v>591</v>
      </c>
      <c r="AH703" s="595"/>
      <c r="AI703" s="595"/>
      <c r="AJ703" s="595"/>
      <c r="AK703" s="595"/>
      <c r="AL703" s="595"/>
      <c r="AM703" s="595"/>
      <c r="AN703" s="595"/>
      <c r="AO703" s="595"/>
      <c r="AP703" s="595"/>
      <c r="AQ703" s="595"/>
      <c r="AR703" s="595"/>
      <c r="AS703" s="595"/>
      <c r="AT703" s="595"/>
      <c r="AU703" s="595"/>
      <c r="AV703" s="595"/>
      <c r="AW703" s="595"/>
      <c r="AX703" s="596"/>
    </row>
    <row r="704" spans="1:50" ht="49.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30" t="s">
        <v>585</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566</v>
      </c>
      <c r="AE705" s="730"/>
      <c r="AF705" s="730"/>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c r="AE707" s="584"/>
      <c r="AF707" s="584"/>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566</v>
      </c>
      <c r="AE708" s="665"/>
      <c r="AF708" s="665"/>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594" t="s">
        <v>569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566</v>
      </c>
      <c r="AE710" s="152"/>
      <c r="AF710" s="152"/>
      <c r="AG710" s="594"/>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594" t="s">
        <v>570</v>
      </c>
      <c r="AH711" s="595"/>
      <c r="AI711" s="595"/>
      <c r="AJ711" s="595"/>
      <c r="AK711" s="595"/>
      <c r="AL711" s="595"/>
      <c r="AM711" s="595"/>
      <c r="AN711" s="595"/>
      <c r="AO711" s="595"/>
      <c r="AP711" s="595"/>
      <c r="AQ711" s="595"/>
      <c r="AR711" s="595"/>
      <c r="AS711" s="595"/>
      <c r="AT711" s="595"/>
      <c r="AU711" s="595"/>
      <c r="AV711" s="595"/>
      <c r="AW711" s="595"/>
      <c r="AX711" s="596"/>
    </row>
    <row r="712" spans="1:50" ht="8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584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566</v>
      </c>
      <c r="AE713" s="152"/>
      <c r="AF713" s="153"/>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555</v>
      </c>
      <c r="AE714" s="592"/>
      <c r="AF714" s="593"/>
      <c r="AG714" s="686" t="s">
        <v>571</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555</v>
      </c>
      <c r="AE715" s="665"/>
      <c r="AF715" s="774"/>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566</v>
      </c>
      <c r="AE716" s="756"/>
      <c r="AF716" s="756"/>
      <c r="AG716" s="594"/>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594" t="s">
        <v>590</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566</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566</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54.75" customHeight="1" x14ac:dyDescent="0.15">
      <c r="A726" s="621" t="s">
        <v>48</v>
      </c>
      <c r="B726" s="622"/>
      <c r="C726" s="445" t="s">
        <v>53</v>
      </c>
      <c r="D726" s="581"/>
      <c r="E726" s="581"/>
      <c r="F726" s="582"/>
      <c r="G726" s="794" t="s">
        <v>589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51.75" customHeight="1" thickBot="1" x14ac:dyDescent="0.2">
      <c r="A727" s="623"/>
      <c r="B727" s="624"/>
      <c r="C727" s="692" t="s">
        <v>57</v>
      </c>
      <c r="D727" s="693"/>
      <c r="E727" s="693"/>
      <c r="F727" s="694"/>
      <c r="G727" s="792" t="s">
        <v>583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49.5"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1"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4" customHeight="1" thickBot="1" x14ac:dyDescent="0.2">
      <c r="A733" s="746"/>
      <c r="B733" s="747"/>
      <c r="C733" s="747"/>
      <c r="D733" s="747"/>
      <c r="E733" s="748"/>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557</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568</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554</v>
      </c>
      <c r="F739" s="126"/>
      <c r="G739" s="126"/>
      <c r="H739" s="91" t="str">
        <f>IF(E739="", "", "(")</f>
        <v>(</v>
      </c>
      <c r="I739" s="106"/>
      <c r="J739" s="106"/>
      <c r="K739" s="91" t="str">
        <f>IF(OR(I739="　", I739=""), "", "-")</f>
        <v/>
      </c>
      <c r="L739" s="107">
        <v>168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9"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6"/>
      <c r="B780" s="760"/>
      <c r="C780" s="760"/>
      <c r="D780" s="760"/>
      <c r="E780" s="760"/>
      <c r="F780" s="761"/>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6"/>
      <c r="B781" s="760"/>
      <c r="C781" s="760"/>
      <c r="D781" s="760"/>
      <c r="E781" s="760"/>
      <c r="F781" s="761"/>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7"/>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6"/>
      <c r="B782" s="760"/>
      <c r="C782" s="760"/>
      <c r="D782" s="760"/>
      <c r="E782" s="760"/>
      <c r="F782" s="761"/>
      <c r="G782" s="348"/>
      <c r="H782" s="349"/>
      <c r="I782" s="349"/>
      <c r="J782" s="349"/>
      <c r="K782" s="350"/>
      <c r="L782" s="402"/>
      <c r="M782" s="403"/>
      <c r="N782" s="403"/>
      <c r="O782" s="403"/>
      <c r="P782" s="403"/>
      <c r="Q782" s="403"/>
      <c r="R782" s="403"/>
      <c r="S782" s="403"/>
      <c r="T782" s="403"/>
      <c r="U782" s="403"/>
      <c r="V782" s="403"/>
      <c r="W782" s="403"/>
      <c r="X782" s="404"/>
      <c r="Y782" s="399"/>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0"/>
      <c r="C783" s="760"/>
      <c r="D783" s="760"/>
      <c r="E783" s="760"/>
      <c r="F783" s="761"/>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0"/>
      <c r="C784" s="760"/>
      <c r="D784" s="760"/>
      <c r="E784" s="760"/>
      <c r="F784" s="761"/>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0"/>
      <c r="C785" s="760"/>
      <c r="D785" s="760"/>
      <c r="E785" s="760"/>
      <c r="F785" s="761"/>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0"/>
      <c r="C786" s="760"/>
      <c r="D786" s="760"/>
      <c r="E786" s="760"/>
      <c r="F786" s="761"/>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0"/>
      <c r="C787" s="760"/>
      <c r="D787" s="760"/>
      <c r="E787" s="760"/>
      <c r="F787" s="761"/>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0"/>
      <c r="C788" s="760"/>
      <c r="D788" s="760"/>
      <c r="E788" s="760"/>
      <c r="F788" s="761"/>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0"/>
      <c r="C789" s="760"/>
      <c r="D789" s="760"/>
      <c r="E789" s="760"/>
      <c r="F789" s="761"/>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0"/>
      <c r="C790" s="760"/>
      <c r="D790" s="760"/>
      <c r="E790" s="760"/>
      <c r="F790" s="761"/>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0"/>
      <c r="C791" s="760"/>
      <c r="D791" s="760"/>
      <c r="E791" s="760"/>
      <c r="F791" s="761"/>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0"/>
      <c r="C792" s="760"/>
      <c r="D792" s="760"/>
      <c r="E792" s="760"/>
      <c r="F792" s="761"/>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6"/>
      <c r="B793" s="760"/>
      <c r="C793" s="760"/>
      <c r="D793" s="760"/>
      <c r="E793" s="760"/>
      <c r="F793" s="761"/>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6"/>
      <c r="B794" s="760"/>
      <c r="C794" s="760"/>
      <c r="D794" s="760"/>
      <c r="E794" s="760"/>
      <c r="F794" s="761"/>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7"/>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6"/>
      <c r="B795" s="760"/>
      <c r="C795" s="760"/>
      <c r="D795" s="760"/>
      <c r="E795" s="760"/>
      <c r="F795" s="761"/>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0"/>
      <c r="C796" s="760"/>
      <c r="D796" s="760"/>
      <c r="E796" s="760"/>
      <c r="F796" s="761"/>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0"/>
      <c r="C797" s="760"/>
      <c r="D797" s="760"/>
      <c r="E797" s="760"/>
      <c r="F797" s="761"/>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0"/>
      <c r="C798" s="760"/>
      <c r="D798" s="760"/>
      <c r="E798" s="760"/>
      <c r="F798" s="761"/>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0"/>
      <c r="C799" s="760"/>
      <c r="D799" s="760"/>
      <c r="E799" s="760"/>
      <c r="F799" s="761"/>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0"/>
      <c r="C800" s="760"/>
      <c r="D800" s="760"/>
      <c r="E800" s="760"/>
      <c r="F800" s="761"/>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0"/>
      <c r="C801" s="760"/>
      <c r="D801" s="760"/>
      <c r="E801" s="760"/>
      <c r="F801" s="761"/>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0"/>
      <c r="C802" s="760"/>
      <c r="D802" s="760"/>
      <c r="E802" s="760"/>
      <c r="F802" s="761"/>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0"/>
      <c r="C803" s="760"/>
      <c r="D803" s="760"/>
      <c r="E803" s="760"/>
      <c r="F803" s="761"/>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0"/>
      <c r="C804" s="760"/>
      <c r="D804" s="760"/>
      <c r="E804" s="760"/>
      <c r="F804" s="76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0"/>
      <c r="C805" s="760"/>
      <c r="D805" s="760"/>
      <c r="E805" s="760"/>
      <c r="F805" s="761"/>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6"/>
      <c r="B806" s="760"/>
      <c r="C806" s="760"/>
      <c r="D806" s="760"/>
      <c r="E806" s="760"/>
      <c r="F806" s="761"/>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6"/>
      <c r="B807" s="760"/>
      <c r="C807" s="760"/>
      <c r="D807" s="760"/>
      <c r="E807" s="760"/>
      <c r="F807" s="761"/>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7"/>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6"/>
      <c r="B808" s="760"/>
      <c r="C808" s="760"/>
      <c r="D808" s="760"/>
      <c r="E808" s="760"/>
      <c r="F808" s="761"/>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0"/>
      <c r="C809" s="760"/>
      <c r="D809" s="760"/>
      <c r="E809" s="760"/>
      <c r="F809" s="761"/>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0"/>
      <c r="C810" s="760"/>
      <c r="D810" s="760"/>
      <c r="E810" s="760"/>
      <c r="F810" s="761"/>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0"/>
      <c r="C811" s="760"/>
      <c r="D811" s="760"/>
      <c r="E811" s="760"/>
      <c r="F811" s="761"/>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0"/>
      <c r="C812" s="760"/>
      <c r="D812" s="760"/>
      <c r="E812" s="760"/>
      <c r="F812" s="761"/>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0"/>
      <c r="C813" s="760"/>
      <c r="D813" s="760"/>
      <c r="E813" s="760"/>
      <c r="F813" s="761"/>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0"/>
      <c r="C814" s="760"/>
      <c r="D814" s="760"/>
      <c r="E814" s="760"/>
      <c r="F814" s="761"/>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0"/>
      <c r="C815" s="760"/>
      <c r="D815" s="760"/>
      <c r="E815" s="760"/>
      <c r="F815" s="761"/>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0"/>
      <c r="C816" s="760"/>
      <c r="D816" s="760"/>
      <c r="E816" s="760"/>
      <c r="F816" s="761"/>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0"/>
      <c r="C817" s="760"/>
      <c r="D817" s="760"/>
      <c r="E817" s="760"/>
      <c r="F817" s="76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0"/>
      <c r="C818" s="760"/>
      <c r="D818" s="760"/>
      <c r="E818" s="760"/>
      <c r="F818" s="761"/>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6"/>
      <c r="B819" s="760"/>
      <c r="C819" s="760"/>
      <c r="D819" s="760"/>
      <c r="E819" s="760"/>
      <c r="F819" s="761"/>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6"/>
      <c r="B820" s="760"/>
      <c r="C820" s="760"/>
      <c r="D820" s="760"/>
      <c r="E820" s="760"/>
      <c r="F820" s="761"/>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7"/>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6"/>
      <c r="B821" s="760"/>
      <c r="C821" s="760"/>
      <c r="D821" s="760"/>
      <c r="E821" s="760"/>
      <c r="F821" s="761"/>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0"/>
      <c r="C822" s="760"/>
      <c r="D822" s="760"/>
      <c r="E822" s="760"/>
      <c r="F822" s="761"/>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0"/>
      <c r="C823" s="760"/>
      <c r="D823" s="760"/>
      <c r="E823" s="760"/>
      <c r="F823" s="761"/>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0"/>
      <c r="C824" s="760"/>
      <c r="D824" s="760"/>
      <c r="E824" s="760"/>
      <c r="F824" s="761"/>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0"/>
      <c r="C825" s="760"/>
      <c r="D825" s="760"/>
      <c r="E825" s="760"/>
      <c r="F825" s="761"/>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0"/>
      <c r="C826" s="760"/>
      <c r="D826" s="760"/>
      <c r="E826" s="760"/>
      <c r="F826" s="761"/>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0"/>
      <c r="C827" s="760"/>
      <c r="D827" s="760"/>
      <c r="E827" s="760"/>
      <c r="F827" s="761"/>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0"/>
      <c r="C828" s="760"/>
      <c r="D828" s="760"/>
      <c r="E828" s="760"/>
      <c r="F828" s="761"/>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0"/>
      <c r="C829" s="760"/>
      <c r="D829" s="760"/>
      <c r="E829" s="760"/>
      <c r="F829" s="761"/>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0"/>
      <c r="C830" s="760"/>
      <c r="D830" s="760"/>
      <c r="E830" s="760"/>
      <c r="F830" s="76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8"/>
      <c r="AP836" s="429" t="s">
        <v>433</v>
      </c>
      <c r="AQ836" s="429"/>
      <c r="AR836" s="429"/>
      <c r="AS836" s="429"/>
      <c r="AT836" s="429"/>
      <c r="AU836" s="429"/>
      <c r="AV836" s="429"/>
      <c r="AW836" s="429"/>
      <c r="AX836" s="429"/>
    </row>
    <row r="837" spans="1:50" ht="59.25" customHeight="1" x14ac:dyDescent="0.15">
      <c r="A837" s="405">
        <v>1</v>
      </c>
      <c r="B837" s="405">
        <v>1</v>
      </c>
      <c r="C837" s="427" t="s">
        <v>578</v>
      </c>
      <c r="D837" s="419"/>
      <c r="E837" s="419"/>
      <c r="F837" s="419"/>
      <c r="G837" s="419"/>
      <c r="H837" s="419"/>
      <c r="I837" s="419"/>
      <c r="J837" s="420">
        <v>2000012100001</v>
      </c>
      <c r="K837" s="421"/>
      <c r="L837" s="421"/>
      <c r="M837" s="421"/>
      <c r="N837" s="421"/>
      <c r="O837" s="421"/>
      <c r="P837" s="316" t="s">
        <v>581</v>
      </c>
      <c r="Q837" s="315"/>
      <c r="R837" s="315"/>
      <c r="S837" s="315"/>
      <c r="T837" s="315"/>
      <c r="U837" s="315"/>
      <c r="V837" s="315"/>
      <c r="W837" s="315"/>
      <c r="X837" s="315"/>
      <c r="Y837" s="317">
        <v>0.3</v>
      </c>
      <c r="Z837" s="318"/>
      <c r="AA837" s="318"/>
      <c r="AB837" s="319"/>
      <c r="AC837" s="327" t="s">
        <v>196</v>
      </c>
      <c r="AD837" s="328"/>
      <c r="AE837" s="328"/>
      <c r="AF837" s="328"/>
      <c r="AG837" s="328"/>
      <c r="AH837" s="422" t="s">
        <v>582</v>
      </c>
      <c r="AI837" s="423"/>
      <c r="AJ837" s="423"/>
      <c r="AK837" s="423"/>
      <c r="AL837" s="324" t="s">
        <v>582</v>
      </c>
      <c r="AM837" s="325"/>
      <c r="AN837" s="325"/>
      <c r="AO837" s="326"/>
      <c r="AP837" s="320" t="s">
        <v>602</v>
      </c>
      <c r="AQ837" s="320"/>
      <c r="AR837" s="320"/>
      <c r="AS837" s="320"/>
      <c r="AT837" s="320"/>
      <c r="AU837" s="320"/>
      <c r="AV837" s="320"/>
      <c r="AW837" s="320"/>
      <c r="AX837" s="320"/>
    </row>
    <row r="838" spans="1:50" ht="57" customHeight="1" x14ac:dyDescent="0.15">
      <c r="A838" s="405">
        <v>2</v>
      </c>
      <c r="B838" s="405">
        <v>1</v>
      </c>
      <c r="C838" s="427" t="s">
        <v>576</v>
      </c>
      <c r="D838" s="419"/>
      <c r="E838" s="419"/>
      <c r="F838" s="419"/>
      <c r="G838" s="419"/>
      <c r="H838" s="419"/>
      <c r="I838" s="419"/>
      <c r="J838" s="420">
        <v>2000012100001</v>
      </c>
      <c r="K838" s="421"/>
      <c r="L838" s="421"/>
      <c r="M838" s="421"/>
      <c r="N838" s="421"/>
      <c r="O838" s="421"/>
      <c r="P838" s="316" t="s">
        <v>581</v>
      </c>
      <c r="Q838" s="315"/>
      <c r="R838" s="315"/>
      <c r="S838" s="315"/>
      <c r="T838" s="315"/>
      <c r="U838" s="315"/>
      <c r="V838" s="315"/>
      <c r="W838" s="315"/>
      <c r="X838" s="315"/>
      <c r="Y838" s="317">
        <v>0.3</v>
      </c>
      <c r="Z838" s="318"/>
      <c r="AA838" s="318"/>
      <c r="AB838" s="319"/>
      <c r="AC838" s="327" t="s">
        <v>196</v>
      </c>
      <c r="AD838" s="328"/>
      <c r="AE838" s="328"/>
      <c r="AF838" s="328"/>
      <c r="AG838" s="328"/>
      <c r="AH838" s="422" t="s">
        <v>582</v>
      </c>
      <c r="AI838" s="423"/>
      <c r="AJ838" s="423"/>
      <c r="AK838" s="423"/>
      <c r="AL838" s="422" t="s">
        <v>582</v>
      </c>
      <c r="AM838" s="423"/>
      <c r="AN838" s="423"/>
      <c r="AO838" s="423"/>
      <c r="AP838" s="320" t="s">
        <v>602</v>
      </c>
      <c r="AQ838" s="320"/>
      <c r="AR838" s="320"/>
      <c r="AS838" s="320"/>
      <c r="AT838" s="320"/>
      <c r="AU838" s="320"/>
      <c r="AV838" s="320"/>
      <c r="AW838" s="320"/>
      <c r="AX838" s="320"/>
    </row>
    <row r="839" spans="1:50" ht="57" customHeight="1" x14ac:dyDescent="0.15">
      <c r="A839" s="405">
        <v>3</v>
      </c>
      <c r="B839" s="405">
        <v>1</v>
      </c>
      <c r="C839" s="427" t="s">
        <v>577</v>
      </c>
      <c r="D839" s="419"/>
      <c r="E839" s="419"/>
      <c r="F839" s="419"/>
      <c r="G839" s="419"/>
      <c r="H839" s="419"/>
      <c r="I839" s="419"/>
      <c r="J839" s="420">
        <v>2000012100001</v>
      </c>
      <c r="K839" s="421"/>
      <c r="L839" s="421"/>
      <c r="M839" s="421"/>
      <c r="N839" s="421"/>
      <c r="O839" s="421"/>
      <c r="P839" s="316" t="s">
        <v>581</v>
      </c>
      <c r="Q839" s="315"/>
      <c r="R839" s="315"/>
      <c r="S839" s="315"/>
      <c r="T839" s="315"/>
      <c r="U839" s="315"/>
      <c r="V839" s="315"/>
      <c r="W839" s="315"/>
      <c r="X839" s="315"/>
      <c r="Y839" s="317">
        <v>0.2</v>
      </c>
      <c r="Z839" s="318"/>
      <c r="AA839" s="318"/>
      <c r="AB839" s="319"/>
      <c r="AC839" s="327" t="s">
        <v>196</v>
      </c>
      <c r="AD839" s="328"/>
      <c r="AE839" s="328"/>
      <c r="AF839" s="328"/>
      <c r="AG839" s="328"/>
      <c r="AH839" s="322" t="s">
        <v>582</v>
      </c>
      <c r="AI839" s="323"/>
      <c r="AJ839" s="323"/>
      <c r="AK839" s="323"/>
      <c r="AL839" s="324" t="s">
        <v>582</v>
      </c>
      <c r="AM839" s="325"/>
      <c r="AN839" s="325"/>
      <c r="AO839" s="326"/>
      <c r="AP839" s="320" t="s">
        <v>602</v>
      </c>
      <c r="AQ839" s="320"/>
      <c r="AR839" s="320"/>
      <c r="AS839" s="320"/>
      <c r="AT839" s="320"/>
      <c r="AU839" s="320"/>
      <c r="AV839" s="320"/>
      <c r="AW839" s="320"/>
      <c r="AX839" s="320"/>
    </row>
    <row r="840" spans="1:50" ht="57" customHeight="1" x14ac:dyDescent="0.15">
      <c r="A840" s="405">
        <v>4</v>
      </c>
      <c r="B840" s="405">
        <v>1</v>
      </c>
      <c r="C840" s="427" t="s">
        <v>579</v>
      </c>
      <c r="D840" s="419"/>
      <c r="E840" s="419"/>
      <c r="F840" s="419"/>
      <c r="G840" s="419"/>
      <c r="H840" s="419"/>
      <c r="I840" s="419"/>
      <c r="J840" s="420">
        <v>2000012100001</v>
      </c>
      <c r="K840" s="421"/>
      <c r="L840" s="421"/>
      <c r="M840" s="421"/>
      <c r="N840" s="421"/>
      <c r="O840" s="421"/>
      <c r="P840" s="316" t="s">
        <v>581</v>
      </c>
      <c r="Q840" s="315"/>
      <c r="R840" s="315"/>
      <c r="S840" s="315"/>
      <c r="T840" s="315"/>
      <c r="U840" s="315"/>
      <c r="V840" s="315"/>
      <c r="W840" s="315"/>
      <c r="X840" s="315"/>
      <c r="Y840" s="317">
        <v>0.1</v>
      </c>
      <c r="Z840" s="318"/>
      <c r="AA840" s="318"/>
      <c r="AB840" s="319"/>
      <c r="AC840" s="327" t="s">
        <v>196</v>
      </c>
      <c r="AD840" s="328"/>
      <c r="AE840" s="328"/>
      <c r="AF840" s="328"/>
      <c r="AG840" s="328"/>
      <c r="AH840" s="322" t="s">
        <v>582</v>
      </c>
      <c r="AI840" s="323"/>
      <c r="AJ840" s="323"/>
      <c r="AK840" s="323"/>
      <c r="AL840" s="324" t="s">
        <v>582</v>
      </c>
      <c r="AM840" s="325"/>
      <c r="AN840" s="325"/>
      <c r="AO840" s="326"/>
      <c r="AP840" s="320" t="s">
        <v>602</v>
      </c>
      <c r="AQ840" s="320"/>
      <c r="AR840" s="320"/>
      <c r="AS840" s="320"/>
      <c r="AT840" s="320"/>
      <c r="AU840" s="320"/>
      <c r="AV840" s="320"/>
      <c r="AW840" s="320"/>
      <c r="AX840" s="320"/>
    </row>
    <row r="841" spans="1:50" ht="57" customHeight="1" x14ac:dyDescent="0.15">
      <c r="A841" s="405">
        <v>5</v>
      </c>
      <c r="B841" s="405">
        <v>1</v>
      </c>
      <c r="C841" s="427" t="s">
        <v>575</v>
      </c>
      <c r="D841" s="419"/>
      <c r="E841" s="419"/>
      <c r="F841" s="419"/>
      <c r="G841" s="419"/>
      <c r="H841" s="419"/>
      <c r="I841" s="419"/>
      <c r="J841" s="420">
        <v>2000012100001</v>
      </c>
      <c r="K841" s="421"/>
      <c r="L841" s="421"/>
      <c r="M841" s="421"/>
      <c r="N841" s="421"/>
      <c r="O841" s="421"/>
      <c r="P841" s="316" t="s">
        <v>581</v>
      </c>
      <c r="Q841" s="315"/>
      <c r="R841" s="315"/>
      <c r="S841" s="315"/>
      <c r="T841" s="315"/>
      <c r="U841" s="315"/>
      <c r="V841" s="315"/>
      <c r="W841" s="315"/>
      <c r="X841" s="315"/>
      <c r="Y841" s="317">
        <v>0.1</v>
      </c>
      <c r="Z841" s="318"/>
      <c r="AA841" s="318"/>
      <c r="AB841" s="319"/>
      <c r="AC841" s="327" t="s">
        <v>196</v>
      </c>
      <c r="AD841" s="328"/>
      <c r="AE841" s="328"/>
      <c r="AF841" s="328"/>
      <c r="AG841" s="328"/>
      <c r="AH841" s="322" t="s">
        <v>582</v>
      </c>
      <c r="AI841" s="323"/>
      <c r="AJ841" s="323"/>
      <c r="AK841" s="323"/>
      <c r="AL841" s="324" t="s">
        <v>582</v>
      </c>
      <c r="AM841" s="325"/>
      <c r="AN841" s="325"/>
      <c r="AO841" s="326"/>
      <c r="AP841" s="320" t="s">
        <v>602</v>
      </c>
      <c r="AQ841" s="320"/>
      <c r="AR841" s="320"/>
      <c r="AS841" s="320"/>
      <c r="AT841" s="320"/>
      <c r="AU841" s="320"/>
      <c r="AV841" s="320"/>
      <c r="AW841" s="320"/>
      <c r="AX841" s="320"/>
    </row>
    <row r="842" spans="1:50" ht="57" customHeight="1" x14ac:dyDescent="0.15">
      <c r="A842" s="405">
        <v>6</v>
      </c>
      <c r="B842" s="405">
        <v>1</v>
      </c>
      <c r="C842" s="427" t="s">
        <v>580</v>
      </c>
      <c r="D842" s="419"/>
      <c r="E842" s="419"/>
      <c r="F842" s="419"/>
      <c r="G842" s="419"/>
      <c r="H842" s="419"/>
      <c r="I842" s="419"/>
      <c r="J842" s="420">
        <v>2000012100001</v>
      </c>
      <c r="K842" s="421"/>
      <c r="L842" s="421"/>
      <c r="M842" s="421"/>
      <c r="N842" s="421"/>
      <c r="O842" s="421"/>
      <c r="P842" s="316" t="s">
        <v>581</v>
      </c>
      <c r="Q842" s="315"/>
      <c r="R842" s="315"/>
      <c r="S842" s="315"/>
      <c r="T842" s="315"/>
      <c r="U842" s="315"/>
      <c r="V842" s="315"/>
      <c r="W842" s="315"/>
      <c r="X842" s="315"/>
      <c r="Y842" s="317">
        <v>0.1</v>
      </c>
      <c r="Z842" s="318"/>
      <c r="AA842" s="318"/>
      <c r="AB842" s="319"/>
      <c r="AC842" s="327" t="s">
        <v>196</v>
      </c>
      <c r="AD842" s="328"/>
      <c r="AE842" s="328"/>
      <c r="AF842" s="328"/>
      <c r="AG842" s="328"/>
      <c r="AH842" s="322" t="s">
        <v>582</v>
      </c>
      <c r="AI842" s="323"/>
      <c r="AJ842" s="323"/>
      <c r="AK842" s="323"/>
      <c r="AL842" s="324" t="s">
        <v>582</v>
      </c>
      <c r="AM842" s="325"/>
      <c r="AN842" s="325"/>
      <c r="AO842" s="326"/>
      <c r="AP842" s="320" t="s">
        <v>602</v>
      </c>
      <c r="AQ842" s="320"/>
      <c r="AR842" s="320"/>
      <c r="AS842" s="320"/>
      <c r="AT842" s="320"/>
      <c r="AU842" s="320"/>
      <c r="AV842" s="320"/>
      <c r="AW842" s="320"/>
      <c r="AX842" s="320"/>
    </row>
    <row r="843" spans="1:50" ht="30" hidden="1" customHeight="1" x14ac:dyDescent="0.15">
      <c r="A843" s="405">
        <v>7</v>
      </c>
      <c r="B843" s="405">
        <v>1</v>
      </c>
      <c r="C843" s="427"/>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27"/>
      <c r="D844" s="419"/>
      <c r="E844" s="419"/>
      <c r="F844" s="419"/>
      <c r="G844" s="419"/>
      <c r="H844" s="419"/>
      <c r="I844" s="419"/>
      <c r="J844" s="420"/>
      <c r="K844" s="421"/>
      <c r="L844" s="421"/>
      <c r="M844" s="421"/>
      <c r="N844" s="421"/>
      <c r="O844" s="421"/>
      <c r="P844" s="316"/>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27"/>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27"/>
      <c r="D846" s="419"/>
      <c r="E846" s="419"/>
      <c r="F846" s="419"/>
      <c r="G846" s="419"/>
      <c r="H846" s="419"/>
      <c r="I846" s="419"/>
      <c r="J846" s="420"/>
      <c r="K846" s="421"/>
      <c r="L846" s="421"/>
      <c r="M846" s="421"/>
      <c r="N846" s="421"/>
      <c r="O846" s="421"/>
      <c r="P846" s="316"/>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8"/>
      <c r="AP869" s="429" t="s">
        <v>433</v>
      </c>
      <c r="AQ869" s="429"/>
      <c r="AR869" s="429"/>
      <c r="AS869" s="429"/>
      <c r="AT869" s="429"/>
      <c r="AU869" s="429"/>
      <c r="AV869" s="429"/>
      <c r="AW869" s="429"/>
      <c r="AX869" s="429"/>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7"/>
      <c r="Z870" s="318"/>
      <c r="AA870" s="318"/>
      <c r="AB870" s="319"/>
      <c r="AC870" s="327"/>
      <c r="AD870" s="328"/>
      <c r="AE870" s="328"/>
      <c r="AF870" s="328"/>
      <c r="AG870" s="328"/>
      <c r="AH870" s="422"/>
      <c r="AI870" s="423"/>
      <c r="AJ870" s="423"/>
      <c r="AK870" s="423"/>
      <c r="AL870" s="324"/>
      <c r="AM870" s="325"/>
      <c r="AN870" s="325"/>
      <c r="AO870" s="326"/>
      <c r="AP870" s="320"/>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7"/>
      <c r="Z871" s="318"/>
      <c r="AA871" s="318"/>
      <c r="AB871" s="319"/>
      <c r="AC871" s="327"/>
      <c r="AD871" s="327"/>
      <c r="AE871" s="327"/>
      <c r="AF871" s="327"/>
      <c r="AG871" s="327"/>
      <c r="AH871" s="422"/>
      <c r="AI871" s="423"/>
      <c r="AJ871" s="423"/>
      <c r="AK871" s="423"/>
      <c r="AL871" s="424"/>
      <c r="AM871" s="425"/>
      <c r="AN871" s="425"/>
      <c r="AO871" s="426"/>
      <c r="AP871" s="320"/>
      <c r="AQ871" s="320"/>
      <c r="AR871" s="320"/>
      <c r="AS871" s="320"/>
      <c r="AT871" s="320"/>
      <c r="AU871" s="320"/>
      <c r="AV871" s="320"/>
      <c r="AW871" s="320"/>
      <c r="AX871" s="320"/>
    </row>
    <row r="872" spans="1:50" ht="30" hidden="1" customHeight="1" x14ac:dyDescent="0.15">
      <c r="A872" s="405">
        <v>3</v>
      </c>
      <c r="B872" s="405">
        <v>1</v>
      </c>
      <c r="C872" s="427"/>
      <c r="D872" s="419"/>
      <c r="E872" s="419"/>
      <c r="F872" s="419"/>
      <c r="G872" s="419"/>
      <c r="H872" s="419"/>
      <c r="I872" s="419"/>
      <c r="J872" s="420"/>
      <c r="K872" s="421"/>
      <c r="L872" s="421"/>
      <c r="M872" s="421"/>
      <c r="N872" s="421"/>
      <c r="O872" s="421"/>
      <c r="P872" s="316"/>
      <c r="Q872" s="315"/>
      <c r="R872" s="315"/>
      <c r="S872" s="315"/>
      <c r="T872" s="315"/>
      <c r="U872" s="315"/>
      <c r="V872" s="315"/>
      <c r="W872" s="315"/>
      <c r="X872" s="315"/>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7"/>
      <c r="D873" s="419"/>
      <c r="E873" s="419"/>
      <c r="F873" s="419"/>
      <c r="G873" s="419"/>
      <c r="H873" s="419"/>
      <c r="I873" s="419"/>
      <c r="J873" s="420"/>
      <c r="K873" s="421"/>
      <c r="L873" s="421"/>
      <c r="M873" s="421"/>
      <c r="N873" s="421"/>
      <c r="O873" s="421"/>
      <c r="P873" s="316"/>
      <c r="Q873" s="315"/>
      <c r="R873" s="315"/>
      <c r="S873" s="315"/>
      <c r="T873" s="315"/>
      <c r="U873" s="315"/>
      <c r="V873" s="315"/>
      <c r="W873" s="315"/>
      <c r="X873" s="315"/>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7"/>
      <c r="Z903" s="318"/>
      <c r="AA903" s="318"/>
      <c r="AB903" s="319"/>
      <c r="AC903" s="327"/>
      <c r="AD903" s="328"/>
      <c r="AE903" s="328"/>
      <c r="AF903" s="328"/>
      <c r="AG903" s="328"/>
      <c r="AH903" s="422"/>
      <c r="AI903" s="423"/>
      <c r="AJ903" s="423"/>
      <c r="AK903" s="423"/>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7"/>
      <c r="Z904" s="318"/>
      <c r="AA904" s="318"/>
      <c r="AB904" s="319"/>
      <c r="AC904" s="327"/>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hidden="1" customHeight="1" x14ac:dyDescent="0.15">
      <c r="A905" s="405">
        <v>3</v>
      </c>
      <c r="B905" s="405">
        <v>1</v>
      </c>
      <c r="C905" s="427"/>
      <c r="D905" s="419"/>
      <c r="E905" s="419"/>
      <c r="F905" s="419"/>
      <c r="G905" s="419"/>
      <c r="H905" s="419"/>
      <c r="I905" s="419"/>
      <c r="J905" s="420"/>
      <c r="K905" s="421"/>
      <c r="L905" s="421"/>
      <c r="M905" s="421"/>
      <c r="N905" s="421"/>
      <c r="O905" s="421"/>
      <c r="P905" s="316"/>
      <c r="Q905" s="315"/>
      <c r="R905" s="315"/>
      <c r="S905" s="315"/>
      <c r="T905" s="315"/>
      <c r="U905" s="315"/>
      <c r="V905" s="315"/>
      <c r="W905" s="315"/>
      <c r="X905" s="315"/>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7"/>
      <c r="D906" s="419"/>
      <c r="E906" s="419"/>
      <c r="F906" s="419"/>
      <c r="G906" s="419"/>
      <c r="H906" s="419"/>
      <c r="I906" s="419"/>
      <c r="J906" s="420"/>
      <c r="K906" s="421"/>
      <c r="L906" s="421"/>
      <c r="M906" s="421"/>
      <c r="N906" s="421"/>
      <c r="O906" s="421"/>
      <c r="P906" s="316"/>
      <c r="Q906" s="315"/>
      <c r="R906" s="315"/>
      <c r="S906" s="315"/>
      <c r="T906" s="315"/>
      <c r="U906" s="315"/>
      <c r="V906" s="315"/>
      <c r="W906" s="315"/>
      <c r="X906" s="315"/>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7"/>
      <c r="Z936" s="318"/>
      <c r="AA936" s="318"/>
      <c r="AB936" s="319"/>
      <c r="AC936" s="327"/>
      <c r="AD936" s="328"/>
      <c r="AE936" s="328"/>
      <c r="AF936" s="328"/>
      <c r="AG936" s="328"/>
      <c r="AH936" s="422"/>
      <c r="AI936" s="423"/>
      <c r="AJ936" s="423"/>
      <c r="AK936" s="423"/>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15">
      <c r="A938" s="405">
        <v>3</v>
      </c>
      <c r="B938" s="405">
        <v>1</v>
      </c>
      <c r="C938" s="427"/>
      <c r="D938" s="419"/>
      <c r="E938" s="419"/>
      <c r="F938" s="419"/>
      <c r="G938" s="419"/>
      <c r="H938" s="419"/>
      <c r="I938" s="419"/>
      <c r="J938" s="420"/>
      <c r="K938" s="421"/>
      <c r="L938" s="421"/>
      <c r="M938" s="421"/>
      <c r="N938" s="421"/>
      <c r="O938" s="421"/>
      <c r="P938" s="316"/>
      <c r="Q938" s="315"/>
      <c r="R938" s="315"/>
      <c r="S938" s="315"/>
      <c r="T938" s="315"/>
      <c r="U938" s="315"/>
      <c r="V938" s="315"/>
      <c r="W938" s="315"/>
      <c r="X938" s="315"/>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7"/>
      <c r="D939" s="419"/>
      <c r="E939" s="419"/>
      <c r="F939" s="419"/>
      <c r="G939" s="419"/>
      <c r="H939" s="419"/>
      <c r="I939" s="419"/>
      <c r="J939" s="420"/>
      <c r="K939" s="421"/>
      <c r="L939" s="421"/>
      <c r="M939" s="421"/>
      <c r="N939" s="421"/>
      <c r="O939" s="421"/>
      <c r="P939" s="316"/>
      <c r="Q939" s="315"/>
      <c r="R939" s="315"/>
      <c r="S939" s="315"/>
      <c r="T939" s="315"/>
      <c r="U939" s="315"/>
      <c r="V939" s="315"/>
      <c r="W939" s="315"/>
      <c r="X939" s="315"/>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7"/>
      <c r="Z969" s="318"/>
      <c r="AA969" s="318"/>
      <c r="AB969" s="319"/>
      <c r="AC969" s="327"/>
      <c r="AD969" s="328"/>
      <c r="AE969" s="328"/>
      <c r="AF969" s="328"/>
      <c r="AG969" s="328"/>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15">
      <c r="A971" s="405">
        <v>3</v>
      </c>
      <c r="B971" s="405">
        <v>1</v>
      </c>
      <c r="C971" s="427"/>
      <c r="D971" s="419"/>
      <c r="E971" s="419"/>
      <c r="F971" s="419"/>
      <c r="G971" s="419"/>
      <c r="H971" s="419"/>
      <c r="I971" s="419"/>
      <c r="J971" s="420"/>
      <c r="K971" s="421"/>
      <c r="L971" s="421"/>
      <c r="M971" s="421"/>
      <c r="N971" s="421"/>
      <c r="O971" s="421"/>
      <c r="P971" s="316"/>
      <c r="Q971" s="315"/>
      <c r="R971" s="315"/>
      <c r="S971" s="315"/>
      <c r="T971" s="315"/>
      <c r="U971" s="315"/>
      <c r="V971" s="315"/>
      <c r="W971" s="315"/>
      <c r="X971" s="315"/>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7"/>
      <c r="D972" s="419"/>
      <c r="E972" s="419"/>
      <c r="F972" s="419"/>
      <c r="G972" s="419"/>
      <c r="H972" s="419"/>
      <c r="I972" s="419"/>
      <c r="J972" s="420"/>
      <c r="K972" s="421"/>
      <c r="L972" s="421"/>
      <c r="M972" s="421"/>
      <c r="N972" s="421"/>
      <c r="O972" s="421"/>
      <c r="P972" s="316"/>
      <c r="Q972" s="315"/>
      <c r="R972" s="315"/>
      <c r="S972" s="315"/>
      <c r="T972" s="315"/>
      <c r="U972" s="315"/>
      <c r="V972" s="315"/>
      <c r="W972" s="315"/>
      <c r="X972" s="315"/>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7"/>
      <c r="Z1002" s="318"/>
      <c r="AA1002" s="318"/>
      <c r="AB1002" s="319"/>
      <c r="AC1002" s="327"/>
      <c r="AD1002" s="328"/>
      <c r="AE1002" s="328"/>
      <c r="AF1002" s="328"/>
      <c r="AG1002" s="328"/>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15">
      <c r="A1004" s="405">
        <v>3</v>
      </c>
      <c r="B1004" s="405">
        <v>1</v>
      </c>
      <c r="C1004" s="427"/>
      <c r="D1004" s="419"/>
      <c r="E1004" s="419"/>
      <c r="F1004" s="419"/>
      <c r="G1004" s="419"/>
      <c r="H1004" s="419"/>
      <c r="I1004" s="419"/>
      <c r="J1004" s="420"/>
      <c r="K1004" s="421"/>
      <c r="L1004" s="421"/>
      <c r="M1004" s="421"/>
      <c r="N1004" s="421"/>
      <c r="O1004" s="421"/>
      <c r="P1004" s="316"/>
      <c r="Q1004" s="315"/>
      <c r="R1004" s="315"/>
      <c r="S1004" s="315"/>
      <c r="T1004" s="315"/>
      <c r="U1004" s="315"/>
      <c r="V1004" s="315"/>
      <c r="W1004" s="315"/>
      <c r="X1004" s="315"/>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7"/>
      <c r="D1005" s="419"/>
      <c r="E1005" s="419"/>
      <c r="F1005" s="419"/>
      <c r="G1005" s="419"/>
      <c r="H1005" s="419"/>
      <c r="I1005" s="419"/>
      <c r="J1005" s="420"/>
      <c r="K1005" s="421"/>
      <c r="L1005" s="421"/>
      <c r="M1005" s="421"/>
      <c r="N1005" s="421"/>
      <c r="O1005" s="421"/>
      <c r="P1005" s="316"/>
      <c r="Q1005" s="315"/>
      <c r="R1005" s="315"/>
      <c r="S1005" s="315"/>
      <c r="T1005" s="315"/>
      <c r="U1005" s="315"/>
      <c r="V1005" s="315"/>
      <c r="W1005" s="315"/>
      <c r="X1005" s="315"/>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7"/>
      <c r="Z1035" s="318"/>
      <c r="AA1035" s="318"/>
      <c r="AB1035" s="319"/>
      <c r="AC1035" s="327"/>
      <c r="AD1035" s="328"/>
      <c r="AE1035" s="328"/>
      <c r="AF1035" s="328"/>
      <c r="AG1035" s="328"/>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15">
      <c r="A1037" s="405">
        <v>3</v>
      </c>
      <c r="B1037" s="405">
        <v>1</v>
      </c>
      <c r="C1037" s="427"/>
      <c r="D1037" s="419"/>
      <c r="E1037" s="419"/>
      <c r="F1037" s="419"/>
      <c r="G1037" s="419"/>
      <c r="H1037" s="419"/>
      <c r="I1037" s="419"/>
      <c r="J1037" s="420"/>
      <c r="K1037" s="421"/>
      <c r="L1037" s="421"/>
      <c r="M1037" s="421"/>
      <c r="N1037" s="421"/>
      <c r="O1037" s="421"/>
      <c r="P1037" s="316"/>
      <c r="Q1037" s="315"/>
      <c r="R1037" s="315"/>
      <c r="S1037" s="315"/>
      <c r="T1037" s="315"/>
      <c r="U1037" s="315"/>
      <c r="V1037" s="315"/>
      <c r="W1037" s="315"/>
      <c r="X1037" s="315"/>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7"/>
      <c r="D1038" s="419"/>
      <c r="E1038" s="419"/>
      <c r="F1038" s="419"/>
      <c r="G1038" s="419"/>
      <c r="H1038" s="419"/>
      <c r="I1038" s="419"/>
      <c r="J1038" s="420"/>
      <c r="K1038" s="421"/>
      <c r="L1038" s="421"/>
      <c r="M1038" s="421"/>
      <c r="N1038" s="421"/>
      <c r="O1038" s="421"/>
      <c r="P1038" s="316"/>
      <c r="Q1038" s="315"/>
      <c r="R1038" s="315"/>
      <c r="S1038" s="315"/>
      <c r="T1038" s="315"/>
      <c r="U1038" s="315"/>
      <c r="V1038" s="315"/>
      <c r="W1038" s="315"/>
      <c r="X1038" s="315"/>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7"/>
      <c r="Z1068" s="318"/>
      <c r="AA1068" s="318"/>
      <c r="AB1068" s="319"/>
      <c r="AC1068" s="327"/>
      <c r="AD1068" s="328"/>
      <c r="AE1068" s="328"/>
      <c r="AF1068" s="328"/>
      <c r="AG1068" s="328"/>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15">
      <c r="A1070" s="405">
        <v>3</v>
      </c>
      <c r="B1070" s="405">
        <v>1</v>
      </c>
      <c r="C1070" s="427"/>
      <c r="D1070" s="419"/>
      <c r="E1070" s="419"/>
      <c r="F1070" s="419"/>
      <c r="G1070" s="419"/>
      <c r="H1070" s="419"/>
      <c r="I1070" s="419"/>
      <c r="J1070" s="420"/>
      <c r="K1070" s="421"/>
      <c r="L1070" s="421"/>
      <c r="M1070" s="421"/>
      <c r="N1070" s="421"/>
      <c r="O1070" s="421"/>
      <c r="P1070" s="316"/>
      <c r="Q1070" s="315"/>
      <c r="R1070" s="315"/>
      <c r="S1070" s="315"/>
      <c r="T1070" s="315"/>
      <c r="U1070" s="315"/>
      <c r="V1070" s="315"/>
      <c r="W1070" s="315"/>
      <c r="X1070" s="315"/>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7"/>
      <c r="D1071" s="419"/>
      <c r="E1071" s="419"/>
      <c r="F1071" s="419"/>
      <c r="G1071" s="419"/>
      <c r="H1071" s="419"/>
      <c r="I1071" s="419"/>
      <c r="J1071" s="420"/>
      <c r="K1071" s="421"/>
      <c r="L1071" s="421"/>
      <c r="M1071" s="421"/>
      <c r="N1071" s="421"/>
      <c r="O1071" s="421"/>
      <c r="P1071" s="316"/>
      <c r="Q1071" s="315"/>
      <c r="R1071" s="315"/>
      <c r="S1071" s="315"/>
      <c r="T1071" s="315"/>
      <c r="U1071" s="315"/>
      <c r="V1071" s="315"/>
      <c r="W1071" s="315"/>
      <c r="X1071" s="315"/>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5" t="s">
        <v>397</v>
      </c>
      <c r="D1101" s="891"/>
      <c r="E1101" s="275" t="s">
        <v>396</v>
      </c>
      <c r="F1101" s="891"/>
      <c r="G1101" s="891"/>
      <c r="H1101" s="891"/>
      <c r="I1101" s="891"/>
      <c r="J1101" s="275" t="s">
        <v>432</v>
      </c>
      <c r="K1101" s="275"/>
      <c r="L1101" s="275"/>
      <c r="M1101" s="275"/>
      <c r="N1101" s="275"/>
      <c r="O1101" s="275"/>
      <c r="P1101" s="344" t="s">
        <v>27</v>
      </c>
      <c r="Q1101" s="344"/>
      <c r="R1101" s="344"/>
      <c r="S1101" s="344"/>
      <c r="T1101" s="344"/>
      <c r="U1101" s="344"/>
      <c r="V1101" s="344"/>
      <c r="W1101" s="344"/>
      <c r="X1101" s="344"/>
      <c r="Y1101" s="275" t="s">
        <v>434</v>
      </c>
      <c r="Z1101" s="891"/>
      <c r="AA1101" s="891"/>
      <c r="AB1101" s="891"/>
      <c r="AC1101" s="275" t="s">
        <v>377</v>
      </c>
      <c r="AD1101" s="275"/>
      <c r="AE1101" s="275"/>
      <c r="AF1101" s="275"/>
      <c r="AG1101" s="275"/>
      <c r="AH1101" s="344" t="s">
        <v>391</v>
      </c>
      <c r="AI1101" s="345"/>
      <c r="AJ1101" s="345"/>
      <c r="AK1101" s="345"/>
      <c r="AL1101" s="345" t="s">
        <v>21</v>
      </c>
      <c r="AM1101" s="345"/>
      <c r="AN1101" s="345"/>
      <c r="AO1101" s="894"/>
      <c r="AP1101" s="429" t="s">
        <v>468</v>
      </c>
      <c r="AQ1101" s="429"/>
      <c r="AR1101" s="429"/>
      <c r="AS1101" s="429"/>
      <c r="AT1101" s="429"/>
      <c r="AU1101" s="429"/>
      <c r="AV1101" s="429"/>
      <c r="AW1101" s="429"/>
      <c r="AX1101" s="429"/>
    </row>
    <row r="1102" spans="1:50" ht="30" hidden="1" customHeight="1" x14ac:dyDescent="0.15">
      <c r="A1102" s="405">
        <v>1</v>
      </c>
      <c r="B1102" s="405">
        <v>1</v>
      </c>
      <c r="C1102" s="893"/>
      <c r="D1102" s="893"/>
      <c r="E1102" s="892"/>
      <c r="F1102" s="892"/>
      <c r="G1102" s="892"/>
      <c r="H1102" s="892"/>
      <c r="I1102" s="892"/>
      <c r="J1102" s="420"/>
      <c r="K1102" s="421"/>
      <c r="L1102" s="421"/>
      <c r="M1102" s="421"/>
      <c r="N1102" s="421"/>
      <c r="O1102" s="421"/>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3"/>
      <c r="D1119" s="893"/>
      <c r="E1119" s="259"/>
      <c r="F1119" s="892"/>
      <c r="G1119" s="892"/>
      <c r="H1119" s="892"/>
      <c r="I1119" s="892"/>
      <c r="J1119" s="420"/>
      <c r="K1119" s="421"/>
      <c r="L1119" s="421"/>
      <c r="M1119" s="421"/>
      <c r="N1119" s="421"/>
      <c r="O1119" s="421"/>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5"/>
      <c r="Q1123" s="315"/>
      <c r="R1123" s="315"/>
      <c r="S1123" s="315"/>
      <c r="T1123" s="315"/>
      <c r="U1123" s="315"/>
      <c r="V1123" s="315"/>
      <c r="W1123" s="315"/>
      <c r="X1123" s="315"/>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5"/>
      <c r="Q1124" s="315"/>
      <c r="R1124" s="315"/>
      <c r="S1124" s="315"/>
      <c r="T1124" s="315"/>
      <c r="U1124" s="315"/>
      <c r="V1124" s="315"/>
      <c r="W1124" s="315"/>
      <c r="X1124" s="315"/>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5"/>
      <c r="Q1125" s="315"/>
      <c r="R1125" s="315"/>
      <c r="S1125" s="315"/>
      <c r="T1125" s="315"/>
      <c r="U1125" s="315"/>
      <c r="V1125" s="315"/>
      <c r="W1125" s="315"/>
      <c r="X1125" s="315"/>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82">
    <cfRule type="expression" dxfId="2807" priority="13897">
      <formula>IF(RIGHT(TEXT(Y782,"0.#"),1)=".",FALSE,TRUE)</formula>
    </cfRule>
    <cfRule type="expression" dxfId="2806" priority="13898">
      <formula>IF(RIGHT(TEXT(Y782,"0.#"),1)=".",TRUE,FALSE)</formula>
    </cfRule>
  </conditionalFormatting>
  <conditionalFormatting sqref="Y791">
    <cfRule type="expression" dxfId="2805" priority="13893">
      <formula>IF(RIGHT(TEXT(Y791,"0.#"),1)=".",FALSE,TRUE)</formula>
    </cfRule>
    <cfRule type="expression" dxfId="2804" priority="13894">
      <formula>IF(RIGHT(TEXT(Y791,"0.#"),1)=".",TRUE,FALSE)</formula>
    </cfRule>
  </conditionalFormatting>
  <conditionalFormatting sqref="Y822:Y829 Y820 Y809:Y816 Y807 Y796:Y803 Y794">
    <cfRule type="expression" dxfId="2803" priority="13675">
      <formula>IF(RIGHT(TEXT(Y794,"0.#"),1)=".",FALSE,TRUE)</formula>
    </cfRule>
    <cfRule type="expression" dxfId="2802" priority="13676">
      <formula>IF(RIGHT(TEXT(Y794,"0.#"),1)=".",TRUE,FALSE)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83:Y790 Y781">
    <cfRule type="expression" dxfId="2795" priority="13699">
      <formula>IF(RIGHT(TEXT(Y781,"0.#"),1)=".",FALSE,TRUE)</formula>
    </cfRule>
    <cfRule type="expression" dxfId="2794" priority="13700">
      <formula>IF(RIGHT(TEXT(Y781,"0.#"),1)=".",TRUE,FALSE)</formula>
    </cfRule>
  </conditionalFormatting>
  <conditionalFormatting sqref="AU782">
    <cfRule type="expression" dxfId="2793" priority="13697">
      <formula>IF(RIGHT(TEXT(AU782,"0.#"),1)=".",FALSE,TRUE)</formula>
    </cfRule>
    <cfRule type="expression" dxfId="2792" priority="13698">
      <formula>IF(RIGHT(TEXT(AU782,"0.#"),1)=".",TRUE,FALSE)</formula>
    </cfRule>
  </conditionalFormatting>
  <conditionalFormatting sqref="AU791">
    <cfRule type="expression" dxfId="2791" priority="13695">
      <formula>IF(RIGHT(TEXT(AU791,"0.#"),1)=".",FALSE,TRUE)</formula>
    </cfRule>
    <cfRule type="expression" dxfId="2790" priority="13696">
      <formula>IF(RIGHT(TEXT(AU791,"0.#"),1)=".",TRUE,FALSE)</formula>
    </cfRule>
  </conditionalFormatting>
  <conditionalFormatting sqref="AU783:AU790 AU781">
    <cfRule type="expression" dxfId="2789" priority="13693">
      <formula>IF(RIGHT(TEXT(AU781,"0.#"),1)=".",FALSE,TRUE)</formula>
    </cfRule>
    <cfRule type="expression" dxfId="2788" priority="13694">
      <formula>IF(RIGHT(TEXT(AU781,"0.#"),1)=".",TRUE,FALSE)</formula>
    </cfRule>
  </conditionalFormatting>
  <conditionalFormatting sqref="Y821 Y808 Y795">
    <cfRule type="expression" dxfId="2787" priority="13679">
      <formula>IF(RIGHT(TEXT(Y795,"0.#"),1)=".",FALSE,TRUE)</formula>
    </cfRule>
    <cfRule type="expression" dxfId="2786" priority="13680">
      <formula>IF(RIGHT(TEXT(Y795,"0.#"),1)=".",TRUE,FALSE)</formula>
    </cfRule>
  </conditionalFormatting>
  <conditionalFormatting sqref="Y830 Y817 Y804">
    <cfRule type="expression" dxfId="2785" priority="13677">
      <formula>IF(RIGHT(TEXT(Y804,"0.#"),1)=".",FALSE,TRUE)</formula>
    </cfRule>
    <cfRule type="expression" dxfId="2784" priority="13678">
      <formula>IF(RIGHT(TEXT(Y804,"0.#"),1)=".",TRUE,FALSE)</formula>
    </cfRule>
  </conditionalFormatting>
  <conditionalFormatting sqref="AU821 AU808 AU795">
    <cfRule type="expression" dxfId="2783" priority="13673">
      <formula>IF(RIGHT(TEXT(AU795,"0.#"),1)=".",FALSE,TRUE)</formula>
    </cfRule>
    <cfRule type="expression" dxfId="2782" priority="13674">
      <formula>IF(RIGHT(TEXT(AU795,"0.#"),1)=".",TRUE,FALSE)</formula>
    </cfRule>
  </conditionalFormatting>
  <conditionalFormatting sqref="AU830 AU817 AU804">
    <cfRule type="expression" dxfId="2781" priority="13671">
      <formula>IF(RIGHT(TEXT(AU804,"0.#"),1)=".",FALSE,TRUE)</formula>
    </cfRule>
    <cfRule type="expression" dxfId="2780" priority="13672">
      <formula>IF(RIGHT(TEXT(AU804,"0.#"),1)=".",TRUE,FALSE)</formula>
    </cfRule>
  </conditionalFormatting>
  <conditionalFormatting sqref="AU822:AU829 AU820 AU809:AU816 AU807 AU796:AU803 AU794">
    <cfRule type="expression" dxfId="2779" priority="13669">
      <formula>IF(RIGHT(TEXT(AU794,"0.#"),1)=".",FALSE,TRUE)</formula>
    </cfRule>
    <cfRule type="expression" dxfId="2778" priority="13670">
      <formula>IF(RIGHT(TEXT(AU794,"0.#"),1)=".",TRUE,FALSE)</formula>
    </cfRule>
  </conditionalFormatting>
  <conditionalFormatting sqref="AM87">
    <cfRule type="expression" dxfId="2777" priority="13323">
      <formula>IF(RIGHT(TEXT(AM87,"0.#"),1)=".",FALSE,TRUE)</formula>
    </cfRule>
    <cfRule type="expression" dxfId="2776" priority="13324">
      <formula>IF(RIGHT(TEXT(AM87,"0.#"),1)=".",TRUE,FALSE)</formula>
    </cfRule>
  </conditionalFormatting>
  <conditionalFormatting sqref="AE55">
    <cfRule type="expression" dxfId="2775" priority="13391">
      <formula>IF(RIGHT(TEXT(AE55,"0.#"),1)=".",FALSE,TRUE)</formula>
    </cfRule>
    <cfRule type="expression" dxfId="2774" priority="13392">
      <formula>IF(RIGHT(TEXT(AE55,"0.#"),1)=".",TRUE,FALSE)</formula>
    </cfRule>
  </conditionalFormatting>
  <conditionalFormatting sqref="AI55">
    <cfRule type="expression" dxfId="2773" priority="13389">
      <formula>IF(RIGHT(TEXT(AI55,"0.#"),1)=".",FALSE,TRUE)</formula>
    </cfRule>
    <cfRule type="expression" dxfId="2772" priority="13390">
      <formula>IF(RIGHT(TEXT(AI55,"0.#"),1)=".",TRUE,FALSE)</formula>
    </cfRule>
  </conditionalFormatting>
  <conditionalFormatting sqref="AM34">
    <cfRule type="expression" dxfId="2771" priority="13469">
      <formula>IF(RIGHT(TEXT(AM34,"0.#"),1)=".",FALSE,TRUE)</formula>
    </cfRule>
    <cfRule type="expression" dxfId="2770" priority="13470">
      <formula>IF(RIGHT(TEXT(AM34,"0.#"),1)=".",TRUE,FALSE)</formula>
    </cfRule>
  </conditionalFormatting>
  <conditionalFormatting sqref="AE33">
    <cfRule type="expression" dxfId="2769" priority="13483">
      <formula>IF(RIGHT(TEXT(AE33,"0.#"),1)=".",FALSE,TRUE)</formula>
    </cfRule>
    <cfRule type="expression" dxfId="2768" priority="13484">
      <formula>IF(RIGHT(TEXT(AE33,"0.#"),1)=".",TRUE,FALSE)</formula>
    </cfRule>
  </conditionalFormatting>
  <conditionalFormatting sqref="AE34">
    <cfRule type="expression" dxfId="2767" priority="13481">
      <formula>IF(RIGHT(TEXT(AE34,"0.#"),1)=".",FALSE,TRUE)</formula>
    </cfRule>
    <cfRule type="expression" dxfId="2766" priority="13482">
      <formula>IF(RIGHT(TEXT(AE34,"0.#"),1)=".",TRUE,FALSE)</formula>
    </cfRule>
  </conditionalFormatting>
  <conditionalFormatting sqref="AI34">
    <cfRule type="expression" dxfId="2765" priority="13479">
      <formula>IF(RIGHT(TEXT(AI34,"0.#"),1)=".",FALSE,TRUE)</formula>
    </cfRule>
    <cfRule type="expression" dxfId="2764" priority="13480">
      <formula>IF(RIGHT(TEXT(AI34,"0.#"),1)=".",TRUE,FALSE)</formula>
    </cfRule>
  </conditionalFormatting>
  <conditionalFormatting sqref="AI33">
    <cfRule type="expression" dxfId="2763" priority="13477">
      <formula>IF(RIGHT(TEXT(AI33,"0.#"),1)=".",FALSE,TRUE)</formula>
    </cfRule>
    <cfRule type="expression" dxfId="2762" priority="13478">
      <formula>IF(RIGHT(TEXT(AI33,"0.#"),1)=".",TRUE,FALSE)</formula>
    </cfRule>
  </conditionalFormatting>
  <conditionalFormatting sqref="AI32">
    <cfRule type="expression" dxfId="2761" priority="13475">
      <formula>IF(RIGHT(TEXT(AI32,"0.#"),1)=".",FALSE,TRUE)</formula>
    </cfRule>
    <cfRule type="expression" dxfId="2760" priority="13476">
      <formula>IF(RIGHT(TEXT(AI32,"0.#"),1)=".",TRUE,FALSE)</formula>
    </cfRule>
  </conditionalFormatting>
  <conditionalFormatting sqref="AM32">
    <cfRule type="expression" dxfId="2759" priority="13473">
      <formula>IF(RIGHT(TEXT(AM32,"0.#"),1)=".",FALSE,TRUE)</formula>
    </cfRule>
    <cfRule type="expression" dxfId="2758" priority="13474">
      <formula>IF(RIGHT(TEXT(AM32,"0.#"),1)=".",TRUE,FALSE)</formula>
    </cfRule>
  </conditionalFormatting>
  <conditionalFormatting sqref="AM33">
    <cfRule type="expression" dxfId="2757" priority="13471">
      <formula>IF(RIGHT(TEXT(AM33,"0.#"),1)=".",FALSE,TRUE)</formula>
    </cfRule>
    <cfRule type="expression" dxfId="2756" priority="13472">
      <formula>IF(RIGHT(TEXT(AM33,"0.#"),1)=".",TRUE,FALSE)</formula>
    </cfRule>
  </conditionalFormatting>
  <conditionalFormatting sqref="AQ32:AQ34">
    <cfRule type="expression" dxfId="2755" priority="13463">
      <formula>IF(RIGHT(TEXT(AQ32,"0.#"),1)=".",FALSE,TRUE)</formula>
    </cfRule>
    <cfRule type="expression" dxfId="2754" priority="13464">
      <formula>IF(RIGHT(TEXT(AQ32,"0.#"),1)=".",TRUE,FALSE)</formula>
    </cfRule>
  </conditionalFormatting>
  <conditionalFormatting sqref="AU32:AU34">
    <cfRule type="expression" dxfId="2753" priority="13461">
      <formula>IF(RIGHT(TEXT(AU32,"0.#"),1)=".",FALSE,TRUE)</formula>
    </cfRule>
    <cfRule type="expression" dxfId="2752" priority="13462">
      <formula>IF(RIGHT(TEXT(AU32,"0.#"),1)=".",TRUE,FALSE)</formula>
    </cfRule>
  </conditionalFormatting>
  <conditionalFormatting sqref="AE53">
    <cfRule type="expression" dxfId="2751" priority="13395">
      <formula>IF(RIGHT(TEXT(AE53,"0.#"),1)=".",FALSE,TRUE)</formula>
    </cfRule>
    <cfRule type="expression" dxfId="2750" priority="13396">
      <formula>IF(RIGHT(TEXT(AE53,"0.#"),1)=".",TRUE,FALSE)</formula>
    </cfRule>
  </conditionalFormatting>
  <conditionalFormatting sqref="AE54">
    <cfRule type="expression" dxfId="2749" priority="13393">
      <formula>IF(RIGHT(TEXT(AE54,"0.#"),1)=".",FALSE,TRUE)</formula>
    </cfRule>
    <cfRule type="expression" dxfId="2748" priority="13394">
      <formula>IF(RIGHT(TEXT(AE54,"0.#"),1)=".",TRUE,FALSE)</formula>
    </cfRule>
  </conditionalFormatting>
  <conditionalFormatting sqref="AI54">
    <cfRule type="expression" dxfId="2747" priority="13387">
      <formula>IF(RIGHT(TEXT(AI54,"0.#"),1)=".",FALSE,TRUE)</formula>
    </cfRule>
    <cfRule type="expression" dxfId="2746" priority="13388">
      <formula>IF(RIGHT(TEXT(AI54,"0.#"),1)=".",TRUE,FALSE)</formula>
    </cfRule>
  </conditionalFormatting>
  <conditionalFormatting sqref="AI53">
    <cfRule type="expression" dxfId="2745" priority="13385">
      <formula>IF(RIGHT(TEXT(AI53,"0.#"),1)=".",FALSE,TRUE)</formula>
    </cfRule>
    <cfRule type="expression" dxfId="2744" priority="13386">
      <formula>IF(RIGHT(TEXT(AI53,"0.#"),1)=".",TRUE,FALSE)</formula>
    </cfRule>
  </conditionalFormatting>
  <conditionalFormatting sqref="AM53">
    <cfRule type="expression" dxfId="2743" priority="13383">
      <formula>IF(RIGHT(TEXT(AM53,"0.#"),1)=".",FALSE,TRUE)</formula>
    </cfRule>
    <cfRule type="expression" dxfId="2742" priority="13384">
      <formula>IF(RIGHT(TEXT(AM53,"0.#"),1)=".",TRUE,FALSE)</formula>
    </cfRule>
  </conditionalFormatting>
  <conditionalFormatting sqref="AM54">
    <cfRule type="expression" dxfId="2741" priority="13381">
      <formula>IF(RIGHT(TEXT(AM54,"0.#"),1)=".",FALSE,TRUE)</formula>
    </cfRule>
    <cfRule type="expression" dxfId="2740" priority="13382">
      <formula>IF(RIGHT(TEXT(AM54,"0.#"),1)=".",TRUE,FALSE)</formula>
    </cfRule>
  </conditionalFormatting>
  <conditionalFormatting sqref="AM55">
    <cfRule type="expression" dxfId="2739" priority="13379">
      <formula>IF(RIGHT(TEXT(AM55,"0.#"),1)=".",FALSE,TRUE)</formula>
    </cfRule>
    <cfRule type="expression" dxfId="2738" priority="13380">
      <formula>IF(RIGHT(TEXT(AM55,"0.#"),1)=".",TRUE,FALSE)</formula>
    </cfRule>
  </conditionalFormatting>
  <conditionalFormatting sqref="AE60">
    <cfRule type="expression" dxfId="2737" priority="13365">
      <formula>IF(RIGHT(TEXT(AE60,"0.#"),1)=".",FALSE,TRUE)</formula>
    </cfRule>
    <cfRule type="expression" dxfId="2736" priority="13366">
      <formula>IF(RIGHT(TEXT(AE60,"0.#"),1)=".",TRUE,FALSE)</formula>
    </cfRule>
  </conditionalFormatting>
  <conditionalFormatting sqref="AE61">
    <cfRule type="expression" dxfId="2735" priority="13363">
      <formula>IF(RIGHT(TEXT(AE61,"0.#"),1)=".",FALSE,TRUE)</formula>
    </cfRule>
    <cfRule type="expression" dxfId="2734" priority="13364">
      <formula>IF(RIGHT(TEXT(AE61,"0.#"),1)=".",TRUE,FALSE)</formula>
    </cfRule>
  </conditionalFormatting>
  <conditionalFormatting sqref="AE62">
    <cfRule type="expression" dxfId="2733" priority="13361">
      <formula>IF(RIGHT(TEXT(AE62,"0.#"),1)=".",FALSE,TRUE)</formula>
    </cfRule>
    <cfRule type="expression" dxfId="2732" priority="13362">
      <formula>IF(RIGHT(TEXT(AE62,"0.#"),1)=".",TRUE,FALSE)</formula>
    </cfRule>
  </conditionalFormatting>
  <conditionalFormatting sqref="AI62">
    <cfRule type="expression" dxfId="2731" priority="13359">
      <formula>IF(RIGHT(TEXT(AI62,"0.#"),1)=".",FALSE,TRUE)</formula>
    </cfRule>
    <cfRule type="expression" dxfId="2730" priority="13360">
      <formula>IF(RIGHT(TEXT(AI62,"0.#"),1)=".",TRUE,FALSE)</formula>
    </cfRule>
  </conditionalFormatting>
  <conditionalFormatting sqref="AI61">
    <cfRule type="expression" dxfId="2729" priority="13357">
      <formula>IF(RIGHT(TEXT(AI61,"0.#"),1)=".",FALSE,TRUE)</formula>
    </cfRule>
    <cfRule type="expression" dxfId="2728" priority="13358">
      <formula>IF(RIGHT(TEXT(AI61,"0.#"),1)=".",TRUE,FALSE)</formula>
    </cfRule>
  </conditionalFormatting>
  <conditionalFormatting sqref="AI60">
    <cfRule type="expression" dxfId="2727" priority="13355">
      <formula>IF(RIGHT(TEXT(AI60,"0.#"),1)=".",FALSE,TRUE)</formula>
    </cfRule>
    <cfRule type="expression" dxfId="2726" priority="13356">
      <formula>IF(RIGHT(TEXT(AI60,"0.#"),1)=".",TRUE,FALSE)</formula>
    </cfRule>
  </conditionalFormatting>
  <conditionalFormatting sqref="AM60">
    <cfRule type="expression" dxfId="2725" priority="13353">
      <formula>IF(RIGHT(TEXT(AM60,"0.#"),1)=".",FALSE,TRUE)</formula>
    </cfRule>
    <cfRule type="expression" dxfId="2724" priority="13354">
      <formula>IF(RIGHT(TEXT(AM60,"0.#"),1)=".",TRUE,FALSE)</formula>
    </cfRule>
  </conditionalFormatting>
  <conditionalFormatting sqref="AM61">
    <cfRule type="expression" dxfId="2723" priority="13351">
      <formula>IF(RIGHT(TEXT(AM61,"0.#"),1)=".",FALSE,TRUE)</formula>
    </cfRule>
    <cfRule type="expression" dxfId="2722" priority="13352">
      <formula>IF(RIGHT(TEXT(AM61,"0.#"),1)=".",TRUE,FALSE)</formula>
    </cfRule>
  </conditionalFormatting>
  <conditionalFormatting sqref="AM62">
    <cfRule type="expression" dxfId="2721" priority="13349">
      <formula>IF(RIGHT(TEXT(AM62,"0.#"),1)=".",FALSE,TRUE)</formula>
    </cfRule>
    <cfRule type="expression" dxfId="2720" priority="13350">
      <formula>IF(RIGHT(TEXT(AM62,"0.#"),1)=".",TRUE,FALSE)</formula>
    </cfRule>
  </conditionalFormatting>
  <conditionalFormatting sqref="AE87">
    <cfRule type="expression" dxfId="2719" priority="13335">
      <formula>IF(RIGHT(TEXT(AE87,"0.#"),1)=".",FALSE,TRUE)</formula>
    </cfRule>
    <cfRule type="expression" dxfId="2718" priority="13336">
      <formula>IF(RIGHT(TEXT(AE87,"0.#"),1)=".",TRUE,FALSE)</formula>
    </cfRule>
  </conditionalFormatting>
  <conditionalFormatting sqref="AE88">
    <cfRule type="expression" dxfId="2717" priority="13333">
      <formula>IF(RIGHT(TEXT(AE88,"0.#"),1)=".",FALSE,TRUE)</formula>
    </cfRule>
    <cfRule type="expression" dxfId="2716" priority="13334">
      <formula>IF(RIGHT(TEXT(AE88,"0.#"),1)=".",TRUE,FALSE)</formula>
    </cfRule>
  </conditionalFormatting>
  <conditionalFormatting sqref="AE89">
    <cfRule type="expression" dxfId="2715" priority="13331">
      <formula>IF(RIGHT(TEXT(AE89,"0.#"),1)=".",FALSE,TRUE)</formula>
    </cfRule>
    <cfRule type="expression" dxfId="2714" priority="13332">
      <formula>IF(RIGHT(TEXT(AE89,"0.#"),1)=".",TRUE,FALSE)</formula>
    </cfRule>
  </conditionalFormatting>
  <conditionalFormatting sqref="AI89">
    <cfRule type="expression" dxfId="2713" priority="13329">
      <formula>IF(RIGHT(TEXT(AI89,"0.#"),1)=".",FALSE,TRUE)</formula>
    </cfRule>
    <cfRule type="expression" dxfId="2712" priority="13330">
      <formula>IF(RIGHT(TEXT(AI89,"0.#"),1)=".",TRUE,FALSE)</formula>
    </cfRule>
  </conditionalFormatting>
  <conditionalFormatting sqref="AI88">
    <cfRule type="expression" dxfId="2711" priority="13327">
      <formula>IF(RIGHT(TEXT(AI88,"0.#"),1)=".",FALSE,TRUE)</formula>
    </cfRule>
    <cfRule type="expression" dxfId="2710" priority="13328">
      <formula>IF(RIGHT(TEXT(AI88,"0.#"),1)=".",TRUE,FALSE)</formula>
    </cfRule>
  </conditionalFormatting>
  <conditionalFormatting sqref="AI87">
    <cfRule type="expression" dxfId="2709" priority="13325">
      <formula>IF(RIGHT(TEXT(AI87,"0.#"),1)=".",FALSE,TRUE)</formula>
    </cfRule>
    <cfRule type="expression" dxfId="2708" priority="13326">
      <formula>IF(RIGHT(TEXT(AI87,"0.#"),1)=".",TRUE,FALSE)</formula>
    </cfRule>
  </conditionalFormatting>
  <conditionalFormatting sqref="AM88">
    <cfRule type="expression" dxfId="2707" priority="13321">
      <formula>IF(RIGHT(TEXT(AM88,"0.#"),1)=".",FALSE,TRUE)</formula>
    </cfRule>
    <cfRule type="expression" dxfId="2706" priority="13322">
      <formula>IF(RIGHT(TEXT(AM88,"0.#"),1)=".",TRUE,FALSE)</formula>
    </cfRule>
  </conditionalFormatting>
  <conditionalFormatting sqref="AM89">
    <cfRule type="expression" dxfId="2705" priority="13319">
      <formula>IF(RIGHT(TEXT(AM89,"0.#"),1)=".",FALSE,TRUE)</formula>
    </cfRule>
    <cfRule type="expression" dxfId="2704" priority="13320">
      <formula>IF(RIGHT(TEXT(AM89,"0.#"),1)=".",TRUE,FALSE)</formula>
    </cfRule>
  </conditionalFormatting>
  <conditionalFormatting sqref="AE92">
    <cfRule type="expression" dxfId="2703" priority="13305">
      <formula>IF(RIGHT(TEXT(AE92,"0.#"),1)=".",FALSE,TRUE)</formula>
    </cfRule>
    <cfRule type="expression" dxfId="2702" priority="13306">
      <formula>IF(RIGHT(TEXT(AE92,"0.#"),1)=".",TRUE,FALSE)</formula>
    </cfRule>
  </conditionalFormatting>
  <conditionalFormatting sqref="AE93">
    <cfRule type="expression" dxfId="2701" priority="13303">
      <formula>IF(RIGHT(TEXT(AE93,"0.#"),1)=".",FALSE,TRUE)</formula>
    </cfRule>
    <cfRule type="expression" dxfId="2700" priority="13304">
      <formula>IF(RIGHT(TEXT(AE93,"0.#"),1)=".",TRUE,FALSE)</formula>
    </cfRule>
  </conditionalFormatting>
  <conditionalFormatting sqref="AE94">
    <cfRule type="expression" dxfId="2699" priority="13301">
      <formula>IF(RIGHT(TEXT(AE94,"0.#"),1)=".",FALSE,TRUE)</formula>
    </cfRule>
    <cfRule type="expression" dxfId="2698" priority="13302">
      <formula>IF(RIGHT(TEXT(AE94,"0.#"),1)=".",TRUE,FALSE)</formula>
    </cfRule>
  </conditionalFormatting>
  <conditionalFormatting sqref="AI94">
    <cfRule type="expression" dxfId="2697" priority="13299">
      <formula>IF(RIGHT(TEXT(AI94,"0.#"),1)=".",FALSE,TRUE)</formula>
    </cfRule>
    <cfRule type="expression" dxfId="2696" priority="13300">
      <formula>IF(RIGHT(TEXT(AI94,"0.#"),1)=".",TRUE,FALSE)</formula>
    </cfRule>
  </conditionalFormatting>
  <conditionalFormatting sqref="AI93">
    <cfRule type="expression" dxfId="2695" priority="13297">
      <formula>IF(RIGHT(TEXT(AI93,"0.#"),1)=".",FALSE,TRUE)</formula>
    </cfRule>
    <cfRule type="expression" dxfId="2694" priority="13298">
      <formula>IF(RIGHT(TEXT(AI93,"0.#"),1)=".",TRUE,FALSE)</formula>
    </cfRule>
  </conditionalFormatting>
  <conditionalFormatting sqref="AI92">
    <cfRule type="expression" dxfId="2693" priority="13295">
      <formula>IF(RIGHT(TEXT(AI92,"0.#"),1)=".",FALSE,TRUE)</formula>
    </cfRule>
    <cfRule type="expression" dxfId="2692" priority="13296">
      <formula>IF(RIGHT(TEXT(AI92,"0.#"),1)=".",TRUE,FALSE)</formula>
    </cfRule>
  </conditionalFormatting>
  <conditionalFormatting sqref="AM92">
    <cfRule type="expression" dxfId="2691" priority="13293">
      <formula>IF(RIGHT(TEXT(AM92,"0.#"),1)=".",FALSE,TRUE)</formula>
    </cfRule>
    <cfRule type="expression" dxfId="2690" priority="13294">
      <formula>IF(RIGHT(TEXT(AM92,"0.#"),1)=".",TRUE,FALSE)</formula>
    </cfRule>
  </conditionalFormatting>
  <conditionalFormatting sqref="AM93">
    <cfRule type="expression" dxfId="2689" priority="13291">
      <formula>IF(RIGHT(TEXT(AM93,"0.#"),1)=".",FALSE,TRUE)</formula>
    </cfRule>
    <cfRule type="expression" dxfId="2688" priority="13292">
      <formula>IF(RIGHT(TEXT(AM93,"0.#"),1)=".",TRUE,FALSE)</formula>
    </cfRule>
  </conditionalFormatting>
  <conditionalFormatting sqref="AM94">
    <cfRule type="expression" dxfId="2687" priority="13289">
      <formula>IF(RIGHT(TEXT(AM94,"0.#"),1)=".",FALSE,TRUE)</formula>
    </cfRule>
    <cfRule type="expression" dxfId="2686" priority="13290">
      <formula>IF(RIGHT(TEXT(AM94,"0.#"),1)=".",TRUE,FALSE)</formula>
    </cfRule>
  </conditionalFormatting>
  <conditionalFormatting sqref="AE97">
    <cfRule type="expression" dxfId="2685" priority="13275">
      <formula>IF(RIGHT(TEXT(AE97,"0.#"),1)=".",FALSE,TRUE)</formula>
    </cfRule>
    <cfRule type="expression" dxfId="2684" priority="13276">
      <formula>IF(RIGHT(TEXT(AE97,"0.#"),1)=".",TRUE,FALSE)</formula>
    </cfRule>
  </conditionalFormatting>
  <conditionalFormatting sqref="AE98">
    <cfRule type="expression" dxfId="2683" priority="13273">
      <formula>IF(RIGHT(TEXT(AE98,"0.#"),1)=".",FALSE,TRUE)</formula>
    </cfRule>
    <cfRule type="expression" dxfId="2682" priority="13274">
      <formula>IF(RIGHT(TEXT(AE98,"0.#"),1)=".",TRUE,FALSE)</formula>
    </cfRule>
  </conditionalFormatting>
  <conditionalFormatting sqref="AE99">
    <cfRule type="expression" dxfId="2681" priority="13271">
      <formula>IF(RIGHT(TEXT(AE99,"0.#"),1)=".",FALSE,TRUE)</formula>
    </cfRule>
    <cfRule type="expression" dxfId="2680" priority="13272">
      <formula>IF(RIGHT(TEXT(AE99,"0.#"),1)=".",TRUE,FALSE)</formula>
    </cfRule>
  </conditionalFormatting>
  <conditionalFormatting sqref="AI99">
    <cfRule type="expression" dxfId="2679" priority="13269">
      <formula>IF(RIGHT(TEXT(AI99,"0.#"),1)=".",FALSE,TRUE)</formula>
    </cfRule>
    <cfRule type="expression" dxfId="2678" priority="13270">
      <formula>IF(RIGHT(TEXT(AI99,"0.#"),1)=".",TRUE,FALSE)</formula>
    </cfRule>
  </conditionalFormatting>
  <conditionalFormatting sqref="AI98">
    <cfRule type="expression" dxfId="2677" priority="13267">
      <formula>IF(RIGHT(TEXT(AI98,"0.#"),1)=".",FALSE,TRUE)</formula>
    </cfRule>
    <cfRule type="expression" dxfId="2676" priority="13268">
      <formula>IF(RIGHT(TEXT(AI98,"0.#"),1)=".",TRUE,FALSE)</formula>
    </cfRule>
  </conditionalFormatting>
  <conditionalFormatting sqref="AI97">
    <cfRule type="expression" dxfId="2675" priority="13265">
      <formula>IF(RIGHT(TEXT(AI97,"0.#"),1)=".",FALSE,TRUE)</formula>
    </cfRule>
    <cfRule type="expression" dxfId="2674" priority="13266">
      <formula>IF(RIGHT(TEXT(AI97,"0.#"),1)=".",TRUE,FALSE)</formula>
    </cfRule>
  </conditionalFormatting>
  <conditionalFormatting sqref="AM97">
    <cfRule type="expression" dxfId="2673" priority="13263">
      <formula>IF(RIGHT(TEXT(AM97,"0.#"),1)=".",FALSE,TRUE)</formula>
    </cfRule>
    <cfRule type="expression" dxfId="2672" priority="13264">
      <formula>IF(RIGHT(TEXT(AM97,"0.#"),1)=".",TRUE,FALSE)</formula>
    </cfRule>
  </conditionalFormatting>
  <conditionalFormatting sqref="AM98">
    <cfRule type="expression" dxfId="2671" priority="13261">
      <formula>IF(RIGHT(TEXT(AM98,"0.#"),1)=".",FALSE,TRUE)</formula>
    </cfRule>
    <cfRule type="expression" dxfId="2670" priority="13262">
      <formula>IF(RIGHT(TEXT(AM98,"0.#"),1)=".",TRUE,FALSE)</formula>
    </cfRule>
  </conditionalFormatting>
  <conditionalFormatting sqref="AM99">
    <cfRule type="expression" dxfId="2669" priority="13259">
      <formula>IF(RIGHT(TEXT(AM99,"0.#"),1)=".",FALSE,TRUE)</formula>
    </cfRule>
    <cfRule type="expression" dxfId="2668" priority="13260">
      <formula>IF(RIGHT(TEXT(AM99,"0.#"),1)=".",TRUE,FALSE)</formula>
    </cfRule>
  </conditionalFormatting>
  <conditionalFormatting sqref="AI101">
    <cfRule type="expression" dxfId="2667" priority="13245">
      <formula>IF(RIGHT(TEXT(AI101,"0.#"),1)=".",FALSE,TRUE)</formula>
    </cfRule>
    <cfRule type="expression" dxfId="2666" priority="13246">
      <formula>IF(RIGHT(TEXT(AI101,"0.#"),1)=".",TRUE,FALSE)</formula>
    </cfRule>
  </conditionalFormatting>
  <conditionalFormatting sqref="AM101">
    <cfRule type="expression" dxfId="2665" priority="13243">
      <formula>IF(RIGHT(TEXT(AM101,"0.#"),1)=".",FALSE,TRUE)</formula>
    </cfRule>
    <cfRule type="expression" dxfId="2664" priority="13244">
      <formula>IF(RIGHT(TEXT(AM101,"0.#"),1)=".",TRUE,FALSE)</formula>
    </cfRule>
  </conditionalFormatting>
  <conditionalFormatting sqref="AE102">
    <cfRule type="expression" dxfId="2663" priority="13241">
      <formula>IF(RIGHT(TEXT(AE102,"0.#"),1)=".",FALSE,TRUE)</formula>
    </cfRule>
    <cfRule type="expression" dxfId="2662" priority="13242">
      <formula>IF(RIGHT(TEXT(AE102,"0.#"),1)=".",TRUE,FALSE)</formula>
    </cfRule>
  </conditionalFormatting>
  <conditionalFormatting sqref="AI102">
    <cfRule type="expression" dxfId="2661" priority="13239">
      <formula>IF(RIGHT(TEXT(AI102,"0.#"),1)=".",FALSE,TRUE)</formula>
    </cfRule>
    <cfRule type="expression" dxfId="2660" priority="13240">
      <formula>IF(RIGHT(TEXT(AI102,"0.#"),1)=".",TRUE,FALSE)</formula>
    </cfRule>
  </conditionalFormatting>
  <conditionalFormatting sqref="AM102">
    <cfRule type="expression" dxfId="2659" priority="13237">
      <formula>IF(RIGHT(TEXT(AM102,"0.#"),1)=".",FALSE,TRUE)</formula>
    </cfRule>
    <cfRule type="expression" dxfId="2658" priority="13238">
      <formula>IF(RIGHT(TEXT(AM102,"0.#"),1)=".",TRUE,FALSE)</formula>
    </cfRule>
  </conditionalFormatting>
  <conditionalFormatting sqref="AQ102">
    <cfRule type="expression" dxfId="2657" priority="13235">
      <formula>IF(RIGHT(TEXT(AQ102,"0.#"),1)=".",FALSE,TRUE)</formula>
    </cfRule>
    <cfRule type="expression" dxfId="2656" priority="13236">
      <formula>IF(RIGHT(TEXT(AQ102,"0.#"),1)=".",TRUE,FALSE)</formula>
    </cfRule>
  </conditionalFormatting>
  <conditionalFormatting sqref="AE104">
    <cfRule type="expression" dxfId="2655" priority="13233">
      <formula>IF(RIGHT(TEXT(AE104,"0.#"),1)=".",FALSE,TRUE)</formula>
    </cfRule>
    <cfRule type="expression" dxfId="2654" priority="13234">
      <formula>IF(RIGHT(TEXT(AE104,"0.#"),1)=".",TRUE,FALSE)</formula>
    </cfRule>
  </conditionalFormatting>
  <conditionalFormatting sqref="AI104">
    <cfRule type="expression" dxfId="2653" priority="13231">
      <formula>IF(RIGHT(TEXT(AI104,"0.#"),1)=".",FALSE,TRUE)</formula>
    </cfRule>
    <cfRule type="expression" dxfId="2652" priority="13232">
      <formula>IF(RIGHT(TEXT(AI104,"0.#"),1)=".",TRUE,FALSE)</formula>
    </cfRule>
  </conditionalFormatting>
  <conditionalFormatting sqref="AM104">
    <cfRule type="expression" dxfId="2651" priority="13229">
      <formula>IF(RIGHT(TEXT(AM104,"0.#"),1)=".",FALSE,TRUE)</formula>
    </cfRule>
    <cfRule type="expression" dxfId="2650" priority="13230">
      <formula>IF(RIGHT(TEXT(AM104,"0.#"),1)=".",TRUE,FALSE)</formula>
    </cfRule>
  </conditionalFormatting>
  <conditionalFormatting sqref="AE105">
    <cfRule type="expression" dxfId="2649" priority="13227">
      <formula>IF(RIGHT(TEXT(AE105,"0.#"),1)=".",FALSE,TRUE)</formula>
    </cfRule>
    <cfRule type="expression" dxfId="2648" priority="13228">
      <formula>IF(RIGHT(TEXT(AE105,"0.#"),1)=".",TRUE,FALSE)</formula>
    </cfRule>
  </conditionalFormatting>
  <conditionalFormatting sqref="AI105">
    <cfRule type="expression" dxfId="2647" priority="13225">
      <formula>IF(RIGHT(TEXT(AI105,"0.#"),1)=".",FALSE,TRUE)</formula>
    </cfRule>
    <cfRule type="expression" dxfId="2646" priority="13226">
      <formula>IF(RIGHT(TEXT(AI105,"0.#"),1)=".",TRUE,FALSE)</formula>
    </cfRule>
  </conditionalFormatting>
  <conditionalFormatting sqref="AM105">
    <cfRule type="expression" dxfId="2645" priority="13223">
      <formula>IF(RIGHT(TEXT(AM105,"0.#"),1)=".",FALSE,TRUE)</formula>
    </cfRule>
    <cfRule type="expression" dxfId="2644" priority="13224">
      <formula>IF(RIGHT(TEXT(AM105,"0.#"),1)=".",TRUE,FALSE)</formula>
    </cfRule>
  </conditionalFormatting>
  <conditionalFormatting sqref="AE107">
    <cfRule type="expression" dxfId="2643" priority="13219">
      <formula>IF(RIGHT(TEXT(AE107,"0.#"),1)=".",FALSE,TRUE)</formula>
    </cfRule>
    <cfRule type="expression" dxfId="2642" priority="13220">
      <formula>IF(RIGHT(TEXT(AE107,"0.#"),1)=".",TRUE,FALSE)</formula>
    </cfRule>
  </conditionalFormatting>
  <conditionalFormatting sqref="AI107">
    <cfRule type="expression" dxfId="2641" priority="13217">
      <formula>IF(RIGHT(TEXT(AI107,"0.#"),1)=".",FALSE,TRUE)</formula>
    </cfRule>
    <cfRule type="expression" dxfId="2640" priority="13218">
      <formula>IF(RIGHT(TEXT(AI107,"0.#"),1)=".",TRUE,FALSE)</formula>
    </cfRule>
  </conditionalFormatting>
  <conditionalFormatting sqref="AM107">
    <cfRule type="expression" dxfId="2639" priority="13215">
      <formula>IF(RIGHT(TEXT(AM107,"0.#"),1)=".",FALSE,TRUE)</formula>
    </cfRule>
    <cfRule type="expression" dxfId="2638" priority="13216">
      <formula>IF(RIGHT(TEXT(AM107,"0.#"),1)=".",TRUE,FALSE)</formula>
    </cfRule>
  </conditionalFormatting>
  <conditionalFormatting sqref="AE108">
    <cfRule type="expression" dxfId="2637" priority="13213">
      <formula>IF(RIGHT(TEXT(AE108,"0.#"),1)=".",FALSE,TRUE)</formula>
    </cfRule>
    <cfRule type="expression" dxfId="2636" priority="13214">
      <formula>IF(RIGHT(TEXT(AE108,"0.#"),1)=".",TRUE,FALSE)</formula>
    </cfRule>
  </conditionalFormatting>
  <conditionalFormatting sqref="AI108">
    <cfRule type="expression" dxfId="2635" priority="13211">
      <formula>IF(RIGHT(TEXT(AI108,"0.#"),1)=".",FALSE,TRUE)</formula>
    </cfRule>
    <cfRule type="expression" dxfId="2634" priority="13212">
      <formula>IF(RIGHT(TEXT(AI108,"0.#"),1)=".",TRUE,FALSE)</formula>
    </cfRule>
  </conditionalFormatting>
  <conditionalFormatting sqref="AM108">
    <cfRule type="expression" dxfId="2633" priority="13209">
      <formula>IF(RIGHT(TEXT(AM108,"0.#"),1)=".",FALSE,TRUE)</formula>
    </cfRule>
    <cfRule type="expression" dxfId="2632" priority="13210">
      <formula>IF(RIGHT(TEXT(AM108,"0.#"),1)=".",TRUE,FALSE)</formula>
    </cfRule>
  </conditionalFormatting>
  <conditionalFormatting sqref="AE110">
    <cfRule type="expression" dxfId="2631" priority="13205">
      <formula>IF(RIGHT(TEXT(AE110,"0.#"),1)=".",FALSE,TRUE)</formula>
    </cfRule>
    <cfRule type="expression" dxfId="2630" priority="13206">
      <formula>IF(RIGHT(TEXT(AE110,"0.#"),1)=".",TRUE,FALSE)</formula>
    </cfRule>
  </conditionalFormatting>
  <conditionalFormatting sqref="AI110">
    <cfRule type="expression" dxfId="2629" priority="13203">
      <formula>IF(RIGHT(TEXT(AI110,"0.#"),1)=".",FALSE,TRUE)</formula>
    </cfRule>
    <cfRule type="expression" dxfId="2628" priority="13204">
      <formula>IF(RIGHT(TEXT(AI110,"0.#"),1)=".",TRUE,FALSE)</formula>
    </cfRule>
  </conditionalFormatting>
  <conditionalFormatting sqref="AM110">
    <cfRule type="expression" dxfId="2627" priority="13201">
      <formula>IF(RIGHT(TEXT(AM110,"0.#"),1)=".",FALSE,TRUE)</formula>
    </cfRule>
    <cfRule type="expression" dxfId="2626" priority="13202">
      <formula>IF(RIGHT(TEXT(AM110,"0.#"),1)=".",TRUE,FALSE)</formula>
    </cfRule>
  </conditionalFormatting>
  <conditionalFormatting sqref="AE111">
    <cfRule type="expression" dxfId="2625" priority="13199">
      <formula>IF(RIGHT(TEXT(AE111,"0.#"),1)=".",FALSE,TRUE)</formula>
    </cfRule>
    <cfRule type="expression" dxfId="2624" priority="13200">
      <formula>IF(RIGHT(TEXT(AE111,"0.#"),1)=".",TRUE,FALSE)</formula>
    </cfRule>
  </conditionalFormatting>
  <conditionalFormatting sqref="AI111">
    <cfRule type="expression" dxfId="2623" priority="13197">
      <formula>IF(RIGHT(TEXT(AI111,"0.#"),1)=".",FALSE,TRUE)</formula>
    </cfRule>
    <cfRule type="expression" dxfId="2622" priority="13198">
      <formula>IF(RIGHT(TEXT(AI111,"0.#"),1)=".",TRUE,FALSE)</formula>
    </cfRule>
  </conditionalFormatting>
  <conditionalFormatting sqref="AM111">
    <cfRule type="expression" dxfId="2621" priority="13195">
      <formula>IF(RIGHT(TEXT(AM111,"0.#"),1)=".",FALSE,TRUE)</formula>
    </cfRule>
    <cfRule type="expression" dxfId="2620" priority="13196">
      <formula>IF(RIGHT(TEXT(AM111,"0.#"),1)=".",TRUE,FALSE)</formula>
    </cfRule>
  </conditionalFormatting>
  <conditionalFormatting sqref="AE113">
    <cfRule type="expression" dxfId="2619" priority="13191">
      <formula>IF(RIGHT(TEXT(AE113,"0.#"),1)=".",FALSE,TRUE)</formula>
    </cfRule>
    <cfRule type="expression" dxfId="2618" priority="13192">
      <formula>IF(RIGHT(TEXT(AE113,"0.#"),1)=".",TRUE,FALSE)</formula>
    </cfRule>
  </conditionalFormatting>
  <conditionalFormatting sqref="AI113">
    <cfRule type="expression" dxfId="2617" priority="13189">
      <formula>IF(RIGHT(TEXT(AI113,"0.#"),1)=".",FALSE,TRUE)</formula>
    </cfRule>
    <cfRule type="expression" dxfId="2616" priority="13190">
      <formula>IF(RIGHT(TEXT(AI113,"0.#"),1)=".",TRUE,FALSE)</formula>
    </cfRule>
  </conditionalFormatting>
  <conditionalFormatting sqref="AM113">
    <cfRule type="expression" dxfId="2615" priority="13187">
      <formula>IF(RIGHT(TEXT(AM113,"0.#"),1)=".",FALSE,TRUE)</formula>
    </cfRule>
    <cfRule type="expression" dxfId="2614" priority="13188">
      <formula>IF(RIGHT(TEXT(AM113,"0.#"),1)=".",TRUE,FALSE)</formula>
    </cfRule>
  </conditionalFormatting>
  <conditionalFormatting sqref="AE114">
    <cfRule type="expression" dxfId="2613" priority="13185">
      <formula>IF(RIGHT(TEXT(AE114,"0.#"),1)=".",FALSE,TRUE)</formula>
    </cfRule>
    <cfRule type="expression" dxfId="2612" priority="13186">
      <formula>IF(RIGHT(TEXT(AE114,"0.#"),1)=".",TRUE,FALSE)</formula>
    </cfRule>
  </conditionalFormatting>
  <conditionalFormatting sqref="AI114">
    <cfRule type="expression" dxfId="2611" priority="13183">
      <formula>IF(RIGHT(TEXT(AI114,"0.#"),1)=".",FALSE,TRUE)</formula>
    </cfRule>
    <cfRule type="expression" dxfId="2610" priority="13184">
      <formula>IF(RIGHT(TEXT(AI114,"0.#"),1)=".",TRUE,FALSE)</formula>
    </cfRule>
  </conditionalFormatting>
  <conditionalFormatting sqref="AM114">
    <cfRule type="expression" dxfId="2609" priority="13181">
      <formula>IF(RIGHT(TEXT(AM114,"0.#"),1)=".",FALSE,TRUE)</formula>
    </cfRule>
    <cfRule type="expression" dxfId="2608" priority="13182">
      <formula>IF(RIGHT(TEXT(AM114,"0.#"),1)=".",TRUE,FALSE)</formula>
    </cfRule>
  </conditionalFormatting>
  <conditionalFormatting sqref="AE116 AQ116">
    <cfRule type="expression" dxfId="2607" priority="13177">
      <formula>IF(RIGHT(TEXT(AE116,"0.#"),1)=".",FALSE,TRUE)</formula>
    </cfRule>
    <cfRule type="expression" dxfId="2606" priority="13178">
      <formula>IF(RIGHT(TEXT(AE116,"0.#"),1)=".",TRUE,FALSE)</formula>
    </cfRule>
  </conditionalFormatting>
  <conditionalFormatting sqref="AI116">
    <cfRule type="expression" dxfId="2605" priority="13175">
      <formula>IF(RIGHT(TEXT(AI116,"0.#"),1)=".",FALSE,TRUE)</formula>
    </cfRule>
    <cfRule type="expression" dxfId="2604" priority="13176">
      <formula>IF(RIGHT(TEXT(AI116,"0.#"),1)=".",TRUE,FALSE)</formula>
    </cfRule>
  </conditionalFormatting>
  <conditionalFormatting sqref="AM116">
    <cfRule type="expression" dxfId="2603" priority="13173">
      <formula>IF(RIGHT(TEXT(AM116,"0.#"),1)=".",FALSE,TRUE)</formula>
    </cfRule>
    <cfRule type="expression" dxfId="2602" priority="13174">
      <formula>IF(RIGHT(TEXT(AM116,"0.#"),1)=".",TRUE,FALSE)</formula>
    </cfRule>
  </conditionalFormatting>
  <conditionalFormatting sqref="AE117 AM117">
    <cfRule type="expression" dxfId="2601" priority="13171">
      <formula>IF(RIGHT(TEXT(AE117,"0.#"),1)=".",FALSE,TRUE)</formula>
    </cfRule>
    <cfRule type="expression" dxfId="2600" priority="13172">
      <formula>IF(RIGHT(TEXT(AE117,"0.#"),1)=".",TRUE,FALSE)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U134:AU135">
    <cfRule type="expression" dxfId="2547" priority="13077">
      <formula>IF(RIGHT(TEXT(AU134,"0.#"),1)=".",FALSE,TRUE)</formula>
    </cfRule>
    <cfRule type="expression" dxfId="2546" priority="13078">
      <formula>IF(RIGHT(TEXT(AU134,"0.#"),1)=".",TRUE,FALSE)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3:Y866">
    <cfRule type="expression" dxfId="2441" priority="2975">
      <formula>IF(RIGHT(TEXT(Y843,"0.#"),1)=".",FALSE,TRUE)</formula>
    </cfRule>
    <cfRule type="expression" dxfId="2440" priority="2976">
      <formula>IF(RIGHT(TEXT(Y843,"0.#"),1)=".",TRUE,FALSE)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7">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38:AE139 AI138:AI139 AM138:AM139 AQ138:AQ139 AU138:AU139">
    <cfRule type="expression" dxfId="2183" priority="1967">
      <formula>IF(RIGHT(TEXT(AE138,"0.#"),1)=".",FALSE,TRUE)</formula>
    </cfRule>
    <cfRule type="expression" dxfId="2182" priority="1968">
      <formula>IF(RIGHT(TEXT(AE138,"0.#"),1)=".",TRUE,FALSE)</formula>
    </cfRule>
  </conditionalFormatting>
  <conditionalFormatting sqref="AE142:AE143 AI142:AI143 AM142:AM143 AQ142:AQ143 AU142:AU143">
    <cfRule type="expression" dxfId="2181" priority="1965">
      <formula>IF(RIGHT(TEXT(AE142,"0.#"),1)=".",FALSE,TRUE)</formula>
    </cfRule>
    <cfRule type="expression" dxfId="2180" priority="1966">
      <formula>IF(RIGHT(TEXT(AE142,"0.#"),1)=".",TRUE,FALSE)</formula>
    </cfRule>
  </conditionalFormatting>
  <conditionalFormatting sqref="AE198:AE199 AI198:AI199 AM198:AM199 AQ198:AQ199 AU198:AU199">
    <cfRule type="expression" dxfId="2179" priority="1957">
      <formula>IF(RIGHT(TEXT(AE198,"0.#"),1)=".",FALSE,TRUE)</formula>
    </cfRule>
    <cfRule type="expression" dxfId="2178" priority="1958">
      <formula>IF(RIGHT(TEXT(AE198,"0.#"),1)=".",TRUE,FALSE)</formula>
    </cfRule>
  </conditionalFormatting>
  <conditionalFormatting sqref="AE150:AE151 AI150:AI151 AM150:AM151 AQ150:AQ151 AU150:AU151">
    <cfRule type="expression" dxfId="2177" priority="1961">
      <formula>IF(RIGHT(TEXT(AE150,"0.#"),1)=".",FALSE,TRUE)</formula>
    </cfRule>
    <cfRule type="expression" dxfId="2176" priority="1962">
      <formula>IF(RIGHT(TEXT(AE150,"0.#"),1)=".",TRUE,FALSE)</formula>
    </cfRule>
  </conditionalFormatting>
  <conditionalFormatting sqref="AE194:AE195 AI194:AI195 AM194:AM195 AQ194:AQ195 AU194:AU195">
    <cfRule type="expression" dxfId="2175" priority="1959">
      <formula>IF(RIGHT(TEXT(AE194,"0.#"),1)=".",FALSE,TRUE)</formula>
    </cfRule>
    <cfRule type="expression" dxfId="2174" priority="1960">
      <formula>IF(RIGHT(TEXT(AE194,"0.#"),1)=".",TRUE,FALSE)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2:Y899">
    <cfRule type="expression" dxfId="2077" priority="2091">
      <formula>IF(RIGHT(TEXT(Y872,"0.#"),1)=".",FALSE,TRUE)</formula>
    </cfRule>
    <cfRule type="expression" dxfId="2076" priority="2092">
      <formula>IF(RIGHT(TEXT(Y872,"0.#"),1)=".",TRUE,FALSE)</formula>
    </cfRule>
  </conditionalFormatting>
  <conditionalFormatting sqref="Y870:Y871">
    <cfRule type="expression" dxfId="2075" priority="2085">
      <formula>IF(RIGHT(TEXT(Y870,"0.#"),1)=".",FALSE,TRUE)</formula>
    </cfRule>
    <cfRule type="expression" dxfId="2074" priority="2086">
      <formula>IF(RIGHT(TEXT(Y870,"0.#"),1)=".",TRUE,FALSE)</formula>
    </cfRule>
  </conditionalFormatting>
  <conditionalFormatting sqref="Y905:Y932">
    <cfRule type="expression" dxfId="2073" priority="2079">
      <formula>IF(RIGHT(TEXT(Y905,"0.#"),1)=".",FALSE,TRUE)</formula>
    </cfRule>
    <cfRule type="expression" dxfId="2072" priority="2080">
      <formula>IF(RIGHT(TEXT(Y905,"0.#"),1)=".",TRUE,FALSE)</formula>
    </cfRule>
  </conditionalFormatting>
  <conditionalFormatting sqref="Y903:Y904">
    <cfRule type="expression" dxfId="2071" priority="2073">
      <formula>IF(RIGHT(TEXT(Y903,"0.#"),1)=".",FALSE,TRUE)</formula>
    </cfRule>
    <cfRule type="expression" dxfId="2070" priority="2074">
      <formula>IF(RIGHT(TEXT(Y903,"0.#"),1)=".",TRUE,FALSE)</formula>
    </cfRule>
  </conditionalFormatting>
  <conditionalFormatting sqref="Y938:Y965">
    <cfRule type="expression" dxfId="2069" priority="2067">
      <formula>IF(RIGHT(TEXT(Y938,"0.#"),1)=".",FALSE,TRUE)</formula>
    </cfRule>
    <cfRule type="expression" dxfId="2068" priority="2068">
      <formula>IF(RIGHT(TEXT(Y938,"0.#"),1)=".",TRUE,FALSE)</formula>
    </cfRule>
  </conditionalFormatting>
  <conditionalFormatting sqref="Y936:Y937">
    <cfRule type="expression" dxfId="2067" priority="2061">
      <formula>IF(RIGHT(TEXT(Y936,"0.#"),1)=".",FALSE,TRUE)</formula>
    </cfRule>
    <cfRule type="expression" dxfId="2066" priority="2062">
      <formula>IF(RIGHT(TEXT(Y936,"0.#"),1)=".",TRUE,FALSE)</formula>
    </cfRule>
  </conditionalFormatting>
  <conditionalFormatting sqref="Y971:Y998">
    <cfRule type="expression" dxfId="2065" priority="2055">
      <formula>IF(RIGHT(TEXT(Y971,"0.#"),1)=".",FALSE,TRUE)</formula>
    </cfRule>
    <cfRule type="expression" dxfId="2064" priority="2056">
      <formula>IF(RIGHT(TEXT(Y971,"0.#"),1)=".",TRUE,FALSE)</formula>
    </cfRule>
  </conditionalFormatting>
  <conditionalFormatting sqref="Y969:Y970">
    <cfRule type="expression" dxfId="2063" priority="2049">
      <formula>IF(RIGHT(TEXT(Y969,"0.#"),1)=".",FALSE,TRUE)</formula>
    </cfRule>
    <cfRule type="expression" dxfId="2062" priority="2050">
      <formula>IF(RIGHT(TEXT(Y969,"0.#"),1)=".",TRUE,FALSE)</formula>
    </cfRule>
  </conditionalFormatting>
  <conditionalFormatting sqref="Y1004:Y1031">
    <cfRule type="expression" dxfId="2061" priority="2043">
      <formula>IF(RIGHT(TEXT(Y1004,"0.#"),1)=".",FALSE,TRUE)</formula>
    </cfRule>
    <cfRule type="expression" dxfId="2060" priority="2044">
      <formula>IF(RIGHT(TEXT(Y1004,"0.#"),1)=".",TRUE,FALSE)</formula>
    </cfRule>
  </conditionalFormatting>
  <conditionalFormatting sqref="W27">
    <cfRule type="expression" dxfId="2059" priority="2325">
      <formula>IF(RIGHT(TEXT(W27,"0.#"),1)=".",FALSE,TRUE)</formula>
    </cfRule>
    <cfRule type="expression" dxfId="2058" priority="2326">
      <formula>IF(RIGHT(TEXT(W27,"0.#"),1)=".",TRUE,FALSE)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W23">
    <cfRule type="expression" dxfId="723" priority="23">
      <formula>IF(RIGHT(TEXT(W23,"0.#"),1)=".",FALSE,TRUE)</formula>
    </cfRule>
    <cfRule type="expression" dxfId="722" priority="24">
      <formula>IF(RIGHT(TEXT(W23,"0.#"),1)=".",TRUE,FALSE)</formula>
    </cfRule>
  </conditionalFormatting>
  <conditionalFormatting sqref="W24:W26">
    <cfRule type="expression" dxfId="721" priority="21">
      <formula>IF(RIGHT(TEXT(W24,"0.#"),1)=".",FALSE,TRUE)</formula>
    </cfRule>
    <cfRule type="expression" dxfId="720" priority="22">
      <formula>IF(RIGHT(TEXT(W24,"0.#"),1)=".",TRUE,FALSE)</formula>
    </cfRule>
  </conditionalFormatting>
  <conditionalFormatting sqref="AI134:AI135 AM134:AM135 AQ134:AQ135">
    <cfRule type="expression" dxfId="719" priority="19">
      <formula>IF(RIGHT(TEXT(AI134,"0.#"),1)=".",FALSE,TRUE)</formula>
    </cfRule>
    <cfRule type="expression" dxfId="718" priority="20">
      <formula>IF(RIGHT(TEXT(AI134,"0.#"),1)=".",TRUE,FALSE)</formula>
    </cfRule>
  </conditionalFormatting>
  <conditionalFormatting sqref="AE134">
    <cfRule type="expression" dxfId="717" priority="17">
      <formula>IF(RIGHT(TEXT(AE134,"0.#"),1)=".",FALSE,TRUE)</formula>
    </cfRule>
    <cfRule type="expression" dxfId="716" priority="18">
      <formula>IF(RIGHT(TEXT(AE134,"0.#"),1)=".",TRUE,FALSE)</formula>
    </cfRule>
  </conditionalFormatting>
  <conditionalFormatting sqref="AE135">
    <cfRule type="expression" dxfId="715" priority="15">
      <formula>IF(RIGHT(TEXT(AE135,"0.#"),1)=".",FALSE,TRUE)</formula>
    </cfRule>
    <cfRule type="expression" dxfId="714" priority="16">
      <formula>IF(RIGHT(TEXT(AE135,"0.#"),1)=".",TRUE,FALSE)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41">
    <cfRule type="expression" dxfId="709" priority="9">
      <formula>IF(RIGHT(TEXT(Y841,"0.#"),1)=".",FALSE,TRUE)</formula>
    </cfRule>
    <cfRule type="expression" dxfId="708" priority="10">
      <formula>IF(RIGHT(TEXT(Y841,"0.#"),1)=".",TRUE,FALSE)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39">
    <cfRule type="expression" dxfId="705" priority="5">
      <formula>IF(RIGHT(TEXT(Y839,"0.#"),1)=".",FALSE,TRUE)</formula>
    </cfRule>
    <cfRule type="expression" dxfId="704" priority="6">
      <formula>IF(RIGHT(TEXT(Y839,"0.#"),1)=".",TRUE,FALSE)</formula>
    </cfRule>
  </conditionalFormatting>
  <conditionalFormatting sqref="Y840">
    <cfRule type="expression" dxfId="703" priority="3">
      <formula>IF(RIGHT(TEXT(Y840,"0.#"),1)=".",FALSE,TRUE)</formula>
    </cfRule>
    <cfRule type="expression" dxfId="702" priority="4">
      <formula>IF(RIGHT(TEXT(Y840,"0.#"),1)=".",TRUE,FALSE)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3"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t="s">
        <v>555</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海洋政策、交通安全対策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海洋政策、交通安全対策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1" t="s">
        <v>265</v>
      </c>
      <c r="H2" s="776"/>
      <c r="I2" s="776"/>
      <c r="J2" s="776"/>
      <c r="K2" s="776"/>
      <c r="L2" s="776"/>
      <c r="M2" s="776"/>
      <c r="N2" s="776"/>
      <c r="O2" s="777"/>
      <c r="P2" s="775" t="s">
        <v>59</v>
      </c>
      <c r="Q2" s="776"/>
      <c r="R2" s="776"/>
      <c r="S2" s="776"/>
      <c r="T2" s="776"/>
      <c r="U2" s="776"/>
      <c r="V2" s="776"/>
      <c r="W2" s="776"/>
      <c r="X2" s="777"/>
      <c r="Y2" s="1004"/>
      <c r="Z2" s="413"/>
      <c r="AA2" s="414"/>
      <c r="AB2" s="1008" t="s">
        <v>11</v>
      </c>
      <c r="AC2" s="1009"/>
      <c r="AD2" s="1010"/>
      <c r="AE2" s="996" t="s">
        <v>357</v>
      </c>
      <c r="AF2" s="996"/>
      <c r="AG2" s="996"/>
      <c r="AH2" s="996"/>
      <c r="AI2" s="996" t="s">
        <v>363</v>
      </c>
      <c r="AJ2" s="996"/>
      <c r="AK2" s="996"/>
      <c r="AL2" s="996"/>
      <c r="AM2" s="996" t="s">
        <v>472</v>
      </c>
      <c r="AN2" s="996"/>
      <c r="AO2" s="996"/>
      <c r="AP2" s="459"/>
      <c r="AQ2" s="173" t="s">
        <v>355</v>
      </c>
      <c r="AR2" s="166"/>
      <c r="AS2" s="166"/>
      <c r="AT2" s="167"/>
      <c r="AU2" s="374" t="s">
        <v>253</v>
      </c>
      <c r="AV2" s="374"/>
      <c r="AW2" s="374"/>
      <c r="AX2" s="375"/>
    </row>
    <row r="3" spans="1:50" ht="18.75" customHeight="1" x14ac:dyDescent="0.15">
      <c r="A3" s="513"/>
      <c r="B3" s="514"/>
      <c r="C3" s="514"/>
      <c r="D3" s="514"/>
      <c r="E3" s="514"/>
      <c r="F3" s="515"/>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2"/>
      <c r="AQ3" s="268"/>
      <c r="AR3" s="269"/>
      <c r="AS3" s="134" t="s">
        <v>356</v>
      </c>
      <c r="AT3" s="169"/>
      <c r="AU3" s="269"/>
      <c r="AV3" s="269"/>
      <c r="AW3" s="380" t="s">
        <v>300</v>
      </c>
      <c r="AX3" s="381"/>
    </row>
    <row r="4" spans="1:50" ht="22.5" customHeight="1" x14ac:dyDescent="0.15">
      <c r="A4" s="516"/>
      <c r="B4" s="514"/>
      <c r="C4" s="514"/>
      <c r="D4" s="514"/>
      <c r="E4" s="514"/>
      <c r="F4" s="515"/>
      <c r="G4" s="541"/>
      <c r="H4" s="1014"/>
      <c r="I4" s="1014"/>
      <c r="J4" s="1014"/>
      <c r="K4" s="1014"/>
      <c r="L4" s="1014"/>
      <c r="M4" s="1014"/>
      <c r="N4" s="1014"/>
      <c r="O4" s="1015"/>
      <c r="P4" s="158"/>
      <c r="Q4" s="1022"/>
      <c r="R4" s="1022"/>
      <c r="S4" s="1022"/>
      <c r="T4" s="1022"/>
      <c r="U4" s="1022"/>
      <c r="V4" s="1022"/>
      <c r="W4" s="1022"/>
      <c r="X4" s="1023"/>
      <c r="Y4" s="1000" t="s">
        <v>12</v>
      </c>
      <c r="Z4" s="1001"/>
      <c r="AA4" s="1002"/>
      <c r="AB4" s="351"/>
      <c r="AC4" s="1003"/>
      <c r="AD4" s="1003"/>
      <c r="AE4" s="352"/>
      <c r="AF4" s="353"/>
      <c r="AG4" s="353"/>
      <c r="AH4" s="353"/>
      <c r="AI4" s="352"/>
      <c r="AJ4" s="353"/>
      <c r="AK4" s="353"/>
      <c r="AL4" s="353"/>
      <c r="AM4" s="352"/>
      <c r="AN4" s="353"/>
      <c r="AO4" s="353"/>
      <c r="AP4" s="353"/>
      <c r="AQ4" s="100"/>
      <c r="AR4" s="101"/>
      <c r="AS4" s="101"/>
      <c r="AT4" s="102"/>
      <c r="AU4" s="353"/>
      <c r="AV4" s="353"/>
      <c r="AW4" s="353"/>
      <c r="AX4" s="368"/>
    </row>
    <row r="5" spans="1:50"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1" t="s">
        <v>54</v>
      </c>
      <c r="Z5" s="997"/>
      <c r="AA5" s="998"/>
      <c r="AB5" s="523"/>
      <c r="AC5" s="999"/>
      <c r="AD5" s="999"/>
      <c r="AE5" s="352"/>
      <c r="AF5" s="353"/>
      <c r="AG5" s="353"/>
      <c r="AH5" s="353"/>
      <c r="AI5" s="352"/>
      <c r="AJ5" s="353"/>
      <c r="AK5" s="353"/>
      <c r="AL5" s="353"/>
      <c r="AM5" s="352"/>
      <c r="AN5" s="353"/>
      <c r="AO5" s="353"/>
      <c r="AP5" s="353"/>
      <c r="AQ5" s="100"/>
      <c r="AR5" s="101"/>
      <c r="AS5" s="101"/>
      <c r="AT5" s="102"/>
      <c r="AU5" s="353"/>
      <c r="AV5" s="353"/>
      <c r="AW5" s="353"/>
      <c r="AX5" s="368"/>
    </row>
    <row r="6" spans="1:50"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301</v>
      </c>
      <c r="AC6" s="1029"/>
      <c r="AD6" s="1029"/>
      <c r="AE6" s="352"/>
      <c r="AF6" s="353"/>
      <c r="AG6" s="353"/>
      <c r="AH6" s="353"/>
      <c r="AI6" s="352"/>
      <c r="AJ6" s="353"/>
      <c r="AK6" s="353"/>
      <c r="AL6" s="353"/>
      <c r="AM6" s="352"/>
      <c r="AN6" s="353"/>
      <c r="AO6" s="353"/>
      <c r="AP6" s="353"/>
      <c r="AQ6" s="100"/>
      <c r="AR6" s="101"/>
      <c r="AS6" s="101"/>
      <c r="AT6" s="102"/>
      <c r="AU6" s="353"/>
      <c r="AV6" s="353"/>
      <c r="AW6" s="353"/>
      <c r="AX6" s="368"/>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3" t="s">
        <v>491</v>
      </c>
      <c r="B9" s="514"/>
      <c r="C9" s="514"/>
      <c r="D9" s="514"/>
      <c r="E9" s="514"/>
      <c r="F9" s="515"/>
      <c r="G9" s="791" t="s">
        <v>265</v>
      </c>
      <c r="H9" s="776"/>
      <c r="I9" s="776"/>
      <c r="J9" s="776"/>
      <c r="K9" s="776"/>
      <c r="L9" s="776"/>
      <c r="M9" s="776"/>
      <c r="N9" s="776"/>
      <c r="O9" s="777"/>
      <c r="P9" s="775" t="s">
        <v>59</v>
      </c>
      <c r="Q9" s="776"/>
      <c r="R9" s="776"/>
      <c r="S9" s="776"/>
      <c r="T9" s="776"/>
      <c r="U9" s="776"/>
      <c r="V9" s="776"/>
      <c r="W9" s="776"/>
      <c r="X9" s="777"/>
      <c r="Y9" s="1004"/>
      <c r="Z9" s="413"/>
      <c r="AA9" s="414"/>
      <c r="AB9" s="1008" t="s">
        <v>11</v>
      </c>
      <c r="AC9" s="1009"/>
      <c r="AD9" s="1010"/>
      <c r="AE9" s="996" t="s">
        <v>357</v>
      </c>
      <c r="AF9" s="996"/>
      <c r="AG9" s="996"/>
      <c r="AH9" s="996"/>
      <c r="AI9" s="996" t="s">
        <v>363</v>
      </c>
      <c r="AJ9" s="996"/>
      <c r="AK9" s="996"/>
      <c r="AL9" s="996"/>
      <c r="AM9" s="996" t="s">
        <v>472</v>
      </c>
      <c r="AN9" s="996"/>
      <c r="AO9" s="996"/>
      <c r="AP9" s="459"/>
      <c r="AQ9" s="173" t="s">
        <v>355</v>
      </c>
      <c r="AR9" s="166"/>
      <c r="AS9" s="166"/>
      <c r="AT9" s="167"/>
      <c r="AU9" s="374" t="s">
        <v>253</v>
      </c>
      <c r="AV9" s="374"/>
      <c r="AW9" s="374"/>
      <c r="AX9" s="375"/>
    </row>
    <row r="10" spans="1:50" ht="18.75" customHeight="1" x14ac:dyDescent="0.15">
      <c r="A10" s="513"/>
      <c r="B10" s="514"/>
      <c r="C10" s="514"/>
      <c r="D10" s="514"/>
      <c r="E10" s="514"/>
      <c r="F10" s="515"/>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2"/>
      <c r="AQ10" s="268"/>
      <c r="AR10" s="269"/>
      <c r="AS10" s="134" t="s">
        <v>356</v>
      </c>
      <c r="AT10" s="169"/>
      <c r="AU10" s="269"/>
      <c r="AV10" s="269"/>
      <c r="AW10" s="380" t="s">
        <v>300</v>
      </c>
      <c r="AX10" s="381"/>
    </row>
    <row r="11" spans="1:50" ht="22.5" customHeight="1" x14ac:dyDescent="0.15">
      <c r="A11" s="516"/>
      <c r="B11" s="514"/>
      <c r="C11" s="514"/>
      <c r="D11" s="514"/>
      <c r="E11" s="514"/>
      <c r="F11" s="515"/>
      <c r="G11" s="541"/>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351"/>
      <c r="AC11" s="1003"/>
      <c r="AD11" s="1003"/>
      <c r="AE11" s="352"/>
      <c r="AF11" s="353"/>
      <c r="AG11" s="353"/>
      <c r="AH11" s="353"/>
      <c r="AI11" s="352"/>
      <c r="AJ11" s="353"/>
      <c r="AK11" s="353"/>
      <c r="AL11" s="353"/>
      <c r="AM11" s="352"/>
      <c r="AN11" s="353"/>
      <c r="AO11" s="353"/>
      <c r="AP11" s="353"/>
      <c r="AQ11" s="100"/>
      <c r="AR11" s="101"/>
      <c r="AS11" s="101"/>
      <c r="AT11" s="102"/>
      <c r="AU11" s="353"/>
      <c r="AV11" s="353"/>
      <c r="AW11" s="353"/>
      <c r="AX11" s="368"/>
    </row>
    <row r="12" spans="1:50"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3"/>
      <c r="AC12" s="999"/>
      <c r="AD12" s="999"/>
      <c r="AE12" s="352"/>
      <c r="AF12" s="353"/>
      <c r="AG12" s="353"/>
      <c r="AH12" s="353"/>
      <c r="AI12" s="352"/>
      <c r="AJ12" s="353"/>
      <c r="AK12" s="353"/>
      <c r="AL12" s="353"/>
      <c r="AM12" s="352"/>
      <c r="AN12" s="353"/>
      <c r="AO12" s="353"/>
      <c r="AP12" s="353"/>
      <c r="AQ12" s="100"/>
      <c r="AR12" s="101"/>
      <c r="AS12" s="101"/>
      <c r="AT12" s="102"/>
      <c r="AU12" s="353"/>
      <c r="AV12" s="353"/>
      <c r="AW12" s="353"/>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301</v>
      </c>
      <c r="AC13" s="1029"/>
      <c r="AD13" s="1029"/>
      <c r="AE13" s="352"/>
      <c r="AF13" s="353"/>
      <c r="AG13" s="353"/>
      <c r="AH13" s="353"/>
      <c r="AI13" s="352"/>
      <c r="AJ13" s="353"/>
      <c r="AK13" s="353"/>
      <c r="AL13" s="353"/>
      <c r="AM13" s="352"/>
      <c r="AN13" s="353"/>
      <c r="AO13" s="353"/>
      <c r="AP13" s="353"/>
      <c r="AQ13" s="100"/>
      <c r="AR13" s="101"/>
      <c r="AS13" s="101"/>
      <c r="AT13" s="102"/>
      <c r="AU13" s="353"/>
      <c r="AV13" s="353"/>
      <c r="AW13" s="353"/>
      <c r="AX13" s="368"/>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3" t="s">
        <v>491</v>
      </c>
      <c r="B16" s="514"/>
      <c r="C16" s="514"/>
      <c r="D16" s="514"/>
      <c r="E16" s="514"/>
      <c r="F16" s="515"/>
      <c r="G16" s="791" t="s">
        <v>265</v>
      </c>
      <c r="H16" s="776"/>
      <c r="I16" s="776"/>
      <c r="J16" s="776"/>
      <c r="K16" s="776"/>
      <c r="L16" s="776"/>
      <c r="M16" s="776"/>
      <c r="N16" s="776"/>
      <c r="O16" s="777"/>
      <c r="P16" s="775" t="s">
        <v>59</v>
      </c>
      <c r="Q16" s="776"/>
      <c r="R16" s="776"/>
      <c r="S16" s="776"/>
      <c r="T16" s="776"/>
      <c r="U16" s="776"/>
      <c r="V16" s="776"/>
      <c r="W16" s="776"/>
      <c r="X16" s="777"/>
      <c r="Y16" s="1004"/>
      <c r="Z16" s="413"/>
      <c r="AA16" s="414"/>
      <c r="AB16" s="1008" t="s">
        <v>11</v>
      </c>
      <c r="AC16" s="1009"/>
      <c r="AD16" s="1010"/>
      <c r="AE16" s="996" t="s">
        <v>357</v>
      </c>
      <c r="AF16" s="996"/>
      <c r="AG16" s="996"/>
      <c r="AH16" s="996"/>
      <c r="AI16" s="996" t="s">
        <v>363</v>
      </c>
      <c r="AJ16" s="996"/>
      <c r="AK16" s="996"/>
      <c r="AL16" s="996"/>
      <c r="AM16" s="996" t="s">
        <v>472</v>
      </c>
      <c r="AN16" s="996"/>
      <c r="AO16" s="996"/>
      <c r="AP16" s="459"/>
      <c r="AQ16" s="173" t="s">
        <v>355</v>
      </c>
      <c r="AR16" s="166"/>
      <c r="AS16" s="166"/>
      <c r="AT16" s="167"/>
      <c r="AU16" s="374" t="s">
        <v>253</v>
      </c>
      <c r="AV16" s="374"/>
      <c r="AW16" s="374"/>
      <c r="AX16" s="375"/>
    </row>
    <row r="17" spans="1:50" ht="18.75" customHeight="1" x14ac:dyDescent="0.15">
      <c r="A17" s="513"/>
      <c r="B17" s="514"/>
      <c r="C17" s="514"/>
      <c r="D17" s="514"/>
      <c r="E17" s="514"/>
      <c r="F17" s="515"/>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2"/>
      <c r="AQ17" s="268"/>
      <c r="AR17" s="269"/>
      <c r="AS17" s="134" t="s">
        <v>356</v>
      </c>
      <c r="AT17" s="169"/>
      <c r="AU17" s="269"/>
      <c r="AV17" s="269"/>
      <c r="AW17" s="380" t="s">
        <v>300</v>
      </c>
      <c r="AX17" s="381"/>
    </row>
    <row r="18" spans="1:50" ht="22.5" customHeight="1" x14ac:dyDescent="0.15">
      <c r="A18" s="516"/>
      <c r="B18" s="514"/>
      <c r="C18" s="514"/>
      <c r="D18" s="514"/>
      <c r="E18" s="514"/>
      <c r="F18" s="515"/>
      <c r="G18" s="541"/>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351"/>
      <c r="AC18" s="1003"/>
      <c r="AD18" s="1003"/>
      <c r="AE18" s="352"/>
      <c r="AF18" s="353"/>
      <c r="AG18" s="353"/>
      <c r="AH18" s="353"/>
      <c r="AI18" s="352"/>
      <c r="AJ18" s="353"/>
      <c r="AK18" s="353"/>
      <c r="AL18" s="353"/>
      <c r="AM18" s="352"/>
      <c r="AN18" s="353"/>
      <c r="AO18" s="353"/>
      <c r="AP18" s="353"/>
      <c r="AQ18" s="100"/>
      <c r="AR18" s="101"/>
      <c r="AS18" s="101"/>
      <c r="AT18" s="102"/>
      <c r="AU18" s="353"/>
      <c r="AV18" s="353"/>
      <c r="AW18" s="353"/>
      <c r="AX18" s="368"/>
    </row>
    <row r="19" spans="1:50"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3"/>
      <c r="AC19" s="999"/>
      <c r="AD19" s="999"/>
      <c r="AE19" s="352"/>
      <c r="AF19" s="353"/>
      <c r="AG19" s="353"/>
      <c r="AH19" s="353"/>
      <c r="AI19" s="352"/>
      <c r="AJ19" s="353"/>
      <c r="AK19" s="353"/>
      <c r="AL19" s="353"/>
      <c r="AM19" s="352"/>
      <c r="AN19" s="353"/>
      <c r="AO19" s="353"/>
      <c r="AP19" s="353"/>
      <c r="AQ19" s="100"/>
      <c r="AR19" s="101"/>
      <c r="AS19" s="101"/>
      <c r="AT19" s="102"/>
      <c r="AU19" s="353"/>
      <c r="AV19" s="353"/>
      <c r="AW19" s="353"/>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301</v>
      </c>
      <c r="AC20" s="1029"/>
      <c r="AD20" s="1029"/>
      <c r="AE20" s="352"/>
      <c r="AF20" s="353"/>
      <c r="AG20" s="353"/>
      <c r="AH20" s="353"/>
      <c r="AI20" s="352"/>
      <c r="AJ20" s="353"/>
      <c r="AK20" s="353"/>
      <c r="AL20" s="353"/>
      <c r="AM20" s="352"/>
      <c r="AN20" s="353"/>
      <c r="AO20" s="353"/>
      <c r="AP20" s="353"/>
      <c r="AQ20" s="100"/>
      <c r="AR20" s="101"/>
      <c r="AS20" s="101"/>
      <c r="AT20" s="102"/>
      <c r="AU20" s="353"/>
      <c r="AV20" s="353"/>
      <c r="AW20" s="353"/>
      <c r="AX20" s="368"/>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3" t="s">
        <v>491</v>
      </c>
      <c r="B23" s="514"/>
      <c r="C23" s="514"/>
      <c r="D23" s="514"/>
      <c r="E23" s="514"/>
      <c r="F23" s="515"/>
      <c r="G23" s="791" t="s">
        <v>265</v>
      </c>
      <c r="H23" s="776"/>
      <c r="I23" s="776"/>
      <c r="J23" s="776"/>
      <c r="K23" s="776"/>
      <c r="L23" s="776"/>
      <c r="M23" s="776"/>
      <c r="N23" s="776"/>
      <c r="O23" s="777"/>
      <c r="P23" s="775" t="s">
        <v>59</v>
      </c>
      <c r="Q23" s="776"/>
      <c r="R23" s="776"/>
      <c r="S23" s="776"/>
      <c r="T23" s="776"/>
      <c r="U23" s="776"/>
      <c r="V23" s="776"/>
      <c r="W23" s="776"/>
      <c r="X23" s="777"/>
      <c r="Y23" s="1004"/>
      <c r="Z23" s="413"/>
      <c r="AA23" s="414"/>
      <c r="AB23" s="1008" t="s">
        <v>11</v>
      </c>
      <c r="AC23" s="1009"/>
      <c r="AD23" s="1010"/>
      <c r="AE23" s="996" t="s">
        <v>357</v>
      </c>
      <c r="AF23" s="996"/>
      <c r="AG23" s="996"/>
      <c r="AH23" s="996"/>
      <c r="AI23" s="996" t="s">
        <v>363</v>
      </c>
      <c r="AJ23" s="996"/>
      <c r="AK23" s="996"/>
      <c r="AL23" s="996"/>
      <c r="AM23" s="996" t="s">
        <v>472</v>
      </c>
      <c r="AN23" s="996"/>
      <c r="AO23" s="996"/>
      <c r="AP23" s="459"/>
      <c r="AQ23" s="173" t="s">
        <v>355</v>
      </c>
      <c r="AR23" s="166"/>
      <c r="AS23" s="166"/>
      <c r="AT23" s="167"/>
      <c r="AU23" s="374" t="s">
        <v>253</v>
      </c>
      <c r="AV23" s="374"/>
      <c r="AW23" s="374"/>
      <c r="AX23" s="375"/>
    </row>
    <row r="24" spans="1:50" ht="18.75" customHeight="1" x14ac:dyDescent="0.15">
      <c r="A24" s="513"/>
      <c r="B24" s="514"/>
      <c r="C24" s="514"/>
      <c r="D24" s="514"/>
      <c r="E24" s="514"/>
      <c r="F24" s="515"/>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2"/>
      <c r="AQ24" s="268"/>
      <c r="AR24" s="269"/>
      <c r="AS24" s="134" t="s">
        <v>356</v>
      </c>
      <c r="AT24" s="169"/>
      <c r="AU24" s="269"/>
      <c r="AV24" s="269"/>
      <c r="AW24" s="380" t="s">
        <v>300</v>
      </c>
      <c r="AX24" s="381"/>
    </row>
    <row r="25" spans="1:50" ht="22.5" customHeight="1" x14ac:dyDescent="0.15">
      <c r="A25" s="516"/>
      <c r="B25" s="514"/>
      <c r="C25" s="514"/>
      <c r="D25" s="514"/>
      <c r="E25" s="514"/>
      <c r="F25" s="515"/>
      <c r="G25" s="541"/>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351"/>
      <c r="AC25" s="1003"/>
      <c r="AD25" s="1003"/>
      <c r="AE25" s="352"/>
      <c r="AF25" s="353"/>
      <c r="AG25" s="353"/>
      <c r="AH25" s="353"/>
      <c r="AI25" s="352"/>
      <c r="AJ25" s="353"/>
      <c r="AK25" s="353"/>
      <c r="AL25" s="353"/>
      <c r="AM25" s="352"/>
      <c r="AN25" s="353"/>
      <c r="AO25" s="353"/>
      <c r="AP25" s="353"/>
      <c r="AQ25" s="100"/>
      <c r="AR25" s="101"/>
      <c r="AS25" s="101"/>
      <c r="AT25" s="102"/>
      <c r="AU25" s="353"/>
      <c r="AV25" s="353"/>
      <c r="AW25" s="353"/>
      <c r="AX25" s="368"/>
    </row>
    <row r="26" spans="1:50"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3"/>
      <c r="AC26" s="999"/>
      <c r="AD26" s="999"/>
      <c r="AE26" s="352"/>
      <c r="AF26" s="353"/>
      <c r="AG26" s="353"/>
      <c r="AH26" s="353"/>
      <c r="AI26" s="352"/>
      <c r="AJ26" s="353"/>
      <c r="AK26" s="353"/>
      <c r="AL26" s="353"/>
      <c r="AM26" s="352"/>
      <c r="AN26" s="353"/>
      <c r="AO26" s="353"/>
      <c r="AP26" s="353"/>
      <c r="AQ26" s="100"/>
      <c r="AR26" s="101"/>
      <c r="AS26" s="101"/>
      <c r="AT26" s="102"/>
      <c r="AU26" s="353"/>
      <c r="AV26" s="353"/>
      <c r="AW26" s="353"/>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301</v>
      </c>
      <c r="AC27" s="1029"/>
      <c r="AD27" s="1029"/>
      <c r="AE27" s="352"/>
      <c r="AF27" s="353"/>
      <c r="AG27" s="353"/>
      <c r="AH27" s="353"/>
      <c r="AI27" s="352"/>
      <c r="AJ27" s="353"/>
      <c r="AK27" s="353"/>
      <c r="AL27" s="353"/>
      <c r="AM27" s="352"/>
      <c r="AN27" s="353"/>
      <c r="AO27" s="353"/>
      <c r="AP27" s="353"/>
      <c r="AQ27" s="100"/>
      <c r="AR27" s="101"/>
      <c r="AS27" s="101"/>
      <c r="AT27" s="102"/>
      <c r="AU27" s="353"/>
      <c r="AV27" s="353"/>
      <c r="AW27" s="353"/>
      <c r="AX27" s="368"/>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3" t="s">
        <v>491</v>
      </c>
      <c r="B30" s="514"/>
      <c r="C30" s="514"/>
      <c r="D30" s="514"/>
      <c r="E30" s="514"/>
      <c r="F30" s="515"/>
      <c r="G30" s="791" t="s">
        <v>265</v>
      </c>
      <c r="H30" s="776"/>
      <c r="I30" s="776"/>
      <c r="J30" s="776"/>
      <c r="K30" s="776"/>
      <c r="L30" s="776"/>
      <c r="M30" s="776"/>
      <c r="N30" s="776"/>
      <c r="O30" s="777"/>
      <c r="P30" s="775" t="s">
        <v>59</v>
      </c>
      <c r="Q30" s="776"/>
      <c r="R30" s="776"/>
      <c r="S30" s="776"/>
      <c r="T30" s="776"/>
      <c r="U30" s="776"/>
      <c r="V30" s="776"/>
      <c r="W30" s="776"/>
      <c r="X30" s="777"/>
      <c r="Y30" s="1004"/>
      <c r="Z30" s="413"/>
      <c r="AA30" s="414"/>
      <c r="AB30" s="1008" t="s">
        <v>11</v>
      </c>
      <c r="AC30" s="1009"/>
      <c r="AD30" s="1010"/>
      <c r="AE30" s="996" t="s">
        <v>357</v>
      </c>
      <c r="AF30" s="996"/>
      <c r="AG30" s="996"/>
      <c r="AH30" s="996"/>
      <c r="AI30" s="996" t="s">
        <v>363</v>
      </c>
      <c r="AJ30" s="996"/>
      <c r="AK30" s="996"/>
      <c r="AL30" s="996"/>
      <c r="AM30" s="996" t="s">
        <v>472</v>
      </c>
      <c r="AN30" s="996"/>
      <c r="AO30" s="996"/>
      <c r="AP30" s="459"/>
      <c r="AQ30" s="173" t="s">
        <v>355</v>
      </c>
      <c r="AR30" s="166"/>
      <c r="AS30" s="166"/>
      <c r="AT30" s="167"/>
      <c r="AU30" s="374" t="s">
        <v>253</v>
      </c>
      <c r="AV30" s="374"/>
      <c r="AW30" s="374"/>
      <c r="AX30" s="375"/>
    </row>
    <row r="31" spans="1:50" ht="18.75" customHeight="1" x14ac:dyDescent="0.15">
      <c r="A31" s="513"/>
      <c r="B31" s="514"/>
      <c r="C31" s="514"/>
      <c r="D31" s="514"/>
      <c r="E31" s="514"/>
      <c r="F31" s="515"/>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2"/>
      <c r="AQ31" s="268"/>
      <c r="AR31" s="269"/>
      <c r="AS31" s="134" t="s">
        <v>356</v>
      </c>
      <c r="AT31" s="169"/>
      <c r="AU31" s="269"/>
      <c r="AV31" s="269"/>
      <c r="AW31" s="380" t="s">
        <v>300</v>
      </c>
      <c r="AX31" s="381"/>
    </row>
    <row r="32" spans="1:50" ht="22.5" customHeight="1" x14ac:dyDescent="0.15">
      <c r="A32" s="516"/>
      <c r="B32" s="514"/>
      <c r="C32" s="514"/>
      <c r="D32" s="514"/>
      <c r="E32" s="514"/>
      <c r="F32" s="515"/>
      <c r="G32" s="541"/>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351"/>
      <c r="AC32" s="1003"/>
      <c r="AD32" s="1003"/>
      <c r="AE32" s="352"/>
      <c r="AF32" s="353"/>
      <c r="AG32" s="353"/>
      <c r="AH32" s="353"/>
      <c r="AI32" s="352"/>
      <c r="AJ32" s="353"/>
      <c r="AK32" s="353"/>
      <c r="AL32" s="353"/>
      <c r="AM32" s="352"/>
      <c r="AN32" s="353"/>
      <c r="AO32" s="353"/>
      <c r="AP32" s="353"/>
      <c r="AQ32" s="100"/>
      <c r="AR32" s="101"/>
      <c r="AS32" s="101"/>
      <c r="AT32" s="102"/>
      <c r="AU32" s="353"/>
      <c r="AV32" s="353"/>
      <c r="AW32" s="353"/>
      <c r="AX32" s="368"/>
    </row>
    <row r="33" spans="1:50"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3"/>
      <c r="AC33" s="999"/>
      <c r="AD33" s="999"/>
      <c r="AE33" s="352"/>
      <c r="AF33" s="353"/>
      <c r="AG33" s="353"/>
      <c r="AH33" s="353"/>
      <c r="AI33" s="352"/>
      <c r="AJ33" s="353"/>
      <c r="AK33" s="353"/>
      <c r="AL33" s="353"/>
      <c r="AM33" s="352"/>
      <c r="AN33" s="353"/>
      <c r="AO33" s="353"/>
      <c r="AP33" s="353"/>
      <c r="AQ33" s="100"/>
      <c r="AR33" s="101"/>
      <c r="AS33" s="101"/>
      <c r="AT33" s="102"/>
      <c r="AU33" s="353"/>
      <c r="AV33" s="353"/>
      <c r="AW33" s="353"/>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301</v>
      </c>
      <c r="AC34" s="1029"/>
      <c r="AD34" s="1029"/>
      <c r="AE34" s="352"/>
      <c r="AF34" s="353"/>
      <c r="AG34" s="353"/>
      <c r="AH34" s="353"/>
      <c r="AI34" s="352"/>
      <c r="AJ34" s="353"/>
      <c r="AK34" s="353"/>
      <c r="AL34" s="353"/>
      <c r="AM34" s="352"/>
      <c r="AN34" s="353"/>
      <c r="AO34" s="353"/>
      <c r="AP34" s="353"/>
      <c r="AQ34" s="100"/>
      <c r="AR34" s="101"/>
      <c r="AS34" s="101"/>
      <c r="AT34" s="102"/>
      <c r="AU34" s="353"/>
      <c r="AV34" s="353"/>
      <c r="AW34" s="353"/>
      <c r="AX34" s="368"/>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3" t="s">
        <v>491</v>
      </c>
      <c r="B37" s="514"/>
      <c r="C37" s="514"/>
      <c r="D37" s="514"/>
      <c r="E37" s="514"/>
      <c r="F37" s="515"/>
      <c r="G37" s="791" t="s">
        <v>265</v>
      </c>
      <c r="H37" s="776"/>
      <c r="I37" s="776"/>
      <c r="J37" s="776"/>
      <c r="K37" s="776"/>
      <c r="L37" s="776"/>
      <c r="M37" s="776"/>
      <c r="N37" s="776"/>
      <c r="O37" s="777"/>
      <c r="P37" s="775" t="s">
        <v>59</v>
      </c>
      <c r="Q37" s="776"/>
      <c r="R37" s="776"/>
      <c r="S37" s="776"/>
      <c r="T37" s="776"/>
      <c r="U37" s="776"/>
      <c r="V37" s="776"/>
      <c r="W37" s="776"/>
      <c r="X37" s="777"/>
      <c r="Y37" s="1004"/>
      <c r="Z37" s="413"/>
      <c r="AA37" s="414"/>
      <c r="AB37" s="1008" t="s">
        <v>11</v>
      </c>
      <c r="AC37" s="1009"/>
      <c r="AD37" s="1010"/>
      <c r="AE37" s="996" t="s">
        <v>357</v>
      </c>
      <c r="AF37" s="996"/>
      <c r="AG37" s="996"/>
      <c r="AH37" s="996"/>
      <c r="AI37" s="996" t="s">
        <v>363</v>
      </c>
      <c r="AJ37" s="996"/>
      <c r="AK37" s="996"/>
      <c r="AL37" s="996"/>
      <c r="AM37" s="996" t="s">
        <v>472</v>
      </c>
      <c r="AN37" s="996"/>
      <c r="AO37" s="996"/>
      <c r="AP37" s="459"/>
      <c r="AQ37" s="173" t="s">
        <v>355</v>
      </c>
      <c r="AR37" s="166"/>
      <c r="AS37" s="166"/>
      <c r="AT37" s="167"/>
      <c r="AU37" s="374" t="s">
        <v>253</v>
      </c>
      <c r="AV37" s="374"/>
      <c r="AW37" s="374"/>
      <c r="AX37" s="375"/>
    </row>
    <row r="38" spans="1:50" ht="18.75" customHeight="1" x14ac:dyDescent="0.15">
      <c r="A38" s="513"/>
      <c r="B38" s="514"/>
      <c r="C38" s="514"/>
      <c r="D38" s="514"/>
      <c r="E38" s="514"/>
      <c r="F38" s="515"/>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2"/>
      <c r="AQ38" s="268"/>
      <c r="AR38" s="269"/>
      <c r="AS38" s="134" t="s">
        <v>356</v>
      </c>
      <c r="AT38" s="169"/>
      <c r="AU38" s="269"/>
      <c r="AV38" s="269"/>
      <c r="AW38" s="380" t="s">
        <v>300</v>
      </c>
      <c r="AX38" s="381"/>
    </row>
    <row r="39" spans="1:50" ht="22.5" customHeight="1" x14ac:dyDescent="0.15">
      <c r="A39" s="516"/>
      <c r="B39" s="514"/>
      <c r="C39" s="514"/>
      <c r="D39" s="514"/>
      <c r="E39" s="514"/>
      <c r="F39" s="515"/>
      <c r="G39" s="541"/>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351"/>
      <c r="AC39" s="1003"/>
      <c r="AD39" s="1003"/>
      <c r="AE39" s="352"/>
      <c r="AF39" s="353"/>
      <c r="AG39" s="353"/>
      <c r="AH39" s="353"/>
      <c r="AI39" s="352"/>
      <c r="AJ39" s="353"/>
      <c r="AK39" s="353"/>
      <c r="AL39" s="353"/>
      <c r="AM39" s="352"/>
      <c r="AN39" s="353"/>
      <c r="AO39" s="353"/>
      <c r="AP39" s="353"/>
      <c r="AQ39" s="100"/>
      <c r="AR39" s="101"/>
      <c r="AS39" s="101"/>
      <c r="AT39" s="102"/>
      <c r="AU39" s="353"/>
      <c r="AV39" s="353"/>
      <c r="AW39" s="353"/>
      <c r="AX39" s="368"/>
    </row>
    <row r="40" spans="1:50"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3"/>
      <c r="AC40" s="999"/>
      <c r="AD40" s="999"/>
      <c r="AE40" s="352"/>
      <c r="AF40" s="353"/>
      <c r="AG40" s="353"/>
      <c r="AH40" s="353"/>
      <c r="AI40" s="352"/>
      <c r="AJ40" s="353"/>
      <c r="AK40" s="353"/>
      <c r="AL40" s="353"/>
      <c r="AM40" s="352"/>
      <c r="AN40" s="353"/>
      <c r="AO40" s="353"/>
      <c r="AP40" s="353"/>
      <c r="AQ40" s="100"/>
      <c r="AR40" s="101"/>
      <c r="AS40" s="101"/>
      <c r="AT40" s="102"/>
      <c r="AU40" s="353"/>
      <c r="AV40" s="353"/>
      <c r="AW40" s="353"/>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301</v>
      </c>
      <c r="AC41" s="1029"/>
      <c r="AD41" s="1029"/>
      <c r="AE41" s="352"/>
      <c r="AF41" s="353"/>
      <c r="AG41" s="353"/>
      <c r="AH41" s="353"/>
      <c r="AI41" s="352"/>
      <c r="AJ41" s="353"/>
      <c r="AK41" s="353"/>
      <c r="AL41" s="353"/>
      <c r="AM41" s="352"/>
      <c r="AN41" s="353"/>
      <c r="AO41" s="353"/>
      <c r="AP41" s="353"/>
      <c r="AQ41" s="100"/>
      <c r="AR41" s="101"/>
      <c r="AS41" s="101"/>
      <c r="AT41" s="102"/>
      <c r="AU41" s="353"/>
      <c r="AV41" s="353"/>
      <c r="AW41" s="353"/>
      <c r="AX41" s="368"/>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3" t="s">
        <v>491</v>
      </c>
      <c r="B44" s="514"/>
      <c r="C44" s="514"/>
      <c r="D44" s="514"/>
      <c r="E44" s="514"/>
      <c r="F44" s="515"/>
      <c r="G44" s="791" t="s">
        <v>265</v>
      </c>
      <c r="H44" s="776"/>
      <c r="I44" s="776"/>
      <c r="J44" s="776"/>
      <c r="K44" s="776"/>
      <c r="L44" s="776"/>
      <c r="M44" s="776"/>
      <c r="N44" s="776"/>
      <c r="O44" s="777"/>
      <c r="P44" s="775" t="s">
        <v>59</v>
      </c>
      <c r="Q44" s="776"/>
      <c r="R44" s="776"/>
      <c r="S44" s="776"/>
      <c r="T44" s="776"/>
      <c r="U44" s="776"/>
      <c r="V44" s="776"/>
      <c r="W44" s="776"/>
      <c r="X44" s="777"/>
      <c r="Y44" s="1004"/>
      <c r="Z44" s="413"/>
      <c r="AA44" s="414"/>
      <c r="AB44" s="1008" t="s">
        <v>11</v>
      </c>
      <c r="AC44" s="1009"/>
      <c r="AD44" s="1010"/>
      <c r="AE44" s="996" t="s">
        <v>357</v>
      </c>
      <c r="AF44" s="996"/>
      <c r="AG44" s="996"/>
      <c r="AH44" s="996"/>
      <c r="AI44" s="996" t="s">
        <v>363</v>
      </c>
      <c r="AJ44" s="996"/>
      <c r="AK44" s="996"/>
      <c r="AL44" s="996"/>
      <c r="AM44" s="996" t="s">
        <v>472</v>
      </c>
      <c r="AN44" s="996"/>
      <c r="AO44" s="996"/>
      <c r="AP44" s="459"/>
      <c r="AQ44" s="173" t="s">
        <v>355</v>
      </c>
      <c r="AR44" s="166"/>
      <c r="AS44" s="166"/>
      <c r="AT44" s="167"/>
      <c r="AU44" s="374" t="s">
        <v>253</v>
      </c>
      <c r="AV44" s="374"/>
      <c r="AW44" s="374"/>
      <c r="AX44" s="375"/>
    </row>
    <row r="45" spans="1:50" ht="18.75" customHeight="1" x14ac:dyDescent="0.15">
      <c r="A45" s="513"/>
      <c r="B45" s="514"/>
      <c r="C45" s="514"/>
      <c r="D45" s="514"/>
      <c r="E45" s="514"/>
      <c r="F45" s="515"/>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2"/>
      <c r="AQ45" s="268"/>
      <c r="AR45" s="269"/>
      <c r="AS45" s="134" t="s">
        <v>356</v>
      </c>
      <c r="AT45" s="169"/>
      <c r="AU45" s="269"/>
      <c r="AV45" s="269"/>
      <c r="AW45" s="380" t="s">
        <v>300</v>
      </c>
      <c r="AX45" s="381"/>
    </row>
    <row r="46" spans="1:50" ht="22.5" customHeight="1" x14ac:dyDescent="0.15">
      <c r="A46" s="516"/>
      <c r="B46" s="514"/>
      <c r="C46" s="514"/>
      <c r="D46" s="514"/>
      <c r="E46" s="514"/>
      <c r="F46" s="515"/>
      <c r="G46" s="541"/>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351"/>
      <c r="AC46" s="1003"/>
      <c r="AD46" s="1003"/>
      <c r="AE46" s="352"/>
      <c r="AF46" s="353"/>
      <c r="AG46" s="353"/>
      <c r="AH46" s="353"/>
      <c r="AI46" s="352"/>
      <c r="AJ46" s="353"/>
      <c r="AK46" s="353"/>
      <c r="AL46" s="353"/>
      <c r="AM46" s="352"/>
      <c r="AN46" s="353"/>
      <c r="AO46" s="353"/>
      <c r="AP46" s="353"/>
      <c r="AQ46" s="100"/>
      <c r="AR46" s="101"/>
      <c r="AS46" s="101"/>
      <c r="AT46" s="102"/>
      <c r="AU46" s="353"/>
      <c r="AV46" s="353"/>
      <c r="AW46" s="353"/>
      <c r="AX46" s="368"/>
    </row>
    <row r="47" spans="1:50"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3"/>
      <c r="AC47" s="999"/>
      <c r="AD47" s="999"/>
      <c r="AE47" s="352"/>
      <c r="AF47" s="353"/>
      <c r="AG47" s="353"/>
      <c r="AH47" s="353"/>
      <c r="AI47" s="352"/>
      <c r="AJ47" s="353"/>
      <c r="AK47" s="353"/>
      <c r="AL47" s="353"/>
      <c r="AM47" s="352"/>
      <c r="AN47" s="353"/>
      <c r="AO47" s="353"/>
      <c r="AP47" s="353"/>
      <c r="AQ47" s="100"/>
      <c r="AR47" s="101"/>
      <c r="AS47" s="101"/>
      <c r="AT47" s="102"/>
      <c r="AU47" s="353"/>
      <c r="AV47" s="353"/>
      <c r="AW47" s="353"/>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301</v>
      </c>
      <c r="AC48" s="1029"/>
      <c r="AD48" s="1029"/>
      <c r="AE48" s="352"/>
      <c r="AF48" s="353"/>
      <c r="AG48" s="353"/>
      <c r="AH48" s="353"/>
      <c r="AI48" s="352"/>
      <c r="AJ48" s="353"/>
      <c r="AK48" s="353"/>
      <c r="AL48" s="353"/>
      <c r="AM48" s="352"/>
      <c r="AN48" s="353"/>
      <c r="AO48" s="353"/>
      <c r="AP48" s="353"/>
      <c r="AQ48" s="100"/>
      <c r="AR48" s="101"/>
      <c r="AS48" s="101"/>
      <c r="AT48" s="102"/>
      <c r="AU48" s="353"/>
      <c r="AV48" s="353"/>
      <c r="AW48" s="353"/>
      <c r="AX48" s="368"/>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3" t="s">
        <v>491</v>
      </c>
      <c r="B51" s="514"/>
      <c r="C51" s="514"/>
      <c r="D51" s="514"/>
      <c r="E51" s="514"/>
      <c r="F51" s="515"/>
      <c r="G51" s="791" t="s">
        <v>265</v>
      </c>
      <c r="H51" s="776"/>
      <c r="I51" s="776"/>
      <c r="J51" s="776"/>
      <c r="K51" s="776"/>
      <c r="L51" s="776"/>
      <c r="M51" s="776"/>
      <c r="N51" s="776"/>
      <c r="O51" s="777"/>
      <c r="P51" s="775" t="s">
        <v>59</v>
      </c>
      <c r="Q51" s="776"/>
      <c r="R51" s="776"/>
      <c r="S51" s="776"/>
      <c r="T51" s="776"/>
      <c r="U51" s="776"/>
      <c r="V51" s="776"/>
      <c r="W51" s="776"/>
      <c r="X51" s="777"/>
      <c r="Y51" s="1004"/>
      <c r="Z51" s="413"/>
      <c r="AA51" s="414"/>
      <c r="AB51" s="459" t="s">
        <v>11</v>
      </c>
      <c r="AC51" s="1009"/>
      <c r="AD51" s="1010"/>
      <c r="AE51" s="996" t="s">
        <v>357</v>
      </c>
      <c r="AF51" s="996"/>
      <c r="AG51" s="996"/>
      <c r="AH51" s="996"/>
      <c r="AI51" s="996" t="s">
        <v>363</v>
      </c>
      <c r="AJ51" s="996"/>
      <c r="AK51" s="996"/>
      <c r="AL51" s="996"/>
      <c r="AM51" s="996" t="s">
        <v>472</v>
      </c>
      <c r="AN51" s="996"/>
      <c r="AO51" s="996"/>
      <c r="AP51" s="459"/>
      <c r="AQ51" s="173" t="s">
        <v>355</v>
      </c>
      <c r="AR51" s="166"/>
      <c r="AS51" s="166"/>
      <c r="AT51" s="167"/>
      <c r="AU51" s="374" t="s">
        <v>253</v>
      </c>
      <c r="AV51" s="374"/>
      <c r="AW51" s="374"/>
      <c r="AX51" s="375"/>
    </row>
    <row r="52" spans="1:50" ht="18.75" customHeight="1" x14ac:dyDescent="0.15">
      <c r="A52" s="513"/>
      <c r="B52" s="514"/>
      <c r="C52" s="514"/>
      <c r="D52" s="514"/>
      <c r="E52" s="514"/>
      <c r="F52" s="515"/>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2"/>
      <c r="AQ52" s="268"/>
      <c r="AR52" s="269"/>
      <c r="AS52" s="134" t="s">
        <v>356</v>
      </c>
      <c r="AT52" s="169"/>
      <c r="AU52" s="269"/>
      <c r="AV52" s="269"/>
      <c r="AW52" s="380" t="s">
        <v>300</v>
      </c>
      <c r="AX52" s="381"/>
    </row>
    <row r="53" spans="1:50" ht="22.5" customHeight="1" x14ac:dyDescent="0.15">
      <c r="A53" s="516"/>
      <c r="B53" s="514"/>
      <c r="C53" s="514"/>
      <c r="D53" s="514"/>
      <c r="E53" s="514"/>
      <c r="F53" s="515"/>
      <c r="G53" s="541"/>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351"/>
      <c r="AC53" s="1003"/>
      <c r="AD53" s="1003"/>
      <c r="AE53" s="352"/>
      <c r="AF53" s="353"/>
      <c r="AG53" s="353"/>
      <c r="AH53" s="353"/>
      <c r="AI53" s="352"/>
      <c r="AJ53" s="353"/>
      <c r="AK53" s="353"/>
      <c r="AL53" s="353"/>
      <c r="AM53" s="352"/>
      <c r="AN53" s="353"/>
      <c r="AO53" s="353"/>
      <c r="AP53" s="353"/>
      <c r="AQ53" s="100"/>
      <c r="AR53" s="101"/>
      <c r="AS53" s="101"/>
      <c r="AT53" s="102"/>
      <c r="AU53" s="353"/>
      <c r="AV53" s="353"/>
      <c r="AW53" s="353"/>
      <c r="AX53" s="368"/>
    </row>
    <row r="54" spans="1:50"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3"/>
      <c r="AC54" s="999"/>
      <c r="AD54" s="999"/>
      <c r="AE54" s="352"/>
      <c r="AF54" s="353"/>
      <c r="AG54" s="353"/>
      <c r="AH54" s="353"/>
      <c r="AI54" s="352"/>
      <c r="AJ54" s="353"/>
      <c r="AK54" s="353"/>
      <c r="AL54" s="353"/>
      <c r="AM54" s="352"/>
      <c r="AN54" s="353"/>
      <c r="AO54" s="353"/>
      <c r="AP54" s="353"/>
      <c r="AQ54" s="100"/>
      <c r="AR54" s="101"/>
      <c r="AS54" s="101"/>
      <c r="AT54" s="102"/>
      <c r="AU54" s="353"/>
      <c r="AV54" s="353"/>
      <c r="AW54" s="353"/>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301</v>
      </c>
      <c r="AC55" s="1029"/>
      <c r="AD55" s="1029"/>
      <c r="AE55" s="352"/>
      <c r="AF55" s="353"/>
      <c r="AG55" s="353"/>
      <c r="AH55" s="353"/>
      <c r="AI55" s="352"/>
      <c r="AJ55" s="353"/>
      <c r="AK55" s="353"/>
      <c r="AL55" s="353"/>
      <c r="AM55" s="352"/>
      <c r="AN55" s="353"/>
      <c r="AO55" s="353"/>
      <c r="AP55" s="353"/>
      <c r="AQ55" s="100"/>
      <c r="AR55" s="101"/>
      <c r="AS55" s="101"/>
      <c r="AT55" s="102"/>
      <c r="AU55" s="353"/>
      <c r="AV55" s="353"/>
      <c r="AW55" s="353"/>
      <c r="AX55" s="368"/>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3" t="s">
        <v>491</v>
      </c>
      <c r="B58" s="514"/>
      <c r="C58" s="514"/>
      <c r="D58" s="514"/>
      <c r="E58" s="514"/>
      <c r="F58" s="515"/>
      <c r="G58" s="791" t="s">
        <v>265</v>
      </c>
      <c r="H58" s="776"/>
      <c r="I58" s="776"/>
      <c r="J58" s="776"/>
      <c r="K58" s="776"/>
      <c r="L58" s="776"/>
      <c r="M58" s="776"/>
      <c r="N58" s="776"/>
      <c r="O58" s="777"/>
      <c r="P58" s="775" t="s">
        <v>59</v>
      </c>
      <c r="Q58" s="776"/>
      <c r="R58" s="776"/>
      <c r="S58" s="776"/>
      <c r="T58" s="776"/>
      <c r="U58" s="776"/>
      <c r="V58" s="776"/>
      <c r="W58" s="776"/>
      <c r="X58" s="777"/>
      <c r="Y58" s="1004"/>
      <c r="Z58" s="413"/>
      <c r="AA58" s="414"/>
      <c r="AB58" s="1008" t="s">
        <v>11</v>
      </c>
      <c r="AC58" s="1009"/>
      <c r="AD58" s="1010"/>
      <c r="AE58" s="996" t="s">
        <v>357</v>
      </c>
      <c r="AF58" s="996"/>
      <c r="AG58" s="996"/>
      <c r="AH58" s="996"/>
      <c r="AI58" s="996" t="s">
        <v>363</v>
      </c>
      <c r="AJ58" s="996"/>
      <c r="AK58" s="996"/>
      <c r="AL58" s="996"/>
      <c r="AM58" s="996" t="s">
        <v>472</v>
      </c>
      <c r="AN58" s="996"/>
      <c r="AO58" s="996"/>
      <c r="AP58" s="459"/>
      <c r="AQ58" s="173" t="s">
        <v>355</v>
      </c>
      <c r="AR58" s="166"/>
      <c r="AS58" s="166"/>
      <c r="AT58" s="167"/>
      <c r="AU58" s="374" t="s">
        <v>253</v>
      </c>
      <c r="AV58" s="374"/>
      <c r="AW58" s="374"/>
      <c r="AX58" s="375"/>
    </row>
    <row r="59" spans="1:50" ht="18.75" customHeight="1" x14ac:dyDescent="0.15">
      <c r="A59" s="513"/>
      <c r="B59" s="514"/>
      <c r="C59" s="514"/>
      <c r="D59" s="514"/>
      <c r="E59" s="514"/>
      <c r="F59" s="515"/>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2"/>
      <c r="AQ59" s="268"/>
      <c r="AR59" s="269"/>
      <c r="AS59" s="134" t="s">
        <v>356</v>
      </c>
      <c r="AT59" s="169"/>
      <c r="AU59" s="269"/>
      <c r="AV59" s="269"/>
      <c r="AW59" s="380" t="s">
        <v>300</v>
      </c>
      <c r="AX59" s="381"/>
    </row>
    <row r="60" spans="1:50" ht="22.5" customHeight="1" x14ac:dyDescent="0.15">
      <c r="A60" s="516"/>
      <c r="B60" s="514"/>
      <c r="C60" s="514"/>
      <c r="D60" s="514"/>
      <c r="E60" s="514"/>
      <c r="F60" s="515"/>
      <c r="G60" s="541"/>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351"/>
      <c r="AC60" s="1003"/>
      <c r="AD60" s="1003"/>
      <c r="AE60" s="352"/>
      <c r="AF60" s="353"/>
      <c r="AG60" s="353"/>
      <c r="AH60" s="353"/>
      <c r="AI60" s="352"/>
      <c r="AJ60" s="353"/>
      <c r="AK60" s="353"/>
      <c r="AL60" s="353"/>
      <c r="AM60" s="352"/>
      <c r="AN60" s="353"/>
      <c r="AO60" s="353"/>
      <c r="AP60" s="353"/>
      <c r="AQ60" s="100"/>
      <c r="AR60" s="101"/>
      <c r="AS60" s="101"/>
      <c r="AT60" s="102"/>
      <c r="AU60" s="353"/>
      <c r="AV60" s="353"/>
      <c r="AW60" s="353"/>
      <c r="AX60" s="368"/>
    </row>
    <row r="61" spans="1:50"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3"/>
      <c r="AC61" s="999"/>
      <c r="AD61" s="999"/>
      <c r="AE61" s="352"/>
      <c r="AF61" s="353"/>
      <c r="AG61" s="353"/>
      <c r="AH61" s="353"/>
      <c r="AI61" s="352"/>
      <c r="AJ61" s="353"/>
      <c r="AK61" s="353"/>
      <c r="AL61" s="353"/>
      <c r="AM61" s="352"/>
      <c r="AN61" s="353"/>
      <c r="AO61" s="353"/>
      <c r="AP61" s="353"/>
      <c r="AQ61" s="100"/>
      <c r="AR61" s="101"/>
      <c r="AS61" s="101"/>
      <c r="AT61" s="102"/>
      <c r="AU61" s="353"/>
      <c r="AV61" s="353"/>
      <c r="AW61" s="353"/>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301</v>
      </c>
      <c r="AC62" s="1029"/>
      <c r="AD62" s="1029"/>
      <c r="AE62" s="352"/>
      <c r="AF62" s="353"/>
      <c r="AG62" s="353"/>
      <c r="AH62" s="353"/>
      <c r="AI62" s="352"/>
      <c r="AJ62" s="353"/>
      <c r="AK62" s="353"/>
      <c r="AL62" s="353"/>
      <c r="AM62" s="352"/>
      <c r="AN62" s="353"/>
      <c r="AO62" s="353"/>
      <c r="AP62" s="353"/>
      <c r="AQ62" s="100"/>
      <c r="AR62" s="101"/>
      <c r="AS62" s="101"/>
      <c r="AT62" s="102"/>
      <c r="AU62" s="353"/>
      <c r="AV62" s="353"/>
      <c r="AW62" s="353"/>
      <c r="AX62" s="368"/>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3" t="s">
        <v>491</v>
      </c>
      <c r="B65" s="514"/>
      <c r="C65" s="514"/>
      <c r="D65" s="514"/>
      <c r="E65" s="514"/>
      <c r="F65" s="515"/>
      <c r="G65" s="791" t="s">
        <v>265</v>
      </c>
      <c r="H65" s="776"/>
      <c r="I65" s="776"/>
      <c r="J65" s="776"/>
      <c r="K65" s="776"/>
      <c r="L65" s="776"/>
      <c r="M65" s="776"/>
      <c r="N65" s="776"/>
      <c r="O65" s="777"/>
      <c r="P65" s="775" t="s">
        <v>59</v>
      </c>
      <c r="Q65" s="776"/>
      <c r="R65" s="776"/>
      <c r="S65" s="776"/>
      <c r="T65" s="776"/>
      <c r="U65" s="776"/>
      <c r="V65" s="776"/>
      <c r="W65" s="776"/>
      <c r="X65" s="777"/>
      <c r="Y65" s="1004"/>
      <c r="Z65" s="413"/>
      <c r="AA65" s="414"/>
      <c r="AB65" s="1008" t="s">
        <v>11</v>
      </c>
      <c r="AC65" s="1009"/>
      <c r="AD65" s="1010"/>
      <c r="AE65" s="996" t="s">
        <v>357</v>
      </c>
      <c r="AF65" s="996"/>
      <c r="AG65" s="996"/>
      <c r="AH65" s="996"/>
      <c r="AI65" s="996" t="s">
        <v>363</v>
      </c>
      <c r="AJ65" s="996"/>
      <c r="AK65" s="996"/>
      <c r="AL65" s="996"/>
      <c r="AM65" s="996" t="s">
        <v>472</v>
      </c>
      <c r="AN65" s="996"/>
      <c r="AO65" s="996"/>
      <c r="AP65" s="459"/>
      <c r="AQ65" s="173" t="s">
        <v>355</v>
      </c>
      <c r="AR65" s="166"/>
      <c r="AS65" s="166"/>
      <c r="AT65" s="167"/>
      <c r="AU65" s="374" t="s">
        <v>253</v>
      </c>
      <c r="AV65" s="374"/>
      <c r="AW65" s="374"/>
      <c r="AX65" s="375"/>
    </row>
    <row r="66" spans="1:50" ht="18.75" customHeight="1" x14ac:dyDescent="0.15">
      <c r="A66" s="513"/>
      <c r="B66" s="514"/>
      <c r="C66" s="514"/>
      <c r="D66" s="514"/>
      <c r="E66" s="514"/>
      <c r="F66" s="515"/>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2"/>
      <c r="AQ66" s="268"/>
      <c r="AR66" s="269"/>
      <c r="AS66" s="134" t="s">
        <v>356</v>
      </c>
      <c r="AT66" s="169"/>
      <c r="AU66" s="269"/>
      <c r="AV66" s="269"/>
      <c r="AW66" s="380" t="s">
        <v>300</v>
      </c>
      <c r="AX66" s="381"/>
    </row>
    <row r="67" spans="1:50" ht="22.5" customHeight="1" x14ac:dyDescent="0.15">
      <c r="A67" s="516"/>
      <c r="B67" s="514"/>
      <c r="C67" s="514"/>
      <c r="D67" s="514"/>
      <c r="E67" s="514"/>
      <c r="F67" s="515"/>
      <c r="G67" s="541"/>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351"/>
      <c r="AC67" s="1003"/>
      <c r="AD67" s="1003"/>
      <c r="AE67" s="352"/>
      <c r="AF67" s="353"/>
      <c r="AG67" s="353"/>
      <c r="AH67" s="353"/>
      <c r="AI67" s="352"/>
      <c r="AJ67" s="353"/>
      <c r="AK67" s="353"/>
      <c r="AL67" s="353"/>
      <c r="AM67" s="352"/>
      <c r="AN67" s="353"/>
      <c r="AO67" s="353"/>
      <c r="AP67" s="353"/>
      <c r="AQ67" s="100"/>
      <c r="AR67" s="101"/>
      <c r="AS67" s="101"/>
      <c r="AT67" s="102"/>
      <c r="AU67" s="353"/>
      <c r="AV67" s="353"/>
      <c r="AW67" s="353"/>
      <c r="AX67" s="368"/>
    </row>
    <row r="68" spans="1:50"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3"/>
      <c r="AC68" s="999"/>
      <c r="AD68" s="999"/>
      <c r="AE68" s="352"/>
      <c r="AF68" s="353"/>
      <c r="AG68" s="353"/>
      <c r="AH68" s="353"/>
      <c r="AI68" s="352"/>
      <c r="AJ68" s="353"/>
      <c r="AK68" s="353"/>
      <c r="AL68" s="353"/>
      <c r="AM68" s="352"/>
      <c r="AN68" s="353"/>
      <c r="AO68" s="353"/>
      <c r="AP68" s="353"/>
      <c r="AQ68" s="100"/>
      <c r="AR68" s="101"/>
      <c r="AS68" s="101"/>
      <c r="AT68" s="102"/>
      <c r="AU68" s="353"/>
      <c r="AV68" s="353"/>
      <c r="AW68" s="353"/>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8" t="s">
        <v>301</v>
      </c>
      <c r="AC69" s="428"/>
      <c r="AD69" s="428"/>
      <c r="AE69" s="352"/>
      <c r="AF69" s="353"/>
      <c r="AG69" s="353"/>
      <c r="AH69" s="353"/>
      <c r="AI69" s="352"/>
      <c r="AJ69" s="353"/>
      <c r="AK69" s="353"/>
      <c r="AL69" s="353"/>
      <c r="AM69" s="352"/>
      <c r="AN69" s="353"/>
      <c r="AO69" s="353"/>
      <c r="AP69" s="353"/>
      <c r="AQ69" s="100"/>
      <c r="AR69" s="101"/>
      <c r="AS69" s="101"/>
      <c r="AT69" s="102"/>
      <c r="AU69" s="353"/>
      <c r="AV69" s="353"/>
      <c r="AW69" s="353"/>
      <c r="AX69" s="368"/>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57"/>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6"/>
      <c r="B5" s="1037"/>
      <c r="C5" s="1037"/>
      <c r="D5" s="1037"/>
      <c r="E5" s="1037"/>
      <c r="F5" s="1038"/>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57"/>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6"/>
      <c r="B18" s="1037"/>
      <c r="C18" s="1037"/>
      <c r="D18" s="1037"/>
      <c r="E18" s="1037"/>
      <c r="F18" s="1038"/>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57"/>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6"/>
      <c r="B31" s="1037"/>
      <c r="C31" s="1037"/>
      <c r="D31" s="1037"/>
      <c r="E31" s="1037"/>
      <c r="F31" s="1038"/>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57"/>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6"/>
      <c r="B44" s="1037"/>
      <c r="C44" s="1037"/>
      <c r="D44" s="1037"/>
      <c r="E44" s="1037"/>
      <c r="F44" s="1038"/>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57"/>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6"/>
      <c r="B58" s="1037"/>
      <c r="C58" s="1037"/>
      <c r="D58" s="1037"/>
      <c r="E58" s="1037"/>
      <c r="F58" s="1038"/>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57"/>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6"/>
      <c r="B71" s="1037"/>
      <c r="C71" s="1037"/>
      <c r="D71" s="1037"/>
      <c r="E71" s="1037"/>
      <c r="F71" s="1038"/>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57"/>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6"/>
      <c r="B84" s="1037"/>
      <c r="C84" s="1037"/>
      <c r="D84" s="1037"/>
      <c r="E84" s="1037"/>
      <c r="F84" s="1038"/>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57"/>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6"/>
      <c r="B97" s="1037"/>
      <c r="C97" s="1037"/>
      <c r="D97" s="1037"/>
      <c r="E97" s="1037"/>
      <c r="F97" s="1038"/>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7"/>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6"/>
      <c r="B111" s="1037"/>
      <c r="C111" s="1037"/>
      <c r="D111" s="1037"/>
      <c r="E111" s="1037"/>
      <c r="F111" s="1038"/>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7"/>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6"/>
      <c r="B124" s="1037"/>
      <c r="C124" s="1037"/>
      <c r="D124" s="1037"/>
      <c r="E124" s="1037"/>
      <c r="F124" s="1038"/>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7"/>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6"/>
      <c r="B137" s="1037"/>
      <c r="C137" s="1037"/>
      <c r="D137" s="1037"/>
      <c r="E137" s="1037"/>
      <c r="F137" s="1038"/>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7"/>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6"/>
      <c r="B150" s="1037"/>
      <c r="C150" s="1037"/>
      <c r="D150" s="1037"/>
      <c r="E150" s="1037"/>
      <c r="F150" s="1038"/>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7"/>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6"/>
      <c r="B164" s="1037"/>
      <c r="C164" s="1037"/>
      <c r="D164" s="1037"/>
      <c r="E164" s="1037"/>
      <c r="F164" s="1038"/>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7"/>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6"/>
      <c r="B177" s="1037"/>
      <c r="C177" s="1037"/>
      <c r="D177" s="1037"/>
      <c r="E177" s="1037"/>
      <c r="F177" s="1038"/>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7"/>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6"/>
      <c r="B190" s="1037"/>
      <c r="C190" s="1037"/>
      <c r="D190" s="1037"/>
      <c r="E190" s="1037"/>
      <c r="F190" s="1038"/>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7"/>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6"/>
      <c r="B203" s="1037"/>
      <c r="C203" s="1037"/>
      <c r="D203" s="1037"/>
      <c r="E203" s="1037"/>
      <c r="F203" s="1038"/>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7"/>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6"/>
      <c r="B217" s="1037"/>
      <c r="C217" s="1037"/>
      <c r="D217" s="1037"/>
      <c r="E217" s="1037"/>
      <c r="F217" s="1038"/>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7"/>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6"/>
      <c r="B230" s="1037"/>
      <c r="C230" s="1037"/>
      <c r="D230" s="1037"/>
      <c r="E230" s="1037"/>
      <c r="F230" s="1038"/>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7"/>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6"/>
      <c r="B243" s="1037"/>
      <c r="C243" s="1037"/>
      <c r="D243" s="1037"/>
      <c r="E243" s="1037"/>
      <c r="F243" s="1038"/>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7"/>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6"/>
      <c r="B256" s="1037"/>
      <c r="C256" s="1037"/>
      <c r="D256" s="1037"/>
      <c r="E256" s="1037"/>
      <c r="F256" s="1038"/>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56">
        <v>1</v>
      </c>
      <c r="B4" s="1056">
        <v>1</v>
      </c>
      <c r="C4" s="419"/>
      <c r="D4" s="419"/>
      <c r="E4" s="419"/>
      <c r="F4" s="419"/>
      <c r="G4" s="419"/>
      <c r="H4" s="419"/>
      <c r="I4" s="419"/>
      <c r="J4" s="420"/>
      <c r="K4" s="421"/>
      <c r="L4" s="421"/>
      <c r="M4" s="421"/>
      <c r="N4" s="421"/>
      <c r="O4" s="421"/>
      <c r="P4" s="315"/>
      <c r="Q4" s="315"/>
      <c r="R4" s="315"/>
      <c r="S4" s="315"/>
      <c r="T4" s="315"/>
      <c r="U4" s="315"/>
      <c r="V4" s="315"/>
      <c r="W4" s="315"/>
      <c r="X4" s="315"/>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9"/>
      <c r="D5" s="419"/>
      <c r="E5" s="419"/>
      <c r="F5" s="419"/>
      <c r="G5" s="419"/>
      <c r="H5" s="419"/>
      <c r="I5" s="419"/>
      <c r="J5" s="420"/>
      <c r="K5" s="421"/>
      <c r="L5" s="421"/>
      <c r="M5" s="421"/>
      <c r="N5" s="421"/>
      <c r="O5" s="421"/>
      <c r="P5" s="315"/>
      <c r="Q5" s="315"/>
      <c r="R5" s="315"/>
      <c r="S5" s="315"/>
      <c r="T5" s="315"/>
      <c r="U5" s="315"/>
      <c r="V5" s="315"/>
      <c r="W5" s="315"/>
      <c r="X5" s="315"/>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9"/>
      <c r="D6" s="419"/>
      <c r="E6" s="419"/>
      <c r="F6" s="419"/>
      <c r="G6" s="419"/>
      <c r="H6" s="419"/>
      <c r="I6" s="419"/>
      <c r="J6" s="420"/>
      <c r="K6" s="421"/>
      <c r="L6" s="421"/>
      <c r="M6" s="421"/>
      <c r="N6" s="421"/>
      <c r="O6" s="421"/>
      <c r="P6" s="315"/>
      <c r="Q6" s="315"/>
      <c r="R6" s="315"/>
      <c r="S6" s="315"/>
      <c r="T6" s="315"/>
      <c r="U6" s="315"/>
      <c r="V6" s="315"/>
      <c r="W6" s="315"/>
      <c r="X6" s="315"/>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9"/>
      <c r="D7" s="419"/>
      <c r="E7" s="419"/>
      <c r="F7" s="419"/>
      <c r="G7" s="419"/>
      <c r="H7" s="419"/>
      <c r="I7" s="419"/>
      <c r="J7" s="420"/>
      <c r="K7" s="421"/>
      <c r="L7" s="421"/>
      <c r="M7" s="421"/>
      <c r="N7" s="421"/>
      <c r="O7" s="421"/>
      <c r="P7" s="315"/>
      <c r="Q7" s="315"/>
      <c r="R7" s="315"/>
      <c r="S7" s="315"/>
      <c r="T7" s="315"/>
      <c r="U7" s="315"/>
      <c r="V7" s="315"/>
      <c r="W7" s="315"/>
      <c r="X7" s="315"/>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9"/>
      <c r="D8" s="419"/>
      <c r="E8" s="419"/>
      <c r="F8" s="419"/>
      <c r="G8" s="419"/>
      <c r="H8" s="419"/>
      <c r="I8" s="419"/>
      <c r="J8" s="420"/>
      <c r="K8" s="421"/>
      <c r="L8" s="421"/>
      <c r="M8" s="421"/>
      <c r="N8" s="421"/>
      <c r="O8" s="421"/>
      <c r="P8" s="315"/>
      <c r="Q8" s="315"/>
      <c r="R8" s="315"/>
      <c r="S8" s="315"/>
      <c r="T8" s="315"/>
      <c r="U8" s="315"/>
      <c r="V8" s="315"/>
      <c r="W8" s="315"/>
      <c r="X8" s="315"/>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9"/>
      <c r="D9" s="419"/>
      <c r="E9" s="419"/>
      <c r="F9" s="419"/>
      <c r="G9" s="419"/>
      <c r="H9" s="419"/>
      <c r="I9" s="419"/>
      <c r="J9" s="420"/>
      <c r="K9" s="421"/>
      <c r="L9" s="421"/>
      <c r="M9" s="421"/>
      <c r="N9" s="421"/>
      <c r="O9" s="421"/>
      <c r="P9" s="315"/>
      <c r="Q9" s="315"/>
      <c r="R9" s="315"/>
      <c r="S9" s="315"/>
      <c r="T9" s="315"/>
      <c r="U9" s="315"/>
      <c r="V9" s="315"/>
      <c r="W9" s="315"/>
      <c r="X9" s="315"/>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56">
        <v>1</v>
      </c>
      <c r="B37" s="1056">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56">
        <v>1</v>
      </c>
      <c r="B70" s="1056">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2018-06-28T01:24:46Z</cp:lastPrinted>
  <dcterms:created xsi:type="dcterms:W3CDTF">2012-03-13T00:50:25Z</dcterms:created>
  <dcterms:modified xsi:type="dcterms:W3CDTF">2018-07-09T02:53:00Z</dcterms:modified>
</cp:coreProperties>
</file>