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M116" i="3" l="1"/>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<sst xmlns="http://schemas.openxmlformats.org/spreadsheetml/2006/main" count="2993" uniqueCount="624">
  <si>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</si>
  <si>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</si>
  <si>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</si>
  <si>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</si>
  <si>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</si>
  <si>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</si>
  <si>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</si>
  <si>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</si>
  <si>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</si>
  <si>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</si>
  <si>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</si>
  <si>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</si>
  <si>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</si>
  <si>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</si>
  <si>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</si>
  <si>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</si>
  <si>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</si>
  <si>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</si>
  <si>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</si>
  <si>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</si>
  <si>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</si>
  <si>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</si>
  <si>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</si>
  <si>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</si>
  <si>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</si>
  <si>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</si>
  <si>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</si>
  <si>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</si>
  <si>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</si>
  <si>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</si>
  <si>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</si>
  <si>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</si>
  <si>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</si>
  <si>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</si>
  <si>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</si>
  <si>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</si>
  <si>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</si>
  <si>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</si>
  <si>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</si>
  <si>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</si>
  <si>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</si>
  <si>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</si>
  <si>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</si>
  <si>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</si>
  <si>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</si>
  <si>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</si>
  <si>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</si>
  <si>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</si>
  <si>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</si>
  <si>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</si>
  <si>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</si>
  <si>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</si>
  <si>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</si>
  <si>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</si>
  <si>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</si>
  <si>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</si>
  <si>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</si>
  <si>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</si>
  <si>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</si>
  <si>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</si>
  <si>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</si>
  <si>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</si>
  <si>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</si>
  <si>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</si>
  <si>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</si>
  <si>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</si>
  <si>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</si>
  <si>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</si>
  <si>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</si>
  <si>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</si>
  <si>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</si>
  <si>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</si>
  <si>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</si>
  <si>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</si>
  <si>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</si>
  <si>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</si>
  <si>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</si>
  <si>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</si>
  <si>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</si>
  <si>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</si>
  <si>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</si>
  <si>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</si>
  <si>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</si>
  <si>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</si>
  <si>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</si>
  <si>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</si>
  <si>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</si>
  <si>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</si>
  <si>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</si>
  <si>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</si>
  <si>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</si>
  <si>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</si>
  <si>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</si>
  <si>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</si>
  <si>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</si>
  <si>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</si>
  <si>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</si>
  <si>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</si>
  <si>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</si>
  <si>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</si>
  <si>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</si>
  <si>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</si>
  <si>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</si>
  <si>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</si>
  <si>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</si>
  <si>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</si>
  <si>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</si>
  <si>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</si>
  <si>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</si>
  <si>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</si>
  <si>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</si>
  <si>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</si>
  <si>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</si>
  <si>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</si>
  <si>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</si>
  <si>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</si>
  <si>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</si>
  <si>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</si>
  <si>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</si>
  <si>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</si>
  <si>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</si>
  <si>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</si>
  <si>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</si>
  <si>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</si>
  <si>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</si>
  <si>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</si>
  <si>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</si>
  <si>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</si>
  <si>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</si>
  <si>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</si>
  <si>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</si>
  <si>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</si>
  <si>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</si>
  <si>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</si>
  <si>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</si>
  <si>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</si>
  <si>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</si>
  <si>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</si>
  <si>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</si>
  <si>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</si>
  <si>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</si>
  <si>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</si>
  <si>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</si>
  <si>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</si>
  <si>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</si>
  <si>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</si>
  <si>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</si>
  <si>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</si>
  <si>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</si>
  <si>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</si>
  <si>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</si>
  <si>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</si>
  <si>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</si>
  <si>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</si>
  <si>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</si>
  <si>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</si>
  <si>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</si>
  <si>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</si>
  <si>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</si>
  <si>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</si>
  <si>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</si>
  <si>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</si>
  <si>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</si>
  <si>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</si>
  <si>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</si>
  <si>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</si>
  <si>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</si>
  <si>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</si>
  <si>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</si>
  <si>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</si>
  <si>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</si>
  <si>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</si>
  <si>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</si>
  <si>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</si>
  <si>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</si>
  <si>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</si>
  <si>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</si>
  <si>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</si>
  <si>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</si>
  <si>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</si>
  <si>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</si>
  <si>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</si>
  <si>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</si>
  <si>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</si>
  <si>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</si>
  <si>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</si>
  <si>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</si>
  <si>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</si>
  <si>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</si>
  <si>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</si>
  <si>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</si>
  <si>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</si>
  <si>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</si>
  <si>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</si>
  <si>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</si>
  <si>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</si>
  <si>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</si>
  <si>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</si>
  <si>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</si>
  <si>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</si>
  <si>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</si>
  <si>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</si>
  <si>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</si>
  <si>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</si>
  <si>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</si>
  <si>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</si>
  <si>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</si>
  <si>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</si>
  <si>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</si>
  <si>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</si>
  <si>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</si>
  <si>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</si>
  <si>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</si>
  <si>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</si>
  <si>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</si>
  <si>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</si>
  <si>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</si>
  <si>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</si>
  <si>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</si>
  <si>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</si>
  <si>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</si>
  <si>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</si>
  <si>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</si>
  <si>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</si>
  <si>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</si>
  <si>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</si>
  <si>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</si>
  <si>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</si>
  <si>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</si>
  <si>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</si>
  <si>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</si>
  <si>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</si>
  <si>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</si>
  <si>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</si>
  <si>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</si>
  <si>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</si>
  <si>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</si>
  <si>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</si>
  <si>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</si>
  <si>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</si>
  <si>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</si>
  <si>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</si>
  <si>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</si>
  <si>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</si>
  <si>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</si>
  <si>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</si>
  <si>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</si>
  <si>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</si>
  <si>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</si>
  <si>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</si>
  <si>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</si>
  <si>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</si>
  <si>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</si>
  <si>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</si>
  <si>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</si>
  <si>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</si>
  <si>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</si>
  <si>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</si>
  <si>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</si>
  <si>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</si>
  <si>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</si>
  <si>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</si>
  <si>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</si>
  <si>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</si>
  <si>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</si>
  <si>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</si>
  <si>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</si>
  <si>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</si>
  <si>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</si>
  <si>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</si>
  <si>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</si>
  <si>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</si>
  <si>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</si>
  <si>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</si>
  <si>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</si>
  <si>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</si>
  <si>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</si>
  <si>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</si>
  <si>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</si>
  <si>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</si>
  <si>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</si>
  <si>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</si>
  <si>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</si>
  <si>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</si>
  <si>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</si>
  <si>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</si>
  <si>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</si>
  <si>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</si>
  <si>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</si>
  <si>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</si>
  <si>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</si>
  <si>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</si>
  <si>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</si>
  <si>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</si>
  <si>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</si>
  <si>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</si>
  <si>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</si>
  <si>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</si>
  <si>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</si>
  <si>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</si>
  <si>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</si>
  <si>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</si>
  <si>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</si>
  <si>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</si>
  <si>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</si>
  <si>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</si>
  <si>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</si>
  <si>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</si>
  <si>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</si>
  <si>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</si>
  <si>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</si>
  <si>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</si>
  <si>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</si>
  <si>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</si>
  <si>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</si>
  <si>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</si>
  <si>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</si>
  <si>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</si>
  <si>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</si>
  <si>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</si>
  <si>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</si>
  <si>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</si>
  <si>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</si>
  <si>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</si>
  <si>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</si>
  <si>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</si>
  <si>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</si>
  <si>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</si>
  <si>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</si>
  <si>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</si>
  <si>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</si>
  <si>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</si>
  <si>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</si>
  <si>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</si>
  <si>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</si>
  <si>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</si>
  <si>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</si>
  <si>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</si>
  <si>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</si>
  <si>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</si>
  <si>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</si>
  <si>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</si>
  <si>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</si>
  <si>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</si>
  <si>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</si>
  <si>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</si>
  <si>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</si>
  <si>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</si>
  <si>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</si>
  <si>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</si>
  <si>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</si>
  <si>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</si>
  <si>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</si>
  <si>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</si>
  <si>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</si>
  <si>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</si>
  <si>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</si>
  <si>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</si>
  <si>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</si>
  <si>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</si>
  <si>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</si>
  <si>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</si>
  <si>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</si>
  <si>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</si>
  <si>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</si>
  <si>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</si>
  <si>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</si>
  <si>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</si>
  <si>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</si>
  <si>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</si>
  <si>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</si>
  <si>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</si>
  <si>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</si>
  <si>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</si>
  <si>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</si>
  <si>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</si>
  <si>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</si>
  <si>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</si>
  <si>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</si>
  <si>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</si>
  <si>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</si>
  <si>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</si>
  <si>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</si>
  <si>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</si>
  <si>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</si>
  <si>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</si>
  <si>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</si>
  <si>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</si>
  <si>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</si>
  <si>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</si>
  <si>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</si>
  <si>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</si>
  <si>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</si>
  <si>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</si>
  <si>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</si>
  <si>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</si>
  <si>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</si>
  <si>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</si>
  <si>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</si>
  <si>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</si>
  <si>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</si>
  <si>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</si>
  <si>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</si>
  <si>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</si>
  <si>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</si>
  <si>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</si>
  <si>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</si>
  <si>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</si>
  <si>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</si>
  <si>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</si>
  <si>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</si>
  <si>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</si>
  <si>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</si>
  <si>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</si>
  <si>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</si>
  <si>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</si>
  <si>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</si>
  <si>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</si>
  <si>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</si>
  <si>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</si>
  <si>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</si>
  <si>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</si>
  <si>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</si>
  <si>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</si>
  <si>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</si>
  <si>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</si>
  <si>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</si>
  <si>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</si>
  <si>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</si>
  <si>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</si>
  <si>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</si>
  <si>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</si>
  <si>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</si>
  <si>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</si>
  <si>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</si>
  <si>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</si>
  <si>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</si>
  <si>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</si>
  <si>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</si>
  <si>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</si>
  <si>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</si>
  <si>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</si>
  <si>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</si>
  <si>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</si>
  <si>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</si>
  <si>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</si>
  <si>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</si>
  <si>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</si>
  <si>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</si>
  <si>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</si>
  <si>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</si>
  <si>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</si>
  <si>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</si>
  <si>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</si>
  <si>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</si>
  <si>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</si>
  <si>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</si>
  <si>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</si>
  <si>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</si>
  <si>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</si>
  <si>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</si>
  <si>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</si>
  <si>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</si>
  <si>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</si>
  <si>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</si>
  <si>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</si>
  <si>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</si>
  <si>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</si>
  <si>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</si>
  <si>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</si>
  <si>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</si>
  <si>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</si>
  <si>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</si>
  <si>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</si>
  <si>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</si>
  <si>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</si>
  <si>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</si>
  <si>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</si>
  <si>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</si>
  <si>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</si>
  <si>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</si>
  <si>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</si>
  <si>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</si>
  <si>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</si>
  <si>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</si>
  <si>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</si>
  <si>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</si>
  <si>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</si>
  <si>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</si>
  <si>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</si>
  <si>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</si>
  <si>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</si>
  <si>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</si>
  <si>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</si>
  <si>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</si>
  <si>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</si>
  <si>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</si>
  <si>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</si>
  <si>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</si>
  <si>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</si>
  <si>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</si>
  <si>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</si>
  <si>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</si>
  <si>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</si>
  <si>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</si>
  <si>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</si>
  <si>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</si>
  <si>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</si>
  <si>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</si>
  <si>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</si>
  <si>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</si>
  <si>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</si>
  <si>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</si>
  <si>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</si>
  <si>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</si>
  <si>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</si>
  <si>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</si>
  <si>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</si>
  <si>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</si>
  <si>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</si>
  <si>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</si>
  <si>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</si>
  <si>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</si>
  <si>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</si>
  <si>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</si>
  <si>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</si>
  <si>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</si>
  <si>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</si>
  <si>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</si>
  <si>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</si>
  <si>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</si>
  <si>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</si>
  <si>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</si>
  <si>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</si>
  <si>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</si>
  <si>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</si>
  <si>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</si>
  <si>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</si>
  <si>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</si>
  <si>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</si>
  <si>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</si>
  <si>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</si>
  <si>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</si>
  <si>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</si>
  <si>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</si>
  <si>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</si>
  <si>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</si>
  <si>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</si>
  <si>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</si>
  <si>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</si>
  <si>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自動車事故を防止するための取組支援</t>
    <phoneticPr fontId="5"/>
  </si>
  <si>
    <t>自動車局</t>
    <phoneticPr fontId="5"/>
  </si>
  <si>
    <t>保障制度参事官室</t>
    <rPh sb="0" eb="2">
      <t>ホショウ</t>
    </rPh>
    <rPh sb="2" eb="4">
      <t>セイド</t>
    </rPh>
    <rPh sb="4" eb="8">
      <t>サンジカンシツ</t>
    </rPh>
    <phoneticPr fontId="5"/>
  </si>
  <si>
    <t>参事官　小林　豊</t>
    <rPh sb="0" eb="3">
      <t>サンジカン</t>
    </rPh>
    <rPh sb="4" eb="6">
      <t>コバヤシ</t>
    </rPh>
    <rPh sb="7" eb="8">
      <t>ユタ</t>
    </rPh>
    <phoneticPr fontId="5"/>
  </si>
  <si>
    <t>○</t>
  </si>
  <si>
    <t>自動車損害賠償保障法附則第4項、第5項</t>
    <phoneticPr fontId="5"/>
  </si>
  <si>
    <t>自動車事故対策計画
（平成14年国土交通省告示第52号）</t>
    <phoneticPr fontId="5"/>
  </si>
  <si>
    <t>自動車運転者に対して安全運転に関する知識・運転技術の向上を図る講習を実施又は受講する者を対象に、当該講習に要する経費の一部を補助（補助率１／２）。</t>
    <rPh sb="34" eb="36">
      <t>ジッシ</t>
    </rPh>
    <rPh sb="36" eb="37">
      <t>マタ</t>
    </rPh>
    <rPh sb="38" eb="40">
      <t>ジュコウ</t>
    </rPh>
    <rPh sb="42" eb="43">
      <t>シャ</t>
    </rPh>
    <rPh sb="44" eb="46">
      <t>タイショウ</t>
    </rPh>
    <rPh sb="48" eb="50">
      <t>トウガイ</t>
    </rPh>
    <rPh sb="50" eb="52">
      <t>コウシュウ</t>
    </rPh>
    <rPh sb="53" eb="54">
      <t>ヨウ</t>
    </rPh>
    <phoneticPr fontId="5"/>
  </si>
  <si>
    <t>自動車運転者に対して安全運転に関する知識・運転技術の向上を図る講習を推進することにより、自動車事故の発生防止を図る。</t>
    <rPh sb="34" eb="36">
      <t>スイシン</t>
    </rPh>
    <phoneticPr fontId="5"/>
  </si>
  <si>
    <t>-</t>
  </si>
  <si>
    <t>-</t>
    <phoneticPr fontId="5"/>
  </si>
  <si>
    <t>＜講習を開催する場合への補助＞
自動車運転者に対する安全に関する講習の受講者数を目標値とする。</t>
    <rPh sb="26" eb="28">
      <t>アンゼン</t>
    </rPh>
    <rPh sb="29" eb="30">
      <t>カン</t>
    </rPh>
    <rPh sb="32" eb="34">
      <t>コウシュウ</t>
    </rPh>
    <rPh sb="35" eb="38">
      <t>ジュコウシャ</t>
    </rPh>
    <rPh sb="38" eb="39">
      <t>スウ</t>
    </rPh>
    <rPh sb="40" eb="42">
      <t>モクヒョウ</t>
    </rPh>
    <rPh sb="42" eb="43">
      <t>チ</t>
    </rPh>
    <phoneticPr fontId="5"/>
  </si>
  <si>
    <t>自動車運転者に対する安全に関する講習の受講者数</t>
    <rPh sb="19" eb="22">
      <t>ジュコウシャ</t>
    </rPh>
    <rPh sb="22" eb="23">
      <t>スウ</t>
    </rPh>
    <phoneticPr fontId="5"/>
  </si>
  <si>
    <t>人</t>
    <rPh sb="0" eb="1">
      <t>ニン</t>
    </rPh>
    <phoneticPr fontId="5"/>
  </si>
  <si>
    <t>者</t>
    <rPh sb="0" eb="1">
      <t>モノ</t>
    </rPh>
    <phoneticPr fontId="5"/>
  </si>
  <si>
    <t>執行額／補助事業者数</t>
    <phoneticPr fontId="5"/>
  </si>
  <si>
    <t>円/者</t>
    <rPh sb="2" eb="3">
      <t>モノ</t>
    </rPh>
    <phoneticPr fontId="5"/>
  </si>
  <si>
    <t>10,989,484/
17</t>
    <phoneticPr fontId="5"/>
  </si>
  <si>
    <t>9,803,686/
12</t>
    <phoneticPr fontId="5"/>
  </si>
  <si>
    <t>12,711,341/14</t>
    <phoneticPr fontId="5"/>
  </si>
  <si>
    <t>５　安全で安心できる交通の確保、治安・生活安全の確保</t>
    <phoneticPr fontId="5"/>
  </si>
  <si>
    <t>16　自動車事故の被害者の救済を図る</t>
    <phoneticPr fontId="5"/>
  </si>
  <si>
    <t>自動車運転者に対して安全運転に関する知識・運転技術の向上を図る講習を実施又は受講する者を対象に、当該講習に要する経費を補助することにより、自動車事故によるさらなる被害者の発生を防止し、自動車事故被害者の救済を図ることに寄与する。</t>
    <rPh sb="0" eb="3">
      <t>ジドウシャ</t>
    </rPh>
    <rPh sb="3" eb="6">
      <t>ウンテンシャ</t>
    </rPh>
    <rPh sb="7" eb="8">
      <t>タイ</t>
    </rPh>
    <rPh sb="10" eb="12">
      <t>アンゼン</t>
    </rPh>
    <rPh sb="12" eb="14">
      <t>ウンテン</t>
    </rPh>
    <rPh sb="15" eb="16">
      <t>カン</t>
    </rPh>
    <rPh sb="18" eb="20">
      <t>チシキ</t>
    </rPh>
    <rPh sb="21" eb="23">
      <t>ウンテン</t>
    </rPh>
    <rPh sb="23" eb="25">
      <t>ギジュツ</t>
    </rPh>
    <rPh sb="26" eb="28">
      <t>コウジョウ</t>
    </rPh>
    <rPh sb="29" eb="30">
      <t>ハカ</t>
    </rPh>
    <rPh sb="31" eb="33">
      <t>コウシュウ</t>
    </rPh>
    <rPh sb="34" eb="36">
      <t>ジッシ</t>
    </rPh>
    <rPh sb="36" eb="37">
      <t>マタ</t>
    </rPh>
    <rPh sb="38" eb="40">
      <t>ジュコウ</t>
    </rPh>
    <rPh sb="42" eb="43">
      <t>モノ</t>
    </rPh>
    <rPh sb="44" eb="46">
      <t>タイショウ</t>
    </rPh>
    <rPh sb="48" eb="50">
      <t>トウガイ</t>
    </rPh>
    <rPh sb="50" eb="52">
      <t>コウシュウ</t>
    </rPh>
    <rPh sb="53" eb="54">
      <t>ヨウ</t>
    </rPh>
    <rPh sb="56" eb="58">
      <t>ケイヒ</t>
    </rPh>
    <rPh sb="59" eb="61">
      <t>ホジョ</t>
    </rPh>
    <rPh sb="69" eb="72">
      <t>ジ</t>
    </rPh>
    <rPh sb="72" eb="74">
      <t>ジコ</t>
    </rPh>
    <rPh sb="81" eb="84">
      <t>ヒガイシャ</t>
    </rPh>
    <rPh sb="85" eb="87">
      <t>ハッセイ</t>
    </rPh>
    <rPh sb="88" eb="90">
      <t>ボウシ</t>
    </rPh>
    <rPh sb="92" eb="95">
      <t>ジドウシャ</t>
    </rPh>
    <rPh sb="95" eb="97">
      <t>ジコ</t>
    </rPh>
    <rPh sb="97" eb="100">
      <t>ヒガイシャ</t>
    </rPh>
    <rPh sb="101" eb="103">
      <t>キュウサイ</t>
    </rPh>
    <rPh sb="104" eb="105">
      <t>ハカ</t>
    </rPh>
    <rPh sb="109" eb="111">
      <t>キヨ</t>
    </rPh>
    <phoneticPr fontId="5"/>
  </si>
  <si>
    <t>事故防止に効果のある先駆性・モデル事業性が高い講習等を普及させることは、自動車事故の発生の防止に役立っている。</t>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</si>
  <si>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</si>
  <si>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事故防止に効果のある先駆性・モデル事業性が高い講習等を普及させるため講習を実施する事業者等に補助金を交付する事業で、自動車事故の発生の防止に役立つものとして、必要かつ適切な事業である。また、優先度の高い事業である。</t>
    <rPh sb="34" eb="36">
      <t>コウシュウ</t>
    </rPh>
    <rPh sb="37" eb="39">
      <t>ジッシ</t>
    </rPh>
    <rPh sb="41" eb="44">
      <t>ジギョウシャ</t>
    </rPh>
    <rPh sb="44" eb="45">
      <t>ナド</t>
    </rPh>
    <rPh sb="46" eb="48">
      <t>ホジョ</t>
    </rPh>
    <rPh sb="48" eb="49">
      <t>キン</t>
    </rPh>
    <rPh sb="50" eb="52">
      <t>コウフ</t>
    </rPh>
    <rPh sb="54" eb="56">
      <t>ジギョウ</t>
    </rPh>
    <rPh sb="79" eb="81">
      <t>ヒツヨウ</t>
    </rPh>
    <rPh sb="83" eb="85">
      <t>テキセツ</t>
    </rPh>
    <rPh sb="86" eb="88">
      <t>ジギョウ</t>
    </rPh>
    <rPh sb="95" eb="98">
      <t>ユウセンド</t>
    </rPh>
    <rPh sb="99" eb="100">
      <t>タカ</t>
    </rPh>
    <rPh sb="101" eb="103">
      <t>ジギョウ</t>
    </rPh>
    <phoneticPr fontId="5"/>
  </si>
  <si>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phoneticPr fontId="5"/>
  </si>
  <si>
    <t>無</t>
  </si>
  <si>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</si>
  <si>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t>
  </si>
  <si>
    <t>費用・使途は、講習等を実施するに際し、必要なものに限定されている。給付や補助の執行に際しては、補助事業実施報告書等において給付実績等を審査し、費用・使途の確認を行っている。</t>
    <rPh sb="0" eb="2">
      <t>ヒヨウ</t>
    </rPh>
    <rPh sb="3" eb="5">
      <t>シト</t>
    </rPh>
    <rPh sb="7" eb="9">
      <t>コウシュウ</t>
    </rPh>
    <rPh sb="9" eb="10">
      <t>ナド</t>
    </rPh>
    <rPh sb="11" eb="13">
      <t>ジッシ</t>
    </rPh>
    <rPh sb="16" eb="17">
      <t>サイ</t>
    </rPh>
    <phoneticPr fontId="5"/>
  </si>
  <si>
    <t>募集にあたってはHP掲載や関連団体を通じた広報等によって広く周知を行った。そのうえで、自動車事故を防止する効果がより高いものとなるよう、補助対象者の選定にあたり、講習等の内容について、先進的な機器を用いて行うものや、国際規格取得の一環として行われるもの等に絞り込んだ結果、執行額が当初見込みを下回ったものである。</t>
    <rPh sb="0" eb="2">
      <t>ボシュウ</t>
    </rPh>
    <rPh sb="10" eb="12">
      <t>ケイサイ</t>
    </rPh>
    <rPh sb="13" eb="15">
      <t>カンレン</t>
    </rPh>
    <rPh sb="15" eb="17">
      <t>ダンタイ</t>
    </rPh>
    <rPh sb="18" eb="19">
      <t>ツウ</t>
    </rPh>
    <rPh sb="21" eb="23">
      <t>コウホウ</t>
    </rPh>
    <rPh sb="23" eb="24">
      <t>ナド</t>
    </rPh>
    <rPh sb="28" eb="29">
      <t>ヒロ</t>
    </rPh>
    <rPh sb="30" eb="32">
      <t>シュウチ</t>
    </rPh>
    <rPh sb="33" eb="34">
      <t>オコナ</t>
    </rPh>
    <rPh sb="72" eb="73">
      <t>シャ</t>
    </rPh>
    <rPh sb="81" eb="83">
      <t>コウシュウ</t>
    </rPh>
    <rPh sb="83" eb="84">
      <t>ナド</t>
    </rPh>
    <rPh sb="85" eb="87">
      <t>ナイヨウ</t>
    </rPh>
    <rPh sb="92" eb="95">
      <t>センシンテキ</t>
    </rPh>
    <rPh sb="96" eb="98">
      <t>キキ</t>
    </rPh>
    <rPh sb="99" eb="100">
      <t>モチ</t>
    </rPh>
    <rPh sb="102" eb="103">
      <t>オコナ</t>
    </rPh>
    <rPh sb="108" eb="110">
      <t>コクサイ</t>
    </rPh>
    <rPh sb="110" eb="112">
      <t>キカク</t>
    </rPh>
    <rPh sb="112" eb="114">
      <t>シュトク</t>
    </rPh>
    <rPh sb="115" eb="117">
      <t>イッカン</t>
    </rPh>
    <rPh sb="120" eb="121">
      <t>オコナ</t>
    </rPh>
    <rPh sb="126" eb="127">
      <t>ナド</t>
    </rPh>
    <rPh sb="128" eb="129">
      <t>シボ</t>
    </rPh>
    <rPh sb="130" eb="131">
      <t>コ</t>
    </rPh>
    <rPh sb="133" eb="135">
      <t>ケッカ</t>
    </rPh>
    <rPh sb="136" eb="138">
      <t>シッコウ</t>
    </rPh>
    <rPh sb="138" eb="139">
      <t>ガク</t>
    </rPh>
    <rPh sb="140" eb="142">
      <t>トウショ</t>
    </rPh>
    <rPh sb="142" eb="144">
      <t>ミコ</t>
    </rPh>
    <rPh sb="146" eb="148">
      <t>シタマワ</t>
    </rPh>
    <phoneticPr fontId="5"/>
  </si>
  <si>
    <t>自動車運転者に対して実施する安全運転に関する知識及び運転技術の向上を図る講習に必要な経費を補助するものであり、補助の執行に際しては、補助事業実施報告書等において給付実績等を審査し、費用・使途の確認を行っている。</t>
    <phoneticPr fontId="5"/>
  </si>
  <si>
    <t>概ね堅調に推移してきており、成果目標に見合ったものとなっている。</t>
    <rPh sb="0" eb="1">
      <t>オオム</t>
    </rPh>
    <rPh sb="2" eb="4">
      <t>ケンチョウ</t>
    </rPh>
    <rPh sb="5" eb="7">
      <t>スイイ</t>
    </rPh>
    <rPh sb="14" eb="16">
      <t>セイカ</t>
    </rPh>
    <rPh sb="16" eb="18">
      <t>モクヒョウ</t>
    </rPh>
    <rPh sb="19" eb="21">
      <t>ミア</t>
    </rPh>
    <phoneticPr fontId="5"/>
  </si>
  <si>
    <t>概ね堅調に推移してきており、見込みに見合ったものとなっている。</t>
    <rPh sb="0" eb="1">
      <t>オオム</t>
    </rPh>
    <rPh sb="2" eb="4">
      <t>ケンチョウ</t>
    </rPh>
    <rPh sb="5" eb="7">
      <t>スイイ</t>
    </rPh>
    <rPh sb="14" eb="16">
      <t>ミコ</t>
    </rPh>
    <rPh sb="18" eb="20">
      <t>ミア</t>
    </rPh>
    <phoneticPr fontId="5"/>
  </si>
  <si>
    <t>継続して行う講習等に適切に活用されている。</t>
    <phoneticPr fontId="5"/>
  </si>
  <si>
    <t>321</t>
    <phoneticPr fontId="5"/>
  </si>
  <si>
    <t>299</t>
    <phoneticPr fontId="5"/>
  </si>
  <si>
    <t>307</t>
    <phoneticPr fontId="5"/>
  </si>
  <si>
    <t>192</t>
    <phoneticPr fontId="5"/>
  </si>
  <si>
    <t>186</t>
    <phoneticPr fontId="5"/>
  </si>
  <si>
    <t>189</t>
    <phoneticPr fontId="5"/>
  </si>
  <si>
    <t>203</t>
    <phoneticPr fontId="5"/>
  </si>
  <si>
    <t>国土交通省</t>
  </si>
  <si>
    <t>自動車運転者に対して安全運転に関する知識・運転技術の向上を図る講習を推進することにより、自動車事故の発生防止を図るという事業の目的は概ね満たされつつあることから、本事業については平成29年度をもって廃止とする。
今後は被害者救済・自動車事故発生防止のための施策について、他の事業とともにより効果的な施策を行っていくこととする。</t>
    <rPh sb="60" eb="62">
      <t>ジギョウ</t>
    </rPh>
    <rPh sb="63" eb="65">
      <t>モクテキ</t>
    </rPh>
    <rPh sb="66" eb="67">
      <t>オオム</t>
    </rPh>
    <rPh sb="68" eb="69">
      <t>ミ</t>
    </rPh>
    <rPh sb="81" eb="82">
      <t>ホン</t>
    </rPh>
    <rPh sb="82" eb="84">
      <t>ジギョウ</t>
    </rPh>
    <rPh sb="89" eb="91">
      <t>ヘ</t>
    </rPh>
    <rPh sb="93" eb="95">
      <t>ネンド</t>
    </rPh>
    <rPh sb="99" eb="101">
      <t>ハイシ</t>
    </rPh>
    <rPh sb="106" eb="108">
      <t>コンゴ</t>
    </rPh>
    <rPh sb="128" eb="130">
      <t>シサク</t>
    </rPh>
    <rPh sb="135" eb="136">
      <t>ホカ</t>
    </rPh>
    <rPh sb="137" eb="139">
      <t>ジギョウ</t>
    </rPh>
    <rPh sb="145" eb="147">
      <t>コウカ</t>
    </rPh>
    <rPh sb="147" eb="148">
      <t>テキ</t>
    </rPh>
    <rPh sb="149" eb="151">
      <t>シサク</t>
    </rPh>
    <rPh sb="152" eb="153">
      <t>オコナ</t>
    </rPh>
    <phoneticPr fontId="5"/>
  </si>
  <si>
    <t>A.事故なき社会株式会社</t>
    <phoneticPr fontId="5"/>
  </si>
  <si>
    <t>人件費</t>
    <rPh sb="0" eb="3">
      <t>ジンケンヒ</t>
    </rPh>
    <phoneticPr fontId="5"/>
  </si>
  <si>
    <t>講師派遣費</t>
    <rPh sb="0" eb="2">
      <t>コウシ</t>
    </rPh>
    <rPh sb="2" eb="4">
      <t>ハケン</t>
    </rPh>
    <rPh sb="4" eb="5">
      <t>ヒ</t>
    </rPh>
    <phoneticPr fontId="5"/>
  </si>
  <si>
    <t>借料</t>
    <rPh sb="0" eb="2">
      <t>シャクリョウ</t>
    </rPh>
    <phoneticPr fontId="5"/>
  </si>
  <si>
    <t>備品費</t>
    <rPh sb="0" eb="2">
      <t>ビヒン</t>
    </rPh>
    <rPh sb="2" eb="3">
      <t>ヒ</t>
    </rPh>
    <phoneticPr fontId="5"/>
  </si>
  <si>
    <t>運転状況撮影装置レンタル料</t>
    <rPh sb="0" eb="2">
      <t>ウンテン</t>
    </rPh>
    <rPh sb="2" eb="4">
      <t>ジョウキョウ</t>
    </rPh>
    <rPh sb="4" eb="6">
      <t>サツエイ</t>
    </rPh>
    <rPh sb="6" eb="8">
      <t>ソウチ</t>
    </rPh>
    <rPh sb="12" eb="13">
      <t>リョウ</t>
    </rPh>
    <phoneticPr fontId="5"/>
  </si>
  <si>
    <t>教材購入費</t>
    <rPh sb="0" eb="2">
      <t>キョウザイ</t>
    </rPh>
    <rPh sb="2" eb="5">
      <t>コウニュウヒ</t>
    </rPh>
    <phoneticPr fontId="5"/>
  </si>
  <si>
    <t>企業、団体向け安全運転に関する知識・運転技術等の向上を図る講習</t>
    <phoneticPr fontId="5"/>
  </si>
  <si>
    <t>補助金等交付</t>
  </si>
  <si>
    <t>レーシングドライバーから学ぶドライビング講座</t>
    <phoneticPr fontId="5"/>
  </si>
  <si>
    <t>学校法人静岡自動車学園</t>
    <phoneticPr fontId="5"/>
  </si>
  <si>
    <t>シニアドライバー向け視覚機能チェック及び確認動作の徹底するための講習</t>
    <phoneticPr fontId="5"/>
  </si>
  <si>
    <t>視野診断計及び動体認知測定装置を用いた安全運転講習</t>
    <phoneticPr fontId="5"/>
  </si>
  <si>
    <t>ISO39001強化コンサル
（ＳＯＭＰＯリスケアマネジメント株式会社）</t>
    <phoneticPr fontId="5"/>
  </si>
  <si>
    <t>ドライブシュミレーター、健康機器を活用した体験型の自己防止講習</t>
    <phoneticPr fontId="5"/>
  </si>
  <si>
    <t>歩行環境シュミレータを活用した体験型安全教室</t>
    <phoneticPr fontId="5"/>
  </si>
  <si>
    <t>ISO39001認証取得コンサル
（NASVA）</t>
    <phoneticPr fontId="5"/>
  </si>
  <si>
    <t>事故なき社会（株）</t>
    <rPh sb="6" eb="9">
      <t>カブ</t>
    </rPh>
    <phoneticPr fontId="5"/>
  </si>
  <si>
    <t>（株）スポーツドライビングジャパン</t>
    <phoneticPr fontId="5"/>
  </si>
  <si>
    <t>（株）八日市自動車教習所</t>
    <phoneticPr fontId="5"/>
  </si>
  <si>
    <t>辻運輸（株）</t>
    <phoneticPr fontId="5"/>
  </si>
  <si>
    <t>東海電子（株）</t>
    <phoneticPr fontId="5"/>
  </si>
  <si>
    <t>丸和運輸（株）</t>
    <phoneticPr fontId="5"/>
  </si>
  <si>
    <t>朝日陸運（株）</t>
    <phoneticPr fontId="5"/>
  </si>
  <si>
    <t>（有）トワダ運送</t>
    <rPh sb="0" eb="3">
      <t>ユウ</t>
    </rPh>
    <phoneticPr fontId="5"/>
  </si>
  <si>
    <t>（有）難波支店</t>
    <phoneticPr fontId="5"/>
  </si>
  <si>
    <t>安全運転推進事業については、自動車事故防止を図るための重要な施策であり、29年度においても引き続き適切な制度運用を行っている。事業の実施にあたっては、公募の周知を徹底したうえで、補助対象となる講習について適正に選定することで、事業の実施効果を上げ、自動車事故の発生防止対策の充実につながるものとしている。</t>
    <rPh sb="89" eb="91">
      <t>ホジョ</t>
    </rPh>
    <rPh sb="91" eb="93">
      <t>タイショウ</t>
    </rPh>
    <phoneticPr fontId="5"/>
  </si>
  <si>
    <t>補助対象事業実績報告書「２．事業の内容」</t>
    <rPh sb="0" eb="2">
      <t>ホジョ</t>
    </rPh>
    <rPh sb="2" eb="4">
      <t>タイショウ</t>
    </rPh>
    <rPh sb="4" eb="6">
      <t>ジギョウ</t>
    </rPh>
    <rPh sb="6" eb="8">
      <t>ジッセキ</t>
    </rPh>
    <rPh sb="8" eb="11">
      <t>ホウコクショ</t>
    </rPh>
    <rPh sb="14" eb="16">
      <t>ジギョウ</t>
    </rPh>
    <rPh sb="17" eb="19">
      <t>ナイヨウ</t>
    </rPh>
    <phoneticPr fontId="5"/>
  </si>
  <si>
    <t>自動車運転者に対する安全に関する講習の実施件数</t>
    <rPh sb="0" eb="3">
      <t>ジドウシャ</t>
    </rPh>
    <rPh sb="3" eb="6">
      <t>ウンテンシャ</t>
    </rPh>
    <rPh sb="7" eb="8">
      <t>タイ</t>
    </rPh>
    <rPh sb="10" eb="12">
      <t>アンゼン</t>
    </rPh>
    <rPh sb="13" eb="14">
      <t>カン</t>
    </rPh>
    <rPh sb="16" eb="18">
      <t>コウシュウ</t>
    </rPh>
    <rPh sb="19" eb="21">
      <t>ジッシ</t>
    </rPh>
    <rPh sb="21" eb="23">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</si>
</sst>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86591</xdr:colOff>
      <xdr:row>743</xdr:row>
      <xdr:rowOff>17319</xdr:rowOff>
    </xdr:from>
    <xdr:to>
      <xdr:col>31</xdr:col>
      <xdr:colOff>174389</xdr:colOff>
      <xdr:row>756</xdr:row>
      <xdr:rowOff>290689</xdr:rowOff>
    </xdr:to>
    <xdr:grpSp>
      <xdr:nvGrpSpPr>
        <xdr:cNvPr id="2" name="グループ化 8"/>
        <xdr:cNvGrpSpPr>
          <a:grpSpLocks/>
        </xdr:cNvGrpSpPr>
      </xdr:nvGrpSpPr>
      <xdr:grpSpPr bwMode="auto">
        <a:xfrm>
          <a:off x="4150591" y="45292819"/>
          <a:ext cx="2322998" cy="4896170"/>
          <a:chOff x="4510768" y="29605967"/>
          <a:chExt cx="2334986" cy="4800701"/>
        </a:xfrm>
      </xdr:grpSpPr>
      <xdr:sp macro="" textlink="">
        <xdr:nvSpPr>
          <xdr:cNvPr id="3"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grpSp>
        <xdr:nvGrpSpPr>
          <xdr:cNvPr id="4" name="グループ化 10"/>
          <xdr:cNvGrpSpPr>
            <a:grpSpLocks/>
          </xdr:cNvGrpSpPr>
        </xdr:nvGrpSpPr>
        <xdr:grpSpPr bwMode="auto">
          <a:xfrm>
            <a:off x="4510768" y="30732924"/>
            <a:ext cx="2334986" cy="3673744"/>
            <a:chOff x="4851400" y="30151422"/>
            <a:chExt cx="1987550" cy="3573261"/>
          </a:xfrm>
        </xdr:grpSpPr>
        <xdr:sp macro="" textlink="">
          <xdr:nvSpPr>
            <xdr:cNvPr id="5"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6"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cxnSp macro="">
          <xdr:nvCxnSpPr>
            <xdr:cNvPr id="7" name="直線矢印コネクタ 6"/>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9" name="テキスト ボックス 8"/>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193</v>
      </c>
      <c r="AT2" s="946"/>
      <c r="AU2" s="946"/>
      <c r="AV2" s="52" t="str">
        <f>IF(AW2="", "", "-")</f>
        <v/>
      </c>
      <c r="AW2" s="917"/>
      <c r="AX2" s="917"/>
    </row>
    <row r="3" spans="1:50" ht="21" customHeight="1" thickBot="1" x14ac:dyDescent="0.2">
      <c r="A3" s="874" t="s">
        <v>535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593</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550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110</v>
      </c>
      <c r="H5" s="847"/>
      <c r="I5" s="847"/>
      <c r="J5" s="847"/>
      <c r="K5" s="847"/>
      <c r="L5" s="847"/>
      <c r="M5" s="848" t="s">
        <v>66</v>
      </c>
      <c r="N5" s="849"/>
      <c r="O5" s="849"/>
      <c r="P5" s="849"/>
      <c r="Q5" s="849"/>
      <c r="R5" s="850"/>
      <c r="S5" s="851" t="s">
        <v>77</v>
      </c>
      <c r="T5" s="847"/>
      <c r="U5" s="847"/>
      <c r="V5" s="847"/>
      <c r="W5" s="847"/>
      <c r="X5" s="852"/>
      <c r="Y5" s="705" t="s">
        <v>3</v>
      </c>
      <c r="Z5" s="544"/>
      <c r="AA5" s="544"/>
      <c r="AB5" s="544"/>
      <c r="AC5" s="544"/>
      <c r="AD5" s="545"/>
      <c r="AE5" s="706" t="s">
        <v>552</v>
      </c>
      <c r="AF5" s="706"/>
      <c r="AG5" s="706"/>
      <c r="AH5" s="706"/>
      <c r="AI5" s="706"/>
      <c r="AJ5" s="706"/>
      <c r="AK5" s="706"/>
      <c r="AL5" s="706"/>
      <c r="AM5" s="706"/>
      <c r="AN5" s="706"/>
      <c r="AO5" s="706"/>
      <c r="AP5" s="707"/>
      <c r="AQ5" s="708" t="s">
        <v>553</v>
      </c>
      <c r="AR5" s="709"/>
      <c r="AS5" s="709"/>
      <c r="AT5" s="709"/>
      <c r="AU5" s="709"/>
      <c r="AV5" s="709"/>
      <c r="AW5" s="709"/>
      <c r="AX5" s="710"/>
    </row>
    <row r="6" spans="1:50" ht="39" customHeight="1" x14ac:dyDescent="0.15">
      <c r="A6" s="713" t="s">
        <v>4</v>
      </c>
      <c r="B6" s="714"/>
      <c r="C6" s="714"/>
      <c r="D6" s="714"/>
      <c r="E6" s="714"/>
      <c r="F6" s="714"/>
      <c r="G6" s="396" t="str">
        <f>入力規則等!F39</f>
        <v>自動車安全特別会計自動車事故対策勘定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555</v>
      </c>
      <c r="H7" s="500"/>
      <c r="I7" s="500"/>
      <c r="J7" s="500"/>
      <c r="K7" s="500"/>
      <c r="L7" s="500"/>
      <c r="M7" s="500"/>
      <c r="N7" s="500"/>
      <c r="O7" s="500"/>
      <c r="P7" s="500"/>
      <c r="Q7" s="500"/>
      <c r="R7" s="500"/>
      <c r="S7" s="500"/>
      <c r="T7" s="500"/>
      <c r="U7" s="500"/>
      <c r="V7" s="500"/>
      <c r="W7" s="500"/>
      <c r="X7" s="501"/>
      <c r="Y7" s="928" t="s">
        <v>548</v>
      </c>
      <c r="Z7" s="444"/>
      <c r="AA7" s="444"/>
      <c r="AB7" s="444"/>
      <c r="AC7" s="444"/>
      <c r="AD7" s="929"/>
      <c r="AE7" s="918" t="s">
        <v>556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389</v>
      </c>
      <c r="B8" s="497"/>
      <c r="C8" s="497"/>
      <c r="D8" s="497"/>
      <c r="E8" s="497"/>
      <c r="F8" s="498"/>
      <c r="G8" s="947" t="str">
        <f>入力規則等!A26</f>
        <v>交通安全対策</v>
      </c>
      <c r="H8" s="727"/>
      <c r="I8" s="727"/>
      <c r="J8" s="727"/>
      <c r="K8" s="727"/>
      <c r="L8" s="727"/>
      <c r="M8" s="727"/>
      <c r="N8" s="727"/>
      <c r="O8" s="727"/>
      <c r="P8" s="727"/>
      <c r="Q8" s="727"/>
      <c r="R8" s="727"/>
      <c r="S8" s="727"/>
      <c r="T8" s="727"/>
      <c r="U8" s="727"/>
      <c r="V8" s="727"/>
      <c r="W8" s="727"/>
      <c r="X8" s="948"/>
      <c r="Y8" s="853" t="s">
        <v>390</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558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557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9" t="s">
        <v>24</v>
      </c>
      <c r="B12" s="950"/>
      <c r="C12" s="950"/>
      <c r="D12" s="950"/>
      <c r="E12" s="950"/>
      <c r="F12" s="951"/>
      <c r="G12" s="767"/>
      <c r="H12" s="768"/>
      <c r="I12" s="768"/>
      <c r="J12" s="768"/>
      <c r="K12" s="768"/>
      <c r="L12" s="768"/>
      <c r="M12" s="768"/>
      <c r="N12" s="768"/>
      <c r="O12" s="768"/>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9"/>
    </row>
    <row r="13" spans="1:50" ht="21" customHeight="1" x14ac:dyDescent="0.15">
      <c r="A13" s="619"/>
      <c r="B13" s="620"/>
      <c r="C13" s="620"/>
      <c r="D13" s="620"/>
      <c r="E13" s="620"/>
      <c r="F13" s="621"/>
      <c r="G13" s="730" t="s">
        <v>6</v>
      </c>
      <c r="H13" s="731"/>
      <c r="I13" s="771" t="s">
        <v>7</v>
      </c>
      <c r="J13" s="772"/>
      <c r="K13" s="772"/>
      <c r="L13" s="772"/>
      <c r="M13" s="772"/>
      <c r="N13" s="772"/>
      <c r="O13" s="773"/>
      <c r="P13" s="664">
        <v>20</v>
      </c>
      <c r="Q13" s="665"/>
      <c r="R13" s="665"/>
      <c r="S13" s="665"/>
      <c r="T13" s="665"/>
      <c r="U13" s="665"/>
      <c r="V13" s="666"/>
      <c r="W13" s="664">
        <v>22</v>
      </c>
      <c r="X13" s="665"/>
      <c r="Y13" s="665"/>
      <c r="Z13" s="665"/>
      <c r="AA13" s="665"/>
      <c r="AB13" s="665"/>
      <c r="AC13" s="666"/>
      <c r="AD13" s="664">
        <v>20</v>
      </c>
      <c r="AE13" s="665"/>
      <c r="AF13" s="665"/>
      <c r="AG13" s="665"/>
      <c r="AH13" s="665"/>
      <c r="AI13" s="665"/>
      <c r="AJ13" s="666"/>
      <c r="AK13" s="664" t="s">
        <v>560</v>
      </c>
      <c r="AL13" s="665"/>
      <c r="AM13" s="665"/>
      <c r="AN13" s="665"/>
      <c r="AO13" s="665"/>
      <c r="AP13" s="665"/>
      <c r="AQ13" s="666"/>
      <c r="AR13" s="925"/>
      <c r="AS13" s="926"/>
      <c r="AT13" s="926"/>
      <c r="AU13" s="926"/>
      <c r="AV13" s="926"/>
      <c r="AW13" s="926"/>
      <c r="AX13" s="927"/>
    </row>
    <row r="14" spans="1:50" ht="21" customHeight="1" x14ac:dyDescent="0.15">
      <c r="A14" s="619"/>
      <c r="B14" s="620"/>
      <c r="C14" s="620"/>
      <c r="D14" s="620"/>
      <c r="E14" s="620"/>
      <c r="F14" s="621"/>
      <c r="G14" s="732"/>
      <c r="H14" s="733"/>
      <c r="I14" s="718" t="s">
        <v>8</v>
      </c>
      <c r="J14" s="769"/>
      <c r="K14" s="769"/>
      <c r="L14" s="769"/>
      <c r="M14" s="769"/>
      <c r="N14" s="769"/>
      <c r="O14" s="770"/>
      <c r="P14" s="664" t="s">
        <v>559</v>
      </c>
      <c r="Q14" s="665"/>
      <c r="R14" s="665"/>
      <c r="S14" s="665"/>
      <c r="T14" s="665"/>
      <c r="U14" s="665"/>
      <c r="V14" s="666"/>
      <c r="W14" s="664" t="s">
        <v>559</v>
      </c>
      <c r="X14" s="665"/>
      <c r="Y14" s="665"/>
      <c r="Z14" s="665"/>
      <c r="AA14" s="665"/>
      <c r="AB14" s="665"/>
      <c r="AC14" s="666"/>
      <c r="AD14" s="664" t="s">
        <v>559</v>
      </c>
      <c r="AE14" s="665"/>
      <c r="AF14" s="665"/>
      <c r="AG14" s="665"/>
      <c r="AH14" s="665"/>
      <c r="AI14" s="665"/>
      <c r="AJ14" s="666"/>
      <c r="AK14" s="664" t="s">
        <v>559</v>
      </c>
      <c r="AL14" s="665"/>
      <c r="AM14" s="665"/>
      <c r="AN14" s="665"/>
      <c r="AO14" s="665"/>
      <c r="AP14" s="665"/>
      <c r="AQ14" s="666"/>
      <c r="AR14" s="795"/>
      <c r="AS14" s="795"/>
      <c r="AT14" s="795"/>
      <c r="AU14" s="795"/>
      <c r="AV14" s="795"/>
      <c r="AW14" s="795"/>
      <c r="AX14" s="796"/>
    </row>
    <row r="15" spans="1:50" ht="21" customHeight="1" x14ac:dyDescent="0.15">
      <c r="A15" s="619"/>
      <c r="B15" s="620"/>
      <c r="C15" s="620"/>
      <c r="D15" s="620"/>
      <c r="E15" s="620"/>
      <c r="F15" s="621"/>
      <c r="G15" s="732"/>
      <c r="H15" s="733"/>
      <c r="I15" s="718" t="s">
        <v>51</v>
      </c>
      <c r="J15" s="719"/>
      <c r="K15" s="719"/>
      <c r="L15" s="719"/>
      <c r="M15" s="719"/>
      <c r="N15" s="719"/>
      <c r="O15" s="720"/>
      <c r="P15" s="664" t="s">
        <v>559</v>
      </c>
      <c r="Q15" s="665"/>
      <c r="R15" s="665"/>
      <c r="S15" s="665"/>
      <c r="T15" s="665"/>
      <c r="U15" s="665"/>
      <c r="V15" s="666"/>
      <c r="W15" s="664" t="s">
        <v>559</v>
      </c>
      <c r="X15" s="665"/>
      <c r="Y15" s="665"/>
      <c r="Z15" s="665"/>
      <c r="AA15" s="665"/>
      <c r="AB15" s="665"/>
      <c r="AC15" s="666"/>
      <c r="AD15" s="664" t="s">
        <v>559</v>
      </c>
      <c r="AE15" s="665"/>
      <c r="AF15" s="665"/>
      <c r="AG15" s="665"/>
      <c r="AH15" s="665"/>
      <c r="AI15" s="665"/>
      <c r="AJ15" s="666"/>
      <c r="AK15" s="664" t="s">
        <v>559</v>
      </c>
      <c r="AL15" s="665"/>
      <c r="AM15" s="665"/>
      <c r="AN15" s="665"/>
      <c r="AO15" s="665"/>
      <c r="AP15" s="665"/>
      <c r="AQ15" s="666"/>
      <c r="AR15" s="664"/>
      <c r="AS15" s="665"/>
      <c r="AT15" s="665"/>
      <c r="AU15" s="665"/>
      <c r="AV15" s="665"/>
      <c r="AW15" s="665"/>
      <c r="AX15" s="813"/>
    </row>
    <row r="16" spans="1:50" ht="21" customHeight="1" x14ac:dyDescent="0.15">
      <c r="A16" s="619"/>
      <c r="B16" s="620"/>
      <c r="C16" s="620"/>
      <c r="D16" s="620"/>
      <c r="E16" s="620"/>
      <c r="F16" s="621"/>
      <c r="G16" s="732"/>
      <c r="H16" s="733"/>
      <c r="I16" s="718" t="s">
        <v>52</v>
      </c>
      <c r="J16" s="719"/>
      <c r="K16" s="719"/>
      <c r="L16" s="719"/>
      <c r="M16" s="719"/>
      <c r="N16" s="719"/>
      <c r="O16" s="720"/>
      <c r="P16" s="664" t="s">
        <v>559</v>
      </c>
      <c r="Q16" s="665"/>
      <c r="R16" s="665"/>
      <c r="S16" s="665"/>
      <c r="T16" s="665"/>
      <c r="U16" s="665"/>
      <c r="V16" s="666"/>
      <c r="W16" s="664" t="s">
        <v>559</v>
      </c>
      <c r="X16" s="665"/>
      <c r="Y16" s="665"/>
      <c r="Z16" s="665"/>
      <c r="AA16" s="665"/>
      <c r="AB16" s="665"/>
      <c r="AC16" s="666"/>
      <c r="AD16" s="664" t="s">
        <v>559</v>
      </c>
      <c r="AE16" s="665"/>
      <c r="AF16" s="665"/>
      <c r="AG16" s="665"/>
      <c r="AH16" s="665"/>
      <c r="AI16" s="665"/>
      <c r="AJ16" s="666"/>
      <c r="AK16" s="664" t="s">
        <v>559</v>
      </c>
      <c r="AL16" s="665"/>
      <c r="AM16" s="665"/>
      <c r="AN16" s="665"/>
      <c r="AO16" s="665"/>
      <c r="AP16" s="665"/>
      <c r="AQ16" s="666"/>
      <c r="AR16" s="764"/>
      <c r="AS16" s="765"/>
      <c r="AT16" s="765"/>
      <c r="AU16" s="765"/>
      <c r="AV16" s="765"/>
      <c r="AW16" s="765"/>
      <c r="AX16" s="766"/>
    </row>
    <row r="17" spans="1:50" ht="24.75" customHeight="1" x14ac:dyDescent="0.15">
      <c r="A17" s="619"/>
      <c r="B17" s="620"/>
      <c r="C17" s="620"/>
      <c r="D17" s="620"/>
      <c r="E17" s="620"/>
      <c r="F17" s="621"/>
      <c r="G17" s="732"/>
      <c r="H17" s="733"/>
      <c r="I17" s="718" t="s">
        <v>50</v>
      </c>
      <c r="J17" s="769"/>
      <c r="K17" s="769"/>
      <c r="L17" s="769"/>
      <c r="M17" s="769"/>
      <c r="N17" s="769"/>
      <c r="O17" s="770"/>
      <c r="P17" s="664" t="s">
        <v>559</v>
      </c>
      <c r="Q17" s="665"/>
      <c r="R17" s="665"/>
      <c r="S17" s="665"/>
      <c r="T17" s="665"/>
      <c r="U17" s="665"/>
      <c r="V17" s="666"/>
      <c r="W17" s="664" t="s">
        <v>559</v>
      </c>
      <c r="X17" s="665"/>
      <c r="Y17" s="665"/>
      <c r="Z17" s="665"/>
      <c r="AA17" s="665"/>
      <c r="AB17" s="665"/>
      <c r="AC17" s="666"/>
      <c r="AD17" s="664" t="s">
        <v>559</v>
      </c>
      <c r="AE17" s="665"/>
      <c r="AF17" s="665"/>
      <c r="AG17" s="665"/>
      <c r="AH17" s="665"/>
      <c r="AI17" s="665"/>
      <c r="AJ17" s="666"/>
      <c r="AK17" s="664" t="s">
        <v>559</v>
      </c>
      <c r="AL17" s="665"/>
      <c r="AM17" s="665"/>
      <c r="AN17" s="665"/>
      <c r="AO17" s="665"/>
      <c r="AP17" s="665"/>
      <c r="AQ17" s="666"/>
      <c r="AR17" s="923"/>
      <c r="AS17" s="923"/>
      <c r="AT17" s="923"/>
      <c r="AU17" s="923"/>
      <c r="AV17" s="923"/>
      <c r="AW17" s="923"/>
      <c r="AX17" s="924"/>
    </row>
    <row r="18" spans="1:50" ht="24.75" customHeight="1" x14ac:dyDescent="0.15">
      <c r="A18" s="619"/>
      <c r="B18" s="620"/>
      <c r="C18" s="620"/>
      <c r="D18" s="620"/>
      <c r="E18" s="620"/>
      <c r="F18" s="621"/>
      <c r="G18" s="734"/>
      <c r="H18" s="735"/>
      <c r="I18" s="723" t="s">
        <v>20</v>
      </c>
      <c r="J18" s="724"/>
      <c r="K18" s="724"/>
      <c r="L18" s="724"/>
      <c r="M18" s="724"/>
      <c r="N18" s="724"/>
      <c r="O18" s="725"/>
      <c r="P18" s="885">
        <f>SUM(P13:V17)</f>
        <v>20</v>
      </c>
      <c r="Q18" s="886"/>
      <c r="R18" s="886"/>
      <c r="S18" s="886"/>
      <c r="T18" s="886"/>
      <c r="U18" s="886"/>
      <c r="V18" s="887"/>
      <c r="W18" s="885">
        <f>SUM(W13:AC17)</f>
        <v>22</v>
      </c>
      <c r="X18" s="886"/>
      <c r="Y18" s="886"/>
      <c r="Z18" s="886"/>
      <c r="AA18" s="886"/>
      <c r="AB18" s="886"/>
      <c r="AC18" s="887"/>
      <c r="AD18" s="885">
        <f>SUM(AD13:AJ17)</f>
        <v>20</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4">
        <v>11</v>
      </c>
      <c r="Q19" s="665"/>
      <c r="R19" s="665"/>
      <c r="S19" s="665"/>
      <c r="T19" s="665"/>
      <c r="U19" s="665"/>
      <c r="V19" s="666"/>
      <c r="W19" s="664">
        <v>10</v>
      </c>
      <c r="X19" s="665"/>
      <c r="Y19" s="665"/>
      <c r="Z19" s="665"/>
      <c r="AA19" s="665"/>
      <c r="AB19" s="665"/>
      <c r="AC19" s="666"/>
      <c r="AD19" s="664">
        <v>13</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3" t="s">
        <v>10</v>
      </c>
      <c r="H20" s="884"/>
      <c r="I20" s="884"/>
      <c r="J20" s="884"/>
      <c r="K20" s="884"/>
      <c r="L20" s="884"/>
      <c r="M20" s="884"/>
      <c r="N20" s="884"/>
      <c r="O20" s="884"/>
      <c r="P20" s="311">
        <f>IF(P18=0, "-", SUM(P19)/P18)</f>
        <v>0.55000000000000004</v>
      </c>
      <c r="Q20" s="311"/>
      <c r="R20" s="311"/>
      <c r="S20" s="311"/>
      <c r="T20" s="311"/>
      <c r="U20" s="311"/>
      <c r="V20" s="311"/>
      <c r="W20" s="311">
        <f t="shared" ref="W20" si="0">IF(W18=0, "-", SUM(W19)/W18)</f>
        <v>0.45454545454545453</v>
      </c>
      <c r="X20" s="311"/>
      <c r="Y20" s="311"/>
      <c r="Z20" s="311"/>
      <c r="AA20" s="311"/>
      <c r="AB20" s="311"/>
      <c r="AC20" s="311"/>
      <c r="AD20" s="311">
        <f t="shared" ref="AD20" si="1">IF(AD18=0, "-", SUM(AD19)/AD18)</f>
        <v>0.65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0.55000000000000004</v>
      </c>
      <c r="Q21" s="311"/>
      <c r="R21" s="311"/>
      <c r="S21" s="311"/>
      <c r="T21" s="311"/>
      <c r="U21" s="311"/>
      <c r="V21" s="311"/>
      <c r="W21" s="311">
        <f t="shared" ref="W21" si="2">IF(W19=0, "-", SUM(W19)/SUM(W13,W14))</f>
        <v>0.45454545454545453</v>
      </c>
      <c r="X21" s="311"/>
      <c r="Y21" s="311"/>
      <c r="Z21" s="311"/>
      <c r="AA21" s="311"/>
      <c r="AB21" s="311"/>
      <c r="AC21" s="311"/>
      <c r="AD21" s="311">
        <f t="shared" ref="AD21" si="3">IF(AD19=0, "-", SUM(AD19)/SUM(AD13,AD14))</f>
        <v>0.65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7" t="s">
        <v>474</v>
      </c>
      <c r="H22" s="215"/>
      <c r="I22" s="215"/>
      <c r="J22" s="215"/>
      <c r="K22" s="215"/>
      <c r="L22" s="215"/>
      <c r="M22" s="215"/>
      <c r="N22" s="215"/>
      <c r="O22" s="216"/>
      <c r="P22" s="942" t="s">
        <v>538</v>
      </c>
      <c r="Q22" s="215"/>
      <c r="R22" s="215"/>
      <c r="S22" s="215"/>
      <c r="T22" s="215"/>
      <c r="U22" s="215"/>
      <c r="V22" s="216"/>
      <c r="W22" s="942" t="s">
        <v>539</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8" t="s">
        <v>466</v>
      </c>
      <c r="H23" s="959"/>
      <c r="I23" s="959"/>
      <c r="J23" s="959"/>
      <c r="K23" s="959"/>
      <c r="L23" s="959"/>
      <c r="M23" s="959"/>
      <c r="N23" s="959"/>
      <c r="O23" s="960"/>
      <c r="P23" s="925" t="s">
        <v>560</v>
      </c>
      <c r="Q23" s="926"/>
      <c r="R23" s="926"/>
      <c r="S23" s="926"/>
      <c r="T23" s="926"/>
      <c r="U23" s="926"/>
      <c r="V23" s="943"/>
      <c r="W23" s="925"/>
      <c r="X23" s="926"/>
      <c r="Y23" s="926"/>
      <c r="Z23" s="926"/>
      <c r="AA23" s="926"/>
      <c r="AB23" s="926"/>
      <c r="AC23" s="943"/>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466</v>
      </c>
      <c r="H24" s="959"/>
      <c r="I24" s="959"/>
      <c r="J24" s="959"/>
      <c r="K24" s="959"/>
      <c r="L24" s="959"/>
      <c r="M24" s="959"/>
      <c r="N24" s="959"/>
      <c r="O24" s="960"/>
      <c r="P24" s="664" t="s">
        <v>560</v>
      </c>
      <c r="Q24" s="665"/>
      <c r="R24" s="665"/>
      <c r="S24" s="665"/>
      <c r="T24" s="665"/>
      <c r="U24" s="665"/>
      <c r="V24" s="666"/>
      <c r="W24" s="664"/>
      <c r="X24" s="665"/>
      <c r="Y24" s="665"/>
      <c r="Z24" s="665"/>
      <c r="AA24" s="665"/>
      <c r="AB24" s="665"/>
      <c r="AC24" s="66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466</v>
      </c>
      <c r="H25" s="959"/>
      <c r="I25" s="959"/>
      <c r="J25" s="959"/>
      <c r="K25" s="959"/>
      <c r="L25" s="959"/>
      <c r="M25" s="959"/>
      <c r="N25" s="959"/>
      <c r="O25" s="960"/>
      <c r="P25" s="664" t="s">
        <v>560</v>
      </c>
      <c r="Q25" s="665"/>
      <c r="R25" s="665"/>
      <c r="S25" s="665"/>
      <c r="T25" s="665"/>
      <c r="U25" s="665"/>
      <c r="V25" s="666"/>
      <c r="W25" s="664"/>
      <c r="X25" s="665"/>
      <c r="Y25" s="665"/>
      <c r="Z25" s="665"/>
      <c r="AA25" s="665"/>
      <c r="AB25" s="665"/>
      <c r="AC25" s="66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466</v>
      </c>
      <c r="H26" s="959"/>
      <c r="I26" s="959"/>
      <c r="J26" s="959"/>
      <c r="K26" s="959"/>
      <c r="L26" s="959"/>
      <c r="M26" s="959"/>
      <c r="N26" s="959"/>
      <c r="O26" s="960"/>
      <c r="P26" s="664" t="s">
        <v>560</v>
      </c>
      <c r="Q26" s="665"/>
      <c r="R26" s="665"/>
      <c r="S26" s="665"/>
      <c r="T26" s="665"/>
      <c r="U26" s="665"/>
      <c r="V26" s="666"/>
      <c r="W26" s="664"/>
      <c r="X26" s="665"/>
      <c r="Y26" s="665"/>
      <c r="Z26" s="665"/>
      <c r="AA26" s="665"/>
      <c r="AB26" s="665"/>
      <c r="AC26" s="66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466</v>
      </c>
      <c r="H27" s="959"/>
      <c r="I27" s="959"/>
      <c r="J27" s="959"/>
      <c r="K27" s="959"/>
      <c r="L27" s="959"/>
      <c r="M27" s="959"/>
      <c r="N27" s="959"/>
      <c r="O27" s="960"/>
      <c r="P27" s="664" t="s">
        <v>560</v>
      </c>
      <c r="Q27" s="665"/>
      <c r="R27" s="665"/>
      <c r="S27" s="665"/>
      <c r="T27" s="665"/>
      <c r="U27" s="665"/>
      <c r="V27" s="666"/>
      <c r="W27" s="664"/>
      <c r="X27" s="665"/>
      <c r="Y27" s="665"/>
      <c r="Z27" s="665"/>
      <c r="AA27" s="665"/>
      <c r="AB27" s="665"/>
      <c r="AC27" s="66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5" t="e">
        <f>P29-SUM(P23:P27)</f>
        <v>#VALUE!</v>
      </c>
      <c r="Q28" s="886"/>
      <c r="R28" s="886"/>
      <c r="S28" s="886"/>
      <c r="T28" s="886"/>
      <c r="U28" s="886"/>
      <c r="V28" s="887"/>
      <c r="W28" s="885">
        <f>W29-SUM(W23:W27)</f>
        <v>0</v>
      </c>
      <c r="X28" s="886"/>
      <c r="Y28" s="886"/>
      <c r="Z28" s="886"/>
      <c r="AA28" s="886"/>
      <c r="AB28" s="886"/>
      <c r="AC28" s="887"/>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9" t="str">
        <f>AK13</f>
        <v>-</v>
      </c>
      <c r="Q29" s="940"/>
      <c r="R29" s="940"/>
      <c r="S29" s="940"/>
      <c r="T29" s="940"/>
      <c r="U29" s="940"/>
      <c r="V29" s="941"/>
      <c r="W29" s="939">
        <f>AR13</f>
        <v>0</v>
      </c>
      <c r="X29" s="940"/>
      <c r="Y29" s="940"/>
      <c r="Z29" s="940"/>
      <c r="AA29" s="940"/>
      <c r="AB29" s="940"/>
      <c r="AC29" s="941"/>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8" t="s">
        <v>491</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4" t="s">
        <v>355</v>
      </c>
      <c r="AR30" s="775"/>
      <c r="AS30" s="775"/>
      <c r="AT30" s="776"/>
      <c r="AU30" s="781" t="s">
        <v>253</v>
      </c>
      <c r="AV30" s="781"/>
      <c r="AW30" s="781"/>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560</v>
      </c>
      <c r="AR31" s="193"/>
      <c r="AS31" s="126" t="s">
        <v>356</v>
      </c>
      <c r="AT31" s="127"/>
      <c r="AU31" s="192">
        <v>29</v>
      </c>
      <c r="AV31" s="192"/>
      <c r="AW31" s="399" t="s">
        <v>300</v>
      </c>
      <c r="AX31" s="400"/>
    </row>
    <row r="32" spans="1:50" ht="23.25" customHeight="1" x14ac:dyDescent="0.15">
      <c r="A32" s="404"/>
      <c r="B32" s="402"/>
      <c r="C32" s="402"/>
      <c r="D32" s="402"/>
      <c r="E32" s="402"/>
      <c r="F32" s="403"/>
      <c r="G32" s="565" t="s">
        <v>561</v>
      </c>
      <c r="H32" s="566"/>
      <c r="I32" s="566"/>
      <c r="J32" s="566"/>
      <c r="K32" s="566"/>
      <c r="L32" s="566"/>
      <c r="M32" s="566"/>
      <c r="N32" s="566"/>
      <c r="O32" s="567"/>
      <c r="P32" s="98" t="s">
        <v>562</v>
      </c>
      <c r="Q32" s="98"/>
      <c r="R32" s="98"/>
      <c r="S32" s="98"/>
      <c r="T32" s="98"/>
      <c r="U32" s="98"/>
      <c r="V32" s="98"/>
      <c r="W32" s="98"/>
      <c r="X32" s="99"/>
      <c r="Y32" s="472" t="s">
        <v>12</v>
      </c>
      <c r="Z32" s="532"/>
      <c r="AA32" s="533"/>
      <c r="AB32" s="462" t="s">
        <v>563</v>
      </c>
      <c r="AC32" s="462"/>
      <c r="AD32" s="462"/>
      <c r="AE32" s="211">
        <v>815</v>
      </c>
      <c r="AF32" s="212"/>
      <c r="AG32" s="212"/>
      <c r="AH32" s="212"/>
      <c r="AI32" s="211">
        <v>479</v>
      </c>
      <c r="AJ32" s="212"/>
      <c r="AK32" s="212"/>
      <c r="AL32" s="212"/>
      <c r="AM32" s="211">
        <v>911</v>
      </c>
      <c r="AN32" s="212"/>
      <c r="AO32" s="212"/>
      <c r="AP32" s="212"/>
      <c r="AQ32" s="333" t="s">
        <v>560</v>
      </c>
      <c r="AR32" s="200"/>
      <c r="AS32" s="200"/>
      <c r="AT32" s="334"/>
      <c r="AU32" s="212">
        <v>911</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563</v>
      </c>
      <c r="AC33" s="524"/>
      <c r="AD33" s="524"/>
      <c r="AE33" s="211">
        <v>1574</v>
      </c>
      <c r="AF33" s="212"/>
      <c r="AG33" s="212"/>
      <c r="AH33" s="212"/>
      <c r="AI33" s="211">
        <v>369</v>
      </c>
      <c r="AJ33" s="212"/>
      <c r="AK33" s="212"/>
      <c r="AL33" s="212"/>
      <c r="AM33" s="211">
        <v>800</v>
      </c>
      <c r="AN33" s="212"/>
      <c r="AO33" s="212"/>
      <c r="AP33" s="212"/>
      <c r="AQ33" s="333" t="s">
        <v>560</v>
      </c>
      <c r="AR33" s="200"/>
      <c r="AS33" s="200"/>
      <c r="AT33" s="334"/>
      <c r="AU33" s="212">
        <v>800</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f>AE32/AE33*100</f>
        <v>51.778907242693769</v>
      </c>
      <c r="AF34" s="212"/>
      <c r="AG34" s="212"/>
      <c r="AH34" s="212"/>
      <c r="AI34" s="211">
        <f>AI32/AI33*100</f>
        <v>129.81029810298105</v>
      </c>
      <c r="AJ34" s="212"/>
      <c r="AK34" s="212"/>
      <c r="AL34" s="212"/>
      <c r="AM34" s="211">
        <f>AM32/AM33*100</f>
        <v>113.875</v>
      </c>
      <c r="AN34" s="212"/>
      <c r="AO34" s="212"/>
      <c r="AP34" s="212"/>
      <c r="AQ34" s="333" t="s">
        <v>560</v>
      </c>
      <c r="AR34" s="200"/>
      <c r="AS34" s="200"/>
      <c r="AT34" s="334"/>
      <c r="AU34" s="211">
        <f>AU32/AU33*100</f>
        <v>113.875</v>
      </c>
      <c r="AV34" s="212"/>
      <c r="AW34" s="212"/>
      <c r="AX34" s="212"/>
    </row>
    <row r="35" spans="1:50" ht="23.25" customHeight="1" x14ac:dyDescent="0.15">
      <c r="A35" s="219" t="s">
        <v>528</v>
      </c>
      <c r="B35" s="220"/>
      <c r="C35" s="220"/>
      <c r="D35" s="220"/>
      <c r="E35" s="220"/>
      <c r="F35" s="221"/>
      <c r="G35" s="225" t="s">
        <v>622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491</v>
      </c>
      <c r="B37" s="778"/>
      <c r="C37" s="778"/>
      <c r="D37" s="778"/>
      <c r="E37" s="778"/>
      <c r="F37" s="77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1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491</v>
      </c>
      <c r="B44" s="778"/>
      <c r="C44" s="778"/>
      <c r="D44" s="778"/>
      <c r="E44" s="778"/>
      <c r="F44" s="77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6"/>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3"/>
    </row>
    <row r="80" spans="1:50" ht="18.75" hidden="1" customHeight="1" x14ac:dyDescent="0.15">
      <c r="A80" s="871"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8"/>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28"/>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29"/>
      <c r="C84" s="530"/>
      <c r="D84" s="530"/>
      <c r="E84" s="530"/>
      <c r="F84" s="531"/>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2"/>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7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2"/>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2"/>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98" t="s">
        <v>623</v>
      </c>
      <c r="H101" s="98"/>
      <c r="I101" s="98"/>
      <c r="J101" s="98"/>
      <c r="K101" s="98"/>
      <c r="L101" s="98"/>
      <c r="M101" s="98"/>
      <c r="N101" s="98"/>
      <c r="O101" s="98"/>
      <c r="P101" s="98"/>
      <c r="Q101" s="98"/>
      <c r="R101" s="98"/>
      <c r="S101" s="98"/>
      <c r="T101" s="98"/>
      <c r="U101" s="98"/>
      <c r="V101" s="98"/>
      <c r="W101" s="98"/>
      <c r="X101" s="99"/>
      <c r="Y101" s="543" t="s">
        <v>55</v>
      </c>
      <c r="Z101" s="544"/>
      <c r="AA101" s="545"/>
      <c r="AB101" s="462" t="s">
        <v>564</v>
      </c>
      <c r="AC101" s="462"/>
      <c r="AD101" s="462"/>
      <c r="AE101" s="211">
        <v>17</v>
      </c>
      <c r="AF101" s="212"/>
      <c r="AG101" s="212"/>
      <c r="AH101" s="213"/>
      <c r="AI101" s="211">
        <v>12</v>
      </c>
      <c r="AJ101" s="212"/>
      <c r="AK101" s="212"/>
      <c r="AL101" s="213"/>
      <c r="AM101" s="211">
        <v>14</v>
      </c>
      <c r="AN101" s="212"/>
      <c r="AO101" s="212"/>
      <c r="AP101" s="213"/>
      <c r="AQ101" s="211" t="s">
        <v>560</v>
      </c>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564</v>
      </c>
      <c r="AC102" s="462"/>
      <c r="AD102" s="462"/>
      <c r="AE102" s="419">
        <v>15</v>
      </c>
      <c r="AF102" s="419"/>
      <c r="AG102" s="419"/>
      <c r="AH102" s="419"/>
      <c r="AI102" s="419">
        <v>17</v>
      </c>
      <c r="AJ102" s="419"/>
      <c r="AK102" s="419"/>
      <c r="AL102" s="419"/>
      <c r="AM102" s="266">
        <v>12</v>
      </c>
      <c r="AN102" s="267"/>
      <c r="AO102" s="267"/>
      <c r="AP102" s="312"/>
      <c r="AQ102" s="266" t="s">
        <v>560</v>
      </c>
      <c r="AR102" s="267"/>
      <c r="AS102" s="267"/>
      <c r="AT102" s="312"/>
      <c r="AU102" s="266"/>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6" t="s">
        <v>542</v>
      </c>
      <c r="AR115" s="597"/>
      <c r="AS115" s="597"/>
      <c r="AT115" s="597"/>
      <c r="AU115" s="597"/>
      <c r="AV115" s="597"/>
      <c r="AW115" s="597"/>
      <c r="AX115" s="598"/>
    </row>
    <row r="116" spans="1:50" ht="23.25" customHeight="1" x14ac:dyDescent="0.15">
      <c r="A116" s="440"/>
      <c r="B116" s="441"/>
      <c r="C116" s="441"/>
      <c r="D116" s="441"/>
      <c r="E116" s="441"/>
      <c r="F116" s="442"/>
      <c r="G116" s="394" t="s">
        <v>565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566</v>
      </c>
      <c r="AC116" s="464"/>
      <c r="AD116" s="465"/>
      <c r="AE116" s="419">
        <v>646440</v>
      </c>
      <c r="AF116" s="419"/>
      <c r="AG116" s="419"/>
      <c r="AH116" s="419"/>
      <c r="AI116" s="419">
        <v>816974</v>
      </c>
      <c r="AJ116" s="419"/>
      <c r="AK116" s="419"/>
      <c r="AL116" s="419"/>
      <c r="AM116" s="419">
        <f>12711341/14</f>
        <v>907952.92857142852</v>
      </c>
      <c r="AN116" s="419"/>
      <c r="AO116" s="419"/>
      <c r="AP116" s="419"/>
      <c r="AQ116" s="211" t="s">
        <v>560</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502</v>
      </c>
      <c r="AC117" s="474"/>
      <c r="AD117" s="475"/>
      <c r="AE117" s="595" t="s">
        <v>567</v>
      </c>
      <c r="AF117" s="552"/>
      <c r="AG117" s="552"/>
      <c r="AH117" s="552"/>
      <c r="AI117" s="595" t="s">
        <v>568</v>
      </c>
      <c r="AJ117" s="552"/>
      <c r="AK117" s="552"/>
      <c r="AL117" s="552"/>
      <c r="AM117" s="552" t="s">
        <v>569</v>
      </c>
      <c r="AN117" s="552"/>
      <c r="AO117" s="552"/>
      <c r="AP117" s="552"/>
      <c r="AQ117" s="552" t="s">
        <v>560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6" t="s">
        <v>542</v>
      </c>
      <c r="AR118" s="597"/>
      <c r="AS118" s="597"/>
      <c r="AT118" s="597"/>
      <c r="AU118" s="597"/>
      <c r="AV118" s="597"/>
      <c r="AW118" s="597"/>
      <c r="AX118" s="598"/>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6" t="s">
        <v>542</v>
      </c>
      <c r="AR121" s="597"/>
      <c r="AS121" s="597"/>
      <c r="AT121" s="597"/>
      <c r="AU121" s="597"/>
      <c r="AV121" s="597"/>
      <c r="AW121" s="597"/>
      <c r="AX121" s="598"/>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6" t="s">
        <v>542</v>
      </c>
      <c r="AR124" s="597"/>
      <c r="AS124" s="597"/>
      <c r="AT124" s="597"/>
      <c r="AU124" s="597"/>
      <c r="AV124" s="597"/>
      <c r="AW124" s="597"/>
      <c r="AX124" s="598"/>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8"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6" t="s">
        <v>357</v>
      </c>
      <c r="AF127" s="417"/>
      <c r="AG127" s="417"/>
      <c r="AH127" s="418"/>
      <c r="AI127" s="416" t="s">
        <v>363</v>
      </c>
      <c r="AJ127" s="417"/>
      <c r="AK127" s="417"/>
      <c r="AL127" s="418"/>
      <c r="AM127" s="416" t="s">
        <v>472</v>
      </c>
      <c r="AN127" s="417"/>
      <c r="AO127" s="417"/>
      <c r="AP127" s="418"/>
      <c r="AQ127" s="596" t="s">
        <v>542</v>
      </c>
      <c r="AR127" s="597"/>
      <c r="AS127" s="597"/>
      <c r="AT127" s="597"/>
      <c r="AU127" s="597"/>
      <c r="AV127" s="597"/>
      <c r="AW127" s="597"/>
      <c r="AX127" s="598"/>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559</v>
      </c>
      <c r="K430" s="907"/>
      <c r="L430" s="907"/>
      <c r="M430" s="907"/>
      <c r="N430" s="907"/>
      <c r="O430" s="907"/>
      <c r="P430" s="907"/>
      <c r="Q430" s="907"/>
      <c r="R430" s="907"/>
      <c r="S430" s="907"/>
      <c r="T430" s="908"/>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94"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560</v>
      </c>
      <c r="AF433" s="200"/>
      <c r="AG433" s="200"/>
      <c r="AH433" s="200"/>
      <c r="AI433" s="333" t="s">
        <v>560</v>
      </c>
      <c r="AJ433" s="200"/>
      <c r="AK433" s="200"/>
      <c r="AL433" s="200"/>
      <c r="AM433" s="333" t="s">
        <v>560</v>
      </c>
      <c r="AN433" s="200"/>
      <c r="AO433" s="200"/>
      <c r="AP433" s="200"/>
      <c r="AQ433" s="333" t="s">
        <v>560</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560</v>
      </c>
      <c r="AF434" s="200"/>
      <c r="AG434" s="200"/>
      <c r="AH434" s="334"/>
      <c r="AI434" s="333" t="s">
        <v>560</v>
      </c>
      <c r="AJ434" s="200"/>
      <c r="AK434" s="200"/>
      <c r="AL434" s="334"/>
      <c r="AM434" s="333" t="s">
        <v>560</v>
      </c>
      <c r="AN434" s="200"/>
      <c r="AO434" s="200"/>
      <c r="AP434" s="334"/>
      <c r="AQ434" s="333" t="s">
        <v>560</v>
      </c>
      <c r="AR434" s="200"/>
      <c r="AS434" s="200"/>
      <c r="AT434" s="334"/>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560</v>
      </c>
      <c r="AF435" s="200"/>
      <c r="AG435" s="200"/>
      <c r="AH435" s="334"/>
      <c r="AI435" s="333" t="s">
        <v>560</v>
      </c>
      <c r="AJ435" s="200"/>
      <c r="AK435" s="200"/>
      <c r="AL435" s="334"/>
      <c r="AM435" s="333" t="s">
        <v>560</v>
      </c>
      <c r="AN435" s="200"/>
      <c r="AO435" s="200"/>
      <c r="AP435" s="334"/>
      <c r="AQ435" s="333" t="s">
        <v>560</v>
      </c>
      <c r="AR435" s="200"/>
      <c r="AS435" s="200"/>
      <c r="AT435" s="334"/>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356</v>
      </c>
      <c r="AH457" s="127"/>
      <c r="AI457" s="149"/>
      <c r="AJ457" s="149"/>
      <c r="AK457" s="149"/>
      <c r="AL457" s="147"/>
      <c r="AM457" s="149"/>
      <c r="AN457" s="149"/>
      <c r="AO457" s="149"/>
      <c r="AP457" s="147"/>
      <c r="AQ457" s="594" t="s">
        <v>560</v>
      </c>
      <c r="AR457" s="193"/>
      <c r="AS457" s="126" t="s">
        <v>356</v>
      </c>
      <c r="AT457" s="127"/>
      <c r="AU457" s="193" t="s">
        <v>560</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560</v>
      </c>
      <c r="AF458" s="200"/>
      <c r="AG458" s="200"/>
      <c r="AH458" s="200"/>
      <c r="AI458" s="333" t="s">
        <v>560</v>
      </c>
      <c r="AJ458" s="200"/>
      <c r="AK458" s="200"/>
      <c r="AL458" s="200"/>
      <c r="AM458" s="333" t="s">
        <v>560</v>
      </c>
      <c r="AN458" s="200"/>
      <c r="AO458" s="200"/>
      <c r="AP458" s="200"/>
      <c r="AQ458" s="333" t="s">
        <v>560</v>
      </c>
      <c r="AR458" s="200"/>
      <c r="AS458" s="200"/>
      <c r="AT458" s="334"/>
      <c r="AU458" s="200" t="s">
        <v>560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560</v>
      </c>
      <c r="AF459" s="200"/>
      <c r="AG459" s="200"/>
      <c r="AH459" s="334"/>
      <c r="AI459" s="333" t="s">
        <v>560</v>
      </c>
      <c r="AJ459" s="200"/>
      <c r="AK459" s="200"/>
      <c r="AL459" s="334"/>
      <c r="AM459" s="333" t="s">
        <v>560</v>
      </c>
      <c r="AN459" s="200"/>
      <c r="AO459" s="200"/>
      <c r="AP459" s="334"/>
      <c r="AQ459" s="333" t="s">
        <v>560</v>
      </c>
      <c r="AR459" s="200"/>
      <c r="AS459" s="200"/>
      <c r="AT459" s="334"/>
      <c r="AU459" s="200" t="s">
        <v>560</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560</v>
      </c>
      <c r="AF460" s="200"/>
      <c r="AG460" s="200"/>
      <c r="AH460" s="334"/>
      <c r="AI460" s="333" t="s">
        <v>560</v>
      </c>
      <c r="AJ460" s="200"/>
      <c r="AK460" s="200"/>
      <c r="AL460" s="334"/>
      <c r="AM460" s="333" t="s">
        <v>560</v>
      </c>
      <c r="AN460" s="200"/>
      <c r="AO460" s="200"/>
      <c r="AP460" s="334"/>
      <c r="AQ460" s="333" t="s">
        <v>560</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1" t="s">
        <v>31</v>
      </c>
      <c r="AH701" s="383"/>
      <c r="AI701" s="383"/>
      <c r="AJ701" s="383"/>
      <c r="AK701" s="383"/>
      <c r="AL701" s="383"/>
      <c r="AM701" s="383"/>
      <c r="AN701" s="383"/>
      <c r="AO701" s="383"/>
      <c r="AP701" s="383"/>
      <c r="AQ701" s="383"/>
      <c r="AR701" s="383"/>
      <c r="AS701" s="383"/>
      <c r="AT701" s="383"/>
      <c r="AU701" s="383"/>
      <c r="AV701" s="383"/>
      <c r="AW701" s="383"/>
      <c r="AX701" s="832"/>
    </row>
    <row r="702" spans="1:50" ht="45.7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554</v>
      </c>
      <c r="AE702" s="339"/>
      <c r="AF702" s="339"/>
      <c r="AG702" s="386" t="s">
        <v>573</v>
      </c>
      <c r="AH702" s="387"/>
      <c r="AI702" s="387"/>
      <c r="AJ702" s="387"/>
      <c r="AK702" s="387"/>
      <c r="AL702" s="387"/>
      <c r="AM702" s="387"/>
      <c r="AN702" s="387"/>
      <c r="AO702" s="387"/>
      <c r="AP702" s="387"/>
      <c r="AQ702" s="387"/>
      <c r="AR702" s="387"/>
      <c r="AS702" s="387"/>
      <c r="AT702" s="387"/>
      <c r="AU702" s="387"/>
      <c r="AV702" s="387"/>
      <c r="AW702" s="387"/>
      <c r="AX702" s="388"/>
    </row>
    <row r="703" spans="1:50" ht="60"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3"/>
      <c r="AD703" s="321" t="s">
        <v>554</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81"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554</v>
      </c>
      <c r="AE704" s="790"/>
      <c r="AF704" s="790"/>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21" t="s">
        <v>554</v>
      </c>
      <c r="AE705" s="722"/>
      <c r="AF705" s="722"/>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1"/>
      <c r="D706" s="802"/>
      <c r="E706" s="737" t="s">
        <v>529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577</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577</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95.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554</v>
      </c>
      <c r="AE708" s="610"/>
      <c r="AF708" s="610"/>
      <c r="AG708" s="749" t="s">
        <v>578</v>
      </c>
      <c r="AH708" s="750"/>
      <c r="AI708" s="750"/>
      <c r="AJ708" s="750"/>
      <c r="AK708" s="750"/>
      <c r="AL708" s="750"/>
      <c r="AM708" s="750"/>
      <c r="AN708" s="750"/>
      <c r="AO708" s="750"/>
      <c r="AP708" s="750"/>
      <c r="AQ708" s="750"/>
      <c r="AR708" s="750"/>
      <c r="AS708" s="750"/>
      <c r="AT708" s="750"/>
      <c r="AU708" s="750"/>
      <c r="AV708" s="750"/>
      <c r="AW708" s="750"/>
      <c r="AX708" s="751"/>
    </row>
    <row r="709" spans="1:50" ht="73.5" customHeight="1" x14ac:dyDescent="0.15">
      <c r="A709" s="649"/>
      <c r="B709" s="651"/>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554</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579</v>
      </c>
      <c r="AE710" s="322"/>
      <c r="AF710" s="322"/>
      <c r="AG710" s="94" t="s">
        <v>560</v>
      </c>
      <c r="AH710" s="95"/>
      <c r="AI710" s="95"/>
      <c r="AJ710" s="95"/>
      <c r="AK710" s="95"/>
      <c r="AL710" s="95"/>
      <c r="AM710" s="95"/>
      <c r="AN710" s="95"/>
      <c r="AO710" s="95"/>
      <c r="AP710" s="95"/>
      <c r="AQ710" s="95"/>
      <c r="AR710" s="95"/>
      <c r="AS710" s="95"/>
      <c r="AT710" s="95"/>
      <c r="AU710" s="95"/>
      <c r="AV710" s="95"/>
      <c r="AW710" s="95"/>
      <c r="AX710" s="96"/>
    </row>
    <row r="711" spans="1:50" ht="60" customHeight="1" x14ac:dyDescent="0.15">
      <c r="A711" s="649"/>
      <c r="B711" s="65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1" t="s">
        <v>554</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111" customHeight="1" x14ac:dyDescent="0.15">
      <c r="A712" s="649"/>
      <c r="B712" s="651"/>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9" t="s">
        <v>554</v>
      </c>
      <c r="AE712" s="790"/>
      <c r="AF712" s="790"/>
      <c r="AG712" s="817" t="s">
        <v>581</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579</v>
      </c>
      <c r="AE713" s="322"/>
      <c r="AF713" s="670"/>
      <c r="AG713" s="94" t="s">
        <v>560</v>
      </c>
      <c r="AH713" s="95"/>
      <c r="AI713" s="95"/>
      <c r="AJ713" s="95"/>
      <c r="AK713" s="95"/>
      <c r="AL713" s="95"/>
      <c r="AM713" s="95"/>
      <c r="AN713" s="95"/>
      <c r="AO713" s="95"/>
      <c r="AP713" s="95"/>
      <c r="AQ713" s="95"/>
      <c r="AR713" s="95"/>
      <c r="AS713" s="95"/>
      <c r="AT713" s="95"/>
      <c r="AU713" s="95"/>
      <c r="AV713" s="95"/>
      <c r="AW713" s="95"/>
      <c r="AX713" s="96"/>
    </row>
    <row r="714" spans="1:50" ht="79.5"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554</v>
      </c>
      <c r="AE714" s="815"/>
      <c r="AF714" s="816"/>
      <c r="AG714" s="743" t="s">
        <v>582</v>
      </c>
      <c r="AH714" s="744"/>
      <c r="AI714" s="744"/>
      <c r="AJ714" s="744"/>
      <c r="AK714" s="744"/>
      <c r="AL714" s="744"/>
      <c r="AM714" s="744"/>
      <c r="AN714" s="744"/>
      <c r="AO714" s="744"/>
      <c r="AP714" s="744"/>
      <c r="AQ714" s="744"/>
      <c r="AR714" s="744"/>
      <c r="AS714" s="744"/>
      <c r="AT714" s="744"/>
      <c r="AU714" s="744"/>
      <c r="AV714" s="744"/>
      <c r="AW714" s="744"/>
      <c r="AX714" s="745"/>
    </row>
    <row r="715" spans="1:50" ht="47.25" customHeight="1" x14ac:dyDescent="0.15">
      <c r="A715" s="647"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554</v>
      </c>
      <c r="AE715" s="610"/>
      <c r="AF715" s="663"/>
      <c r="AG715" s="749" t="s">
        <v>583</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579</v>
      </c>
      <c r="AE716" s="634"/>
      <c r="AF716" s="634"/>
      <c r="AG716" s="94" t="s">
        <v>560</v>
      </c>
      <c r="AH716" s="95"/>
      <c r="AI716" s="95"/>
      <c r="AJ716" s="95"/>
      <c r="AK716" s="95"/>
      <c r="AL716" s="95"/>
      <c r="AM716" s="95"/>
      <c r="AN716" s="95"/>
      <c r="AO716" s="95"/>
      <c r="AP716" s="95"/>
      <c r="AQ716" s="95"/>
      <c r="AR716" s="95"/>
      <c r="AS716" s="95"/>
      <c r="AT716" s="95"/>
      <c r="AU716" s="95"/>
      <c r="AV716" s="95"/>
      <c r="AW716" s="95"/>
      <c r="AX716" s="96"/>
    </row>
    <row r="717" spans="1:50" ht="48" customHeight="1" x14ac:dyDescent="0.15">
      <c r="A717" s="649"/>
      <c r="B717" s="651"/>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554</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554</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579</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09"/>
      <c r="C726" s="822" t="s">
        <v>53</v>
      </c>
      <c r="D726" s="844"/>
      <c r="E726" s="844"/>
      <c r="F726" s="845"/>
      <c r="G726" s="578" t="s">
        <v>621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0"/>
      <c r="B727" s="811"/>
      <c r="C727" s="755" t="s">
        <v>57</v>
      </c>
      <c r="D727" s="756"/>
      <c r="E727" s="756"/>
      <c r="F727" s="757"/>
      <c r="G727" s="576" t="s">
        <v>594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5" t="s">
        <v>431</v>
      </c>
      <c r="B737" s="203"/>
      <c r="C737" s="203"/>
      <c r="D737" s="204"/>
      <c r="E737" s="991" t="s">
        <v>586</v>
      </c>
      <c r="F737" s="991"/>
      <c r="G737" s="991"/>
      <c r="H737" s="991"/>
      <c r="I737" s="991"/>
      <c r="J737" s="991"/>
      <c r="K737" s="991"/>
      <c r="L737" s="991"/>
      <c r="M737" s="991"/>
      <c r="N737" s="358" t="s">
        <v>358</v>
      </c>
      <c r="O737" s="358"/>
      <c r="P737" s="358"/>
      <c r="Q737" s="358"/>
      <c r="R737" s="991" t="s">
        <v>587</v>
      </c>
      <c r="S737" s="991"/>
      <c r="T737" s="991"/>
      <c r="U737" s="991"/>
      <c r="V737" s="991"/>
      <c r="W737" s="991"/>
      <c r="X737" s="991"/>
      <c r="Y737" s="991"/>
      <c r="Z737" s="991"/>
      <c r="AA737" s="358" t="s">
        <v>359</v>
      </c>
      <c r="AB737" s="358"/>
      <c r="AC737" s="358"/>
      <c r="AD737" s="358"/>
      <c r="AE737" s="991" t="s">
        <v>588</v>
      </c>
      <c r="AF737" s="991"/>
      <c r="AG737" s="991"/>
      <c r="AH737" s="991"/>
      <c r="AI737" s="991"/>
      <c r="AJ737" s="991"/>
      <c r="AK737" s="991"/>
      <c r="AL737" s="991"/>
      <c r="AM737" s="991"/>
      <c r="AN737" s="358" t="s">
        <v>360</v>
      </c>
      <c r="AO737" s="358"/>
      <c r="AP737" s="358"/>
      <c r="AQ737" s="358"/>
      <c r="AR737" s="992" t="s">
        <v>589</v>
      </c>
      <c r="AS737" s="993"/>
      <c r="AT737" s="993"/>
      <c r="AU737" s="993"/>
      <c r="AV737" s="993"/>
      <c r="AW737" s="993"/>
      <c r="AX737" s="994"/>
      <c r="AY737" s="89"/>
      <c r="AZ737" s="89"/>
    </row>
    <row r="738" spans="1:52" ht="24.75" customHeight="1" x14ac:dyDescent="0.15">
      <c r="A738" s="995" t="s">
        <v>361</v>
      </c>
      <c r="B738" s="203"/>
      <c r="C738" s="203"/>
      <c r="D738" s="204"/>
      <c r="E738" s="991" t="s">
        <v>590</v>
      </c>
      <c r="F738" s="991"/>
      <c r="G738" s="991"/>
      <c r="H738" s="991"/>
      <c r="I738" s="991"/>
      <c r="J738" s="991"/>
      <c r="K738" s="991"/>
      <c r="L738" s="991"/>
      <c r="M738" s="991"/>
      <c r="N738" s="358" t="s">
        <v>362</v>
      </c>
      <c r="O738" s="358"/>
      <c r="P738" s="358"/>
      <c r="Q738" s="358"/>
      <c r="R738" s="991" t="s">
        <v>591</v>
      </c>
      <c r="S738" s="991"/>
      <c r="T738" s="991"/>
      <c r="U738" s="991"/>
      <c r="V738" s="991"/>
      <c r="W738" s="991"/>
      <c r="X738" s="991"/>
      <c r="Y738" s="991"/>
      <c r="Z738" s="991"/>
      <c r="AA738" s="358" t="s">
        <v>482</v>
      </c>
      <c r="AB738" s="358"/>
      <c r="AC738" s="358"/>
      <c r="AD738" s="358"/>
      <c r="AE738" s="991" t="s">
        <v>592</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593</v>
      </c>
      <c r="F739" s="1003"/>
      <c r="G739" s="1003"/>
      <c r="H739" s="91" t="str">
        <f>IF(E739="", "", "(")</f>
        <v>(</v>
      </c>
      <c r="I739" s="986"/>
      <c r="J739" s="986"/>
      <c r="K739" s="91" t="str">
        <f>IF(OR(I739="　", I739=""), "", "-")</f>
        <v/>
      </c>
      <c r="L739" s="987">
        <v>194</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534</v>
      </c>
      <c r="B779" s="636"/>
      <c r="C779" s="636"/>
      <c r="D779" s="636"/>
      <c r="E779" s="636"/>
      <c r="F779" s="637"/>
      <c r="G779" s="600" t="s">
        <v>595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596</v>
      </c>
      <c r="H781" s="678"/>
      <c r="I781" s="678"/>
      <c r="J781" s="678"/>
      <c r="K781" s="679"/>
      <c r="L781" s="671" t="s">
        <v>597</v>
      </c>
      <c r="M781" s="672"/>
      <c r="N781" s="672"/>
      <c r="O781" s="672"/>
      <c r="P781" s="672"/>
      <c r="Q781" s="672"/>
      <c r="R781" s="672"/>
      <c r="S781" s="672"/>
      <c r="T781" s="672"/>
      <c r="U781" s="672"/>
      <c r="V781" s="672"/>
      <c r="W781" s="672"/>
      <c r="X781" s="673"/>
      <c r="Y781" s="389">
        <v>6</v>
      </c>
      <c r="Z781" s="390"/>
      <c r="AA781" s="390"/>
      <c r="AB781" s="812"/>
      <c r="AC781" s="677" t="s">
        <v>560</v>
      </c>
      <c r="AD781" s="678"/>
      <c r="AE781" s="678"/>
      <c r="AF781" s="678"/>
      <c r="AG781" s="679"/>
      <c r="AH781" s="671" t="s">
        <v>560</v>
      </c>
      <c r="AI781" s="672"/>
      <c r="AJ781" s="672"/>
      <c r="AK781" s="672"/>
      <c r="AL781" s="672"/>
      <c r="AM781" s="672"/>
      <c r="AN781" s="672"/>
      <c r="AO781" s="672"/>
      <c r="AP781" s="672"/>
      <c r="AQ781" s="672"/>
      <c r="AR781" s="672"/>
      <c r="AS781" s="672"/>
      <c r="AT781" s="673"/>
      <c r="AU781" s="389" t="s">
        <v>560</v>
      </c>
      <c r="AV781" s="390"/>
      <c r="AW781" s="390"/>
      <c r="AX781" s="391"/>
    </row>
    <row r="782" spans="1:50" ht="24.75" customHeight="1" x14ac:dyDescent="0.15">
      <c r="A782" s="638"/>
      <c r="B782" s="639"/>
      <c r="C782" s="639"/>
      <c r="D782" s="639"/>
      <c r="E782" s="639"/>
      <c r="F782" s="640"/>
      <c r="G782" s="611" t="s">
        <v>598</v>
      </c>
      <c r="H782" s="631"/>
      <c r="I782" s="631"/>
      <c r="J782" s="631"/>
      <c r="K782" s="632"/>
      <c r="L782" s="603" t="s">
        <v>600</v>
      </c>
      <c r="M782" s="604"/>
      <c r="N782" s="604"/>
      <c r="O782" s="604"/>
      <c r="P782" s="604"/>
      <c r="Q782" s="604"/>
      <c r="R782" s="604"/>
      <c r="S782" s="604"/>
      <c r="T782" s="604"/>
      <c r="U782" s="604"/>
      <c r="V782" s="604"/>
      <c r="W782" s="604"/>
      <c r="X782" s="605"/>
      <c r="Y782" s="606">
        <v>2</v>
      </c>
      <c r="Z782" s="607"/>
      <c r="AA782" s="607"/>
      <c r="AB782" s="617"/>
      <c r="AC782" s="611" t="s">
        <v>560</v>
      </c>
      <c r="AD782" s="612"/>
      <c r="AE782" s="612"/>
      <c r="AF782" s="612"/>
      <c r="AG782" s="613"/>
      <c r="AH782" s="603" t="s">
        <v>560</v>
      </c>
      <c r="AI782" s="604"/>
      <c r="AJ782" s="604"/>
      <c r="AK782" s="604"/>
      <c r="AL782" s="604"/>
      <c r="AM782" s="604"/>
      <c r="AN782" s="604"/>
      <c r="AO782" s="604"/>
      <c r="AP782" s="604"/>
      <c r="AQ782" s="604"/>
      <c r="AR782" s="604"/>
      <c r="AS782" s="604"/>
      <c r="AT782" s="605"/>
      <c r="AU782" s="606" t="s">
        <v>560</v>
      </c>
      <c r="AV782" s="607"/>
      <c r="AW782" s="607"/>
      <c r="AX782" s="608"/>
    </row>
    <row r="783" spans="1:50" ht="24.75" customHeight="1" x14ac:dyDescent="0.15">
      <c r="A783" s="638"/>
      <c r="B783" s="639"/>
      <c r="C783" s="639"/>
      <c r="D783" s="639"/>
      <c r="E783" s="639"/>
      <c r="F783" s="640"/>
      <c r="G783" s="611" t="s">
        <v>599</v>
      </c>
      <c r="H783" s="631"/>
      <c r="I783" s="631"/>
      <c r="J783" s="631"/>
      <c r="K783" s="632"/>
      <c r="L783" s="603" t="s">
        <v>601</v>
      </c>
      <c r="M783" s="604"/>
      <c r="N783" s="604"/>
      <c r="O783" s="604"/>
      <c r="P783" s="604"/>
      <c r="Q783" s="604"/>
      <c r="R783" s="604"/>
      <c r="S783" s="604"/>
      <c r="T783" s="604"/>
      <c r="U783" s="604"/>
      <c r="V783" s="604"/>
      <c r="W783" s="604"/>
      <c r="X783" s="605"/>
      <c r="Y783" s="606">
        <v>0.8</v>
      </c>
      <c r="Z783" s="607"/>
      <c r="AA783" s="607"/>
      <c r="AB783" s="617"/>
      <c r="AC783" s="611" t="s">
        <v>560</v>
      </c>
      <c r="AD783" s="612"/>
      <c r="AE783" s="612"/>
      <c r="AF783" s="612"/>
      <c r="AG783" s="613"/>
      <c r="AH783" s="603" t="s">
        <v>560</v>
      </c>
      <c r="AI783" s="604"/>
      <c r="AJ783" s="604"/>
      <c r="AK783" s="604"/>
      <c r="AL783" s="604"/>
      <c r="AM783" s="604"/>
      <c r="AN783" s="604"/>
      <c r="AO783" s="604"/>
      <c r="AP783" s="604"/>
      <c r="AQ783" s="604"/>
      <c r="AR783" s="604"/>
      <c r="AS783" s="604"/>
      <c r="AT783" s="605"/>
      <c r="AU783" s="606" t="s">
        <v>560</v>
      </c>
      <c r="AV783" s="607"/>
      <c r="AW783" s="607"/>
      <c r="AX783" s="608"/>
    </row>
    <row r="784" spans="1:50" ht="24.75" customHeight="1" x14ac:dyDescent="0.15">
      <c r="A784" s="638"/>
      <c r="B784" s="639"/>
      <c r="C784" s="639"/>
      <c r="D784" s="639"/>
      <c r="E784" s="639"/>
      <c r="F784" s="640"/>
      <c r="G784" s="611" t="s">
        <v>560</v>
      </c>
      <c r="H784" s="631"/>
      <c r="I784" s="631"/>
      <c r="J784" s="631"/>
      <c r="K784" s="632"/>
      <c r="L784" s="603" t="s">
        <v>560</v>
      </c>
      <c r="M784" s="604"/>
      <c r="N784" s="604"/>
      <c r="O784" s="604"/>
      <c r="P784" s="604"/>
      <c r="Q784" s="604"/>
      <c r="R784" s="604"/>
      <c r="S784" s="604"/>
      <c r="T784" s="604"/>
      <c r="U784" s="604"/>
      <c r="V784" s="604"/>
      <c r="W784" s="604"/>
      <c r="X784" s="605"/>
      <c r="Y784" s="606" t="s">
        <v>560</v>
      </c>
      <c r="Z784" s="607"/>
      <c r="AA784" s="607"/>
      <c r="AB784" s="617"/>
      <c r="AC784" s="611" t="s">
        <v>560</v>
      </c>
      <c r="AD784" s="612"/>
      <c r="AE784" s="612"/>
      <c r="AF784" s="612"/>
      <c r="AG784" s="613"/>
      <c r="AH784" s="603" t="s">
        <v>560</v>
      </c>
      <c r="AI784" s="604"/>
      <c r="AJ784" s="604"/>
      <c r="AK784" s="604"/>
      <c r="AL784" s="604"/>
      <c r="AM784" s="604"/>
      <c r="AN784" s="604"/>
      <c r="AO784" s="604"/>
      <c r="AP784" s="604"/>
      <c r="AQ784" s="604"/>
      <c r="AR784" s="604"/>
      <c r="AS784" s="604"/>
      <c r="AT784" s="605"/>
      <c r="AU784" s="606" t="s">
        <v>560</v>
      </c>
      <c r="AV784" s="607"/>
      <c r="AW784" s="607"/>
      <c r="AX784" s="608"/>
    </row>
    <row r="785" spans="1:50" ht="24.75" customHeight="1" x14ac:dyDescent="0.15">
      <c r="A785" s="638"/>
      <c r="B785" s="639"/>
      <c r="C785" s="639"/>
      <c r="D785" s="639"/>
      <c r="E785" s="639"/>
      <c r="F785" s="640"/>
      <c r="G785" s="611" t="s">
        <v>560</v>
      </c>
      <c r="H785" s="631"/>
      <c r="I785" s="631"/>
      <c r="J785" s="631"/>
      <c r="K785" s="632"/>
      <c r="L785" s="603" t="s">
        <v>560</v>
      </c>
      <c r="M785" s="604"/>
      <c r="N785" s="604"/>
      <c r="O785" s="604"/>
      <c r="P785" s="604"/>
      <c r="Q785" s="604"/>
      <c r="R785" s="604"/>
      <c r="S785" s="604"/>
      <c r="T785" s="604"/>
      <c r="U785" s="604"/>
      <c r="V785" s="604"/>
      <c r="W785" s="604"/>
      <c r="X785" s="605"/>
      <c r="Y785" s="606" t="s">
        <v>560</v>
      </c>
      <c r="Z785" s="607"/>
      <c r="AA785" s="607"/>
      <c r="AB785" s="617"/>
      <c r="AC785" s="611" t="s">
        <v>560</v>
      </c>
      <c r="AD785" s="612"/>
      <c r="AE785" s="612"/>
      <c r="AF785" s="612"/>
      <c r="AG785" s="613"/>
      <c r="AH785" s="603" t="s">
        <v>560</v>
      </c>
      <c r="AI785" s="604"/>
      <c r="AJ785" s="604"/>
      <c r="AK785" s="604"/>
      <c r="AL785" s="604"/>
      <c r="AM785" s="604"/>
      <c r="AN785" s="604"/>
      <c r="AO785" s="604"/>
      <c r="AP785" s="604"/>
      <c r="AQ785" s="604"/>
      <c r="AR785" s="604"/>
      <c r="AS785" s="604"/>
      <c r="AT785" s="605"/>
      <c r="AU785" s="606" t="s">
        <v>560</v>
      </c>
      <c r="AV785" s="607"/>
      <c r="AW785" s="607"/>
      <c r="AX785" s="608"/>
    </row>
    <row r="786" spans="1:50" ht="24.75" customHeight="1" x14ac:dyDescent="0.15">
      <c r="A786" s="638"/>
      <c r="B786" s="639"/>
      <c r="C786" s="639"/>
      <c r="D786" s="639"/>
      <c r="E786" s="639"/>
      <c r="F786" s="640"/>
      <c r="G786" s="611" t="s">
        <v>560</v>
      </c>
      <c r="H786" s="631"/>
      <c r="I786" s="631"/>
      <c r="J786" s="631"/>
      <c r="K786" s="632"/>
      <c r="L786" s="603" t="s">
        <v>560</v>
      </c>
      <c r="M786" s="604"/>
      <c r="N786" s="604"/>
      <c r="O786" s="604"/>
      <c r="P786" s="604"/>
      <c r="Q786" s="604"/>
      <c r="R786" s="604"/>
      <c r="S786" s="604"/>
      <c r="T786" s="604"/>
      <c r="U786" s="604"/>
      <c r="V786" s="604"/>
      <c r="W786" s="604"/>
      <c r="X786" s="605"/>
      <c r="Y786" s="606" t="s">
        <v>560</v>
      </c>
      <c r="Z786" s="607"/>
      <c r="AA786" s="607"/>
      <c r="AB786" s="617"/>
      <c r="AC786" s="611" t="s">
        <v>560</v>
      </c>
      <c r="AD786" s="612"/>
      <c r="AE786" s="612"/>
      <c r="AF786" s="612"/>
      <c r="AG786" s="613"/>
      <c r="AH786" s="603" t="s">
        <v>560</v>
      </c>
      <c r="AI786" s="604"/>
      <c r="AJ786" s="604"/>
      <c r="AK786" s="604"/>
      <c r="AL786" s="604"/>
      <c r="AM786" s="604"/>
      <c r="AN786" s="604"/>
      <c r="AO786" s="604"/>
      <c r="AP786" s="604"/>
      <c r="AQ786" s="604"/>
      <c r="AR786" s="604"/>
      <c r="AS786" s="604"/>
      <c r="AT786" s="605"/>
      <c r="AU786" s="606" t="s">
        <v>560</v>
      </c>
      <c r="AV786" s="607"/>
      <c r="AW786" s="607"/>
      <c r="AX786" s="608"/>
    </row>
    <row r="787" spans="1:50" ht="24.75" customHeight="1" x14ac:dyDescent="0.15">
      <c r="A787" s="638"/>
      <c r="B787" s="639"/>
      <c r="C787" s="639"/>
      <c r="D787" s="639"/>
      <c r="E787" s="639"/>
      <c r="F787" s="640"/>
      <c r="G787" s="611" t="s">
        <v>560</v>
      </c>
      <c r="H787" s="631"/>
      <c r="I787" s="631"/>
      <c r="J787" s="631"/>
      <c r="K787" s="632"/>
      <c r="L787" s="603" t="s">
        <v>560</v>
      </c>
      <c r="M787" s="604"/>
      <c r="N787" s="604"/>
      <c r="O787" s="604"/>
      <c r="P787" s="604"/>
      <c r="Q787" s="604"/>
      <c r="R787" s="604"/>
      <c r="S787" s="604"/>
      <c r="T787" s="604"/>
      <c r="U787" s="604"/>
      <c r="V787" s="604"/>
      <c r="W787" s="604"/>
      <c r="X787" s="605"/>
      <c r="Y787" s="606" t="s">
        <v>560</v>
      </c>
      <c r="Z787" s="607"/>
      <c r="AA787" s="607"/>
      <c r="AB787" s="617"/>
      <c r="AC787" s="611" t="s">
        <v>560</v>
      </c>
      <c r="AD787" s="612"/>
      <c r="AE787" s="612"/>
      <c r="AF787" s="612"/>
      <c r="AG787" s="613"/>
      <c r="AH787" s="603" t="s">
        <v>560</v>
      </c>
      <c r="AI787" s="604"/>
      <c r="AJ787" s="604"/>
      <c r="AK787" s="604"/>
      <c r="AL787" s="604"/>
      <c r="AM787" s="604"/>
      <c r="AN787" s="604"/>
      <c r="AO787" s="604"/>
      <c r="AP787" s="604"/>
      <c r="AQ787" s="604"/>
      <c r="AR787" s="604"/>
      <c r="AS787" s="604"/>
      <c r="AT787" s="605"/>
      <c r="AU787" s="606" t="s">
        <v>560</v>
      </c>
      <c r="AV787" s="607"/>
      <c r="AW787" s="607"/>
      <c r="AX787" s="608"/>
    </row>
    <row r="788" spans="1:50" ht="24.75" customHeight="1" x14ac:dyDescent="0.15">
      <c r="A788" s="638"/>
      <c r="B788" s="639"/>
      <c r="C788" s="639"/>
      <c r="D788" s="639"/>
      <c r="E788" s="639"/>
      <c r="F788" s="640"/>
      <c r="G788" s="611" t="s">
        <v>560</v>
      </c>
      <c r="H788" s="631"/>
      <c r="I788" s="631"/>
      <c r="J788" s="631"/>
      <c r="K788" s="632"/>
      <c r="L788" s="603" t="s">
        <v>560</v>
      </c>
      <c r="M788" s="604"/>
      <c r="N788" s="604"/>
      <c r="O788" s="604"/>
      <c r="P788" s="604"/>
      <c r="Q788" s="604"/>
      <c r="R788" s="604"/>
      <c r="S788" s="604"/>
      <c r="T788" s="604"/>
      <c r="U788" s="604"/>
      <c r="V788" s="604"/>
      <c r="W788" s="604"/>
      <c r="X788" s="605"/>
      <c r="Y788" s="606" t="s">
        <v>560</v>
      </c>
      <c r="Z788" s="607"/>
      <c r="AA788" s="607"/>
      <c r="AB788" s="617"/>
      <c r="AC788" s="611" t="s">
        <v>560</v>
      </c>
      <c r="AD788" s="612"/>
      <c r="AE788" s="612"/>
      <c r="AF788" s="612"/>
      <c r="AG788" s="613"/>
      <c r="AH788" s="603" t="s">
        <v>560</v>
      </c>
      <c r="AI788" s="604"/>
      <c r="AJ788" s="604"/>
      <c r="AK788" s="604"/>
      <c r="AL788" s="604"/>
      <c r="AM788" s="604"/>
      <c r="AN788" s="604"/>
      <c r="AO788" s="604"/>
      <c r="AP788" s="604"/>
      <c r="AQ788" s="604"/>
      <c r="AR788" s="604"/>
      <c r="AS788" s="604"/>
      <c r="AT788" s="605"/>
      <c r="AU788" s="606" t="s">
        <v>560</v>
      </c>
      <c r="AV788" s="607"/>
      <c r="AW788" s="607"/>
      <c r="AX788" s="608"/>
    </row>
    <row r="789" spans="1:50" ht="24.75" customHeight="1" x14ac:dyDescent="0.15">
      <c r="A789" s="638"/>
      <c r="B789" s="639"/>
      <c r="C789" s="639"/>
      <c r="D789" s="639"/>
      <c r="E789" s="639"/>
      <c r="F789" s="640"/>
      <c r="G789" s="611" t="s">
        <v>560</v>
      </c>
      <c r="H789" s="631"/>
      <c r="I789" s="631"/>
      <c r="J789" s="631"/>
      <c r="K789" s="632"/>
      <c r="L789" s="603" t="s">
        <v>560</v>
      </c>
      <c r="M789" s="604"/>
      <c r="N789" s="604"/>
      <c r="O789" s="604"/>
      <c r="P789" s="604"/>
      <c r="Q789" s="604"/>
      <c r="R789" s="604"/>
      <c r="S789" s="604"/>
      <c r="T789" s="604"/>
      <c r="U789" s="604"/>
      <c r="V789" s="604"/>
      <c r="W789" s="604"/>
      <c r="X789" s="605"/>
      <c r="Y789" s="606" t="s">
        <v>560</v>
      </c>
      <c r="Z789" s="607"/>
      <c r="AA789" s="607"/>
      <c r="AB789" s="617"/>
      <c r="AC789" s="611" t="s">
        <v>560</v>
      </c>
      <c r="AD789" s="612"/>
      <c r="AE789" s="612"/>
      <c r="AF789" s="612"/>
      <c r="AG789" s="613"/>
      <c r="AH789" s="603" t="s">
        <v>560</v>
      </c>
      <c r="AI789" s="604"/>
      <c r="AJ789" s="604"/>
      <c r="AK789" s="604"/>
      <c r="AL789" s="604"/>
      <c r="AM789" s="604"/>
      <c r="AN789" s="604"/>
      <c r="AO789" s="604"/>
      <c r="AP789" s="604"/>
      <c r="AQ789" s="604"/>
      <c r="AR789" s="604"/>
      <c r="AS789" s="604"/>
      <c r="AT789" s="605"/>
      <c r="AU789" s="606" t="s">
        <v>560</v>
      </c>
      <c r="AV789" s="607"/>
      <c r="AW789" s="607"/>
      <c r="AX789" s="608"/>
    </row>
    <row r="790" spans="1:50" ht="24.75" customHeight="1" x14ac:dyDescent="0.15">
      <c r="A790" s="638"/>
      <c r="B790" s="639"/>
      <c r="C790" s="639"/>
      <c r="D790" s="639"/>
      <c r="E790" s="639"/>
      <c r="F790" s="640"/>
      <c r="G790" s="611" t="s">
        <v>560</v>
      </c>
      <c r="H790" s="631"/>
      <c r="I790" s="631"/>
      <c r="J790" s="631"/>
      <c r="K790" s="632"/>
      <c r="L790" s="603" t="s">
        <v>560</v>
      </c>
      <c r="M790" s="604"/>
      <c r="N790" s="604"/>
      <c r="O790" s="604"/>
      <c r="P790" s="604"/>
      <c r="Q790" s="604"/>
      <c r="R790" s="604"/>
      <c r="S790" s="604"/>
      <c r="T790" s="604"/>
      <c r="U790" s="604"/>
      <c r="V790" s="604"/>
      <c r="W790" s="604"/>
      <c r="X790" s="605"/>
      <c r="Y790" s="606" t="s">
        <v>560</v>
      </c>
      <c r="Z790" s="607"/>
      <c r="AA790" s="607"/>
      <c r="AB790" s="617"/>
      <c r="AC790" s="611" t="s">
        <v>560</v>
      </c>
      <c r="AD790" s="631"/>
      <c r="AE790" s="631"/>
      <c r="AF790" s="631"/>
      <c r="AG790" s="632"/>
      <c r="AH790" s="603" t="s">
        <v>560</v>
      </c>
      <c r="AI790" s="604"/>
      <c r="AJ790" s="604"/>
      <c r="AK790" s="604"/>
      <c r="AL790" s="604"/>
      <c r="AM790" s="604"/>
      <c r="AN790" s="604"/>
      <c r="AO790" s="604"/>
      <c r="AP790" s="604"/>
      <c r="AQ790" s="604"/>
      <c r="AR790" s="604"/>
      <c r="AS790" s="604"/>
      <c r="AT790" s="605"/>
      <c r="AU790" s="606" t="s">
        <v>560</v>
      </c>
      <c r="AV790" s="607"/>
      <c r="AW790" s="607"/>
      <c r="AX790" s="608"/>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8.8000000000000007</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8"/>
      <c r="B792" s="639"/>
      <c r="C792" s="639"/>
      <c r="D792" s="639"/>
      <c r="E792" s="639"/>
      <c r="F792" s="640"/>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89"/>
      <c r="Z794" s="390"/>
      <c r="AA794" s="390"/>
      <c r="AB794" s="812"/>
      <c r="AC794" s="677"/>
      <c r="AD794" s="678"/>
      <c r="AE794" s="678"/>
      <c r="AF794" s="678"/>
      <c r="AG794" s="679"/>
      <c r="AH794" s="671"/>
      <c r="AI794" s="672"/>
      <c r="AJ794" s="672"/>
      <c r="AK794" s="672"/>
      <c r="AL794" s="672"/>
      <c r="AM794" s="672"/>
      <c r="AN794" s="672"/>
      <c r="AO794" s="672"/>
      <c r="AP794" s="672"/>
      <c r="AQ794" s="672"/>
      <c r="AR794" s="672"/>
      <c r="AS794" s="672"/>
      <c r="AT794" s="673"/>
      <c r="AU794" s="389"/>
      <c r="AV794" s="390"/>
      <c r="AW794" s="390"/>
      <c r="AX794" s="391"/>
    </row>
    <row r="795" spans="1:50" ht="24.75" hidden="1" customHeight="1" x14ac:dyDescent="0.15">
      <c r="A795" s="638"/>
      <c r="B795" s="639"/>
      <c r="C795" s="639"/>
      <c r="D795" s="639"/>
      <c r="E795" s="639"/>
      <c r="F795" s="640"/>
      <c r="G795" s="611"/>
      <c r="H795" s="631"/>
      <c r="I795" s="631"/>
      <c r="J795" s="631"/>
      <c r="K795" s="632"/>
      <c r="L795" s="603"/>
      <c r="M795" s="604"/>
      <c r="N795" s="604"/>
      <c r="O795" s="604"/>
      <c r="P795" s="604"/>
      <c r="Q795" s="604"/>
      <c r="R795" s="604"/>
      <c r="S795" s="604"/>
      <c r="T795" s="604"/>
      <c r="U795" s="604"/>
      <c r="V795" s="604"/>
      <c r="W795" s="604"/>
      <c r="X795" s="605"/>
      <c r="Y795" s="606"/>
      <c r="Z795" s="607"/>
      <c r="AA795" s="607"/>
      <c r="AB795" s="617"/>
      <c r="AC795" s="611"/>
      <c r="AD795" s="631"/>
      <c r="AE795" s="631"/>
      <c r="AF795" s="631"/>
      <c r="AG795" s="632"/>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8"/>
      <c r="B796" s="639"/>
      <c r="C796" s="639"/>
      <c r="D796" s="639"/>
      <c r="E796" s="639"/>
      <c r="F796" s="640"/>
      <c r="G796" s="611"/>
      <c r="H796" s="631"/>
      <c r="I796" s="631"/>
      <c r="J796" s="631"/>
      <c r="K796" s="632"/>
      <c r="L796" s="603"/>
      <c r="M796" s="604"/>
      <c r="N796" s="604"/>
      <c r="O796" s="604"/>
      <c r="P796" s="604"/>
      <c r="Q796" s="604"/>
      <c r="R796" s="604"/>
      <c r="S796" s="604"/>
      <c r="T796" s="604"/>
      <c r="U796" s="604"/>
      <c r="V796" s="604"/>
      <c r="W796" s="604"/>
      <c r="X796" s="605"/>
      <c r="Y796" s="606"/>
      <c r="Z796" s="607"/>
      <c r="AA796" s="607"/>
      <c r="AB796" s="617"/>
      <c r="AC796" s="611"/>
      <c r="AD796" s="631"/>
      <c r="AE796" s="631"/>
      <c r="AF796" s="631"/>
      <c r="AG796" s="632"/>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8"/>
      <c r="B797" s="639"/>
      <c r="C797" s="639"/>
      <c r="D797" s="639"/>
      <c r="E797" s="639"/>
      <c r="F797" s="640"/>
      <c r="G797" s="611"/>
      <c r="H797" s="631"/>
      <c r="I797" s="631"/>
      <c r="J797" s="631"/>
      <c r="K797" s="632"/>
      <c r="L797" s="603"/>
      <c r="M797" s="604"/>
      <c r="N797" s="604"/>
      <c r="O797" s="604"/>
      <c r="P797" s="604"/>
      <c r="Q797" s="604"/>
      <c r="R797" s="604"/>
      <c r="S797" s="604"/>
      <c r="T797" s="604"/>
      <c r="U797" s="604"/>
      <c r="V797" s="604"/>
      <c r="W797" s="604"/>
      <c r="X797" s="605"/>
      <c r="Y797" s="606"/>
      <c r="Z797" s="607"/>
      <c r="AA797" s="607"/>
      <c r="AB797" s="617"/>
      <c r="AC797" s="611"/>
      <c r="AD797" s="631"/>
      <c r="AE797" s="631"/>
      <c r="AF797" s="631"/>
      <c r="AG797" s="632"/>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8"/>
      <c r="B798" s="639"/>
      <c r="C798" s="639"/>
      <c r="D798" s="639"/>
      <c r="E798" s="639"/>
      <c r="F798" s="640"/>
      <c r="G798" s="611"/>
      <c r="H798" s="631"/>
      <c r="I798" s="631"/>
      <c r="J798" s="631"/>
      <c r="K798" s="632"/>
      <c r="L798" s="603"/>
      <c r="M798" s="604"/>
      <c r="N798" s="604"/>
      <c r="O798" s="604"/>
      <c r="P798" s="604"/>
      <c r="Q798" s="604"/>
      <c r="R798" s="604"/>
      <c r="S798" s="604"/>
      <c r="T798" s="604"/>
      <c r="U798" s="604"/>
      <c r="V798" s="604"/>
      <c r="W798" s="604"/>
      <c r="X798" s="605"/>
      <c r="Y798" s="606"/>
      <c r="Z798" s="607"/>
      <c r="AA798" s="607"/>
      <c r="AB798" s="617"/>
      <c r="AC798" s="611"/>
      <c r="AD798" s="631"/>
      <c r="AE798" s="631"/>
      <c r="AF798" s="631"/>
      <c r="AG798" s="632"/>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8"/>
      <c r="B799" s="639"/>
      <c r="C799" s="639"/>
      <c r="D799" s="639"/>
      <c r="E799" s="639"/>
      <c r="F799" s="640"/>
      <c r="G799" s="611"/>
      <c r="H799" s="631"/>
      <c r="I799" s="631"/>
      <c r="J799" s="631"/>
      <c r="K799" s="632"/>
      <c r="L799" s="603"/>
      <c r="M799" s="604"/>
      <c r="N799" s="604"/>
      <c r="O799" s="604"/>
      <c r="P799" s="604"/>
      <c r="Q799" s="604"/>
      <c r="R799" s="604"/>
      <c r="S799" s="604"/>
      <c r="T799" s="604"/>
      <c r="U799" s="604"/>
      <c r="V799" s="604"/>
      <c r="W799" s="604"/>
      <c r="X799" s="605"/>
      <c r="Y799" s="606"/>
      <c r="Z799" s="607"/>
      <c r="AA799" s="607"/>
      <c r="AB799" s="617"/>
      <c r="AC799" s="611"/>
      <c r="AD799" s="631"/>
      <c r="AE799" s="631"/>
      <c r="AF799" s="631"/>
      <c r="AG799" s="632"/>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8"/>
      <c r="B800" s="639"/>
      <c r="C800" s="639"/>
      <c r="D800" s="639"/>
      <c r="E800" s="639"/>
      <c r="F800" s="640"/>
      <c r="G800" s="611"/>
      <c r="H800" s="631"/>
      <c r="I800" s="631"/>
      <c r="J800" s="631"/>
      <c r="K800" s="632"/>
      <c r="L800" s="603"/>
      <c r="M800" s="604"/>
      <c r="N800" s="604"/>
      <c r="O800" s="604"/>
      <c r="P800" s="604"/>
      <c r="Q800" s="604"/>
      <c r="R800" s="604"/>
      <c r="S800" s="604"/>
      <c r="T800" s="604"/>
      <c r="U800" s="604"/>
      <c r="V800" s="604"/>
      <c r="W800" s="604"/>
      <c r="X800" s="605"/>
      <c r="Y800" s="606"/>
      <c r="Z800" s="607"/>
      <c r="AA800" s="607"/>
      <c r="AB800" s="617"/>
      <c r="AC800" s="611"/>
      <c r="AD800" s="631"/>
      <c r="AE800" s="631"/>
      <c r="AF800" s="631"/>
      <c r="AG800" s="632"/>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8"/>
      <c r="B801" s="639"/>
      <c r="C801" s="639"/>
      <c r="D801" s="639"/>
      <c r="E801" s="639"/>
      <c r="F801" s="640"/>
      <c r="G801" s="611"/>
      <c r="H801" s="631"/>
      <c r="I801" s="631"/>
      <c r="J801" s="631"/>
      <c r="K801" s="632"/>
      <c r="L801" s="603"/>
      <c r="M801" s="604"/>
      <c r="N801" s="604"/>
      <c r="O801" s="604"/>
      <c r="P801" s="604"/>
      <c r="Q801" s="604"/>
      <c r="R801" s="604"/>
      <c r="S801" s="604"/>
      <c r="T801" s="604"/>
      <c r="U801" s="604"/>
      <c r="V801" s="604"/>
      <c r="W801" s="604"/>
      <c r="X801" s="605"/>
      <c r="Y801" s="606"/>
      <c r="Z801" s="607"/>
      <c r="AA801" s="607"/>
      <c r="AB801" s="617"/>
      <c r="AC801" s="611"/>
      <c r="AD801" s="631"/>
      <c r="AE801" s="631"/>
      <c r="AF801" s="631"/>
      <c r="AG801" s="632"/>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8"/>
      <c r="B802" s="639"/>
      <c r="C802" s="639"/>
      <c r="D802" s="639"/>
      <c r="E802" s="639"/>
      <c r="F802" s="640"/>
      <c r="G802" s="611"/>
      <c r="H802" s="631"/>
      <c r="I802" s="631"/>
      <c r="J802" s="631"/>
      <c r="K802" s="632"/>
      <c r="L802" s="603"/>
      <c r="M802" s="604"/>
      <c r="N802" s="604"/>
      <c r="O802" s="604"/>
      <c r="P802" s="604"/>
      <c r="Q802" s="604"/>
      <c r="R802" s="604"/>
      <c r="S802" s="604"/>
      <c r="T802" s="604"/>
      <c r="U802" s="604"/>
      <c r="V802" s="604"/>
      <c r="W802" s="604"/>
      <c r="X802" s="605"/>
      <c r="Y802" s="606"/>
      <c r="Z802" s="607"/>
      <c r="AA802" s="607"/>
      <c r="AB802" s="617"/>
      <c r="AC802" s="611"/>
      <c r="AD802" s="631"/>
      <c r="AE802" s="631"/>
      <c r="AF802" s="631"/>
      <c r="AG802" s="632"/>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8"/>
      <c r="B803" s="639"/>
      <c r="C803" s="639"/>
      <c r="D803" s="639"/>
      <c r="E803" s="639"/>
      <c r="F803" s="640"/>
      <c r="G803" s="611"/>
      <c r="H803" s="631"/>
      <c r="I803" s="631"/>
      <c r="J803" s="631"/>
      <c r="K803" s="632"/>
      <c r="L803" s="603"/>
      <c r="M803" s="604"/>
      <c r="N803" s="604"/>
      <c r="O803" s="604"/>
      <c r="P803" s="604"/>
      <c r="Q803" s="604"/>
      <c r="R803" s="604"/>
      <c r="S803" s="604"/>
      <c r="T803" s="604"/>
      <c r="U803" s="604"/>
      <c r="V803" s="604"/>
      <c r="W803" s="604"/>
      <c r="X803" s="605"/>
      <c r="Y803" s="606"/>
      <c r="Z803" s="607"/>
      <c r="AA803" s="607"/>
      <c r="AB803" s="617"/>
      <c r="AC803" s="611"/>
      <c r="AD803" s="631"/>
      <c r="AE803" s="631"/>
      <c r="AF803" s="631"/>
      <c r="AG803" s="632"/>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89"/>
      <c r="Z807" s="390"/>
      <c r="AA807" s="390"/>
      <c r="AB807" s="812"/>
      <c r="AC807" s="677"/>
      <c r="AD807" s="678"/>
      <c r="AE807" s="678"/>
      <c r="AF807" s="678"/>
      <c r="AG807" s="679"/>
      <c r="AH807" s="671"/>
      <c r="AI807" s="672"/>
      <c r="AJ807" s="672"/>
      <c r="AK807" s="672"/>
      <c r="AL807" s="672"/>
      <c r="AM807" s="672"/>
      <c r="AN807" s="672"/>
      <c r="AO807" s="672"/>
      <c r="AP807" s="672"/>
      <c r="AQ807" s="672"/>
      <c r="AR807" s="672"/>
      <c r="AS807" s="672"/>
      <c r="AT807" s="673"/>
      <c r="AU807" s="389"/>
      <c r="AV807" s="390"/>
      <c r="AW807" s="390"/>
      <c r="AX807" s="391"/>
    </row>
    <row r="808" spans="1:50" ht="24.75" hidden="1" customHeight="1" x14ac:dyDescent="0.15">
      <c r="A808" s="638"/>
      <c r="B808" s="639"/>
      <c r="C808" s="639"/>
      <c r="D808" s="639"/>
      <c r="E808" s="639"/>
      <c r="F808" s="640"/>
      <c r="G808" s="611"/>
      <c r="H808" s="631"/>
      <c r="I808" s="631"/>
      <c r="J808" s="631"/>
      <c r="K808" s="632"/>
      <c r="L808" s="603"/>
      <c r="M808" s="604"/>
      <c r="N808" s="604"/>
      <c r="O808" s="604"/>
      <c r="P808" s="604"/>
      <c r="Q808" s="604"/>
      <c r="R808" s="604"/>
      <c r="S808" s="604"/>
      <c r="T808" s="604"/>
      <c r="U808" s="604"/>
      <c r="V808" s="604"/>
      <c r="W808" s="604"/>
      <c r="X808" s="605"/>
      <c r="Y808" s="606"/>
      <c r="Z808" s="607"/>
      <c r="AA808" s="607"/>
      <c r="AB808" s="617"/>
      <c r="AC808" s="611"/>
      <c r="AD808" s="631"/>
      <c r="AE808" s="631"/>
      <c r="AF808" s="631"/>
      <c r="AG808" s="632"/>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8"/>
      <c r="B809" s="639"/>
      <c r="C809" s="639"/>
      <c r="D809" s="639"/>
      <c r="E809" s="639"/>
      <c r="F809" s="640"/>
      <c r="G809" s="611"/>
      <c r="H809" s="631"/>
      <c r="I809" s="631"/>
      <c r="J809" s="631"/>
      <c r="K809" s="632"/>
      <c r="L809" s="603"/>
      <c r="M809" s="604"/>
      <c r="N809" s="604"/>
      <c r="O809" s="604"/>
      <c r="P809" s="604"/>
      <c r="Q809" s="604"/>
      <c r="R809" s="604"/>
      <c r="S809" s="604"/>
      <c r="T809" s="604"/>
      <c r="U809" s="604"/>
      <c r="V809" s="604"/>
      <c r="W809" s="604"/>
      <c r="X809" s="605"/>
      <c r="Y809" s="606"/>
      <c r="Z809" s="607"/>
      <c r="AA809" s="607"/>
      <c r="AB809" s="617"/>
      <c r="AC809" s="611"/>
      <c r="AD809" s="631"/>
      <c r="AE809" s="631"/>
      <c r="AF809" s="631"/>
      <c r="AG809" s="632"/>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8"/>
      <c r="B810" s="639"/>
      <c r="C810" s="639"/>
      <c r="D810" s="639"/>
      <c r="E810" s="639"/>
      <c r="F810" s="640"/>
      <c r="G810" s="611"/>
      <c r="H810" s="631"/>
      <c r="I810" s="631"/>
      <c r="J810" s="631"/>
      <c r="K810" s="632"/>
      <c r="L810" s="603"/>
      <c r="M810" s="604"/>
      <c r="N810" s="604"/>
      <c r="O810" s="604"/>
      <c r="P810" s="604"/>
      <c r="Q810" s="604"/>
      <c r="R810" s="604"/>
      <c r="S810" s="604"/>
      <c r="T810" s="604"/>
      <c r="U810" s="604"/>
      <c r="V810" s="604"/>
      <c r="W810" s="604"/>
      <c r="X810" s="605"/>
      <c r="Y810" s="606"/>
      <c r="Z810" s="607"/>
      <c r="AA810" s="607"/>
      <c r="AB810" s="617"/>
      <c r="AC810" s="611"/>
      <c r="AD810" s="631"/>
      <c r="AE810" s="631"/>
      <c r="AF810" s="631"/>
      <c r="AG810" s="632"/>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8"/>
      <c r="B811" s="639"/>
      <c r="C811" s="639"/>
      <c r="D811" s="639"/>
      <c r="E811" s="639"/>
      <c r="F811" s="640"/>
      <c r="G811" s="611"/>
      <c r="H811" s="631"/>
      <c r="I811" s="631"/>
      <c r="J811" s="631"/>
      <c r="K811" s="632"/>
      <c r="L811" s="603"/>
      <c r="M811" s="604"/>
      <c r="N811" s="604"/>
      <c r="O811" s="604"/>
      <c r="P811" s="604"/>
      <c r="Q811" s="604"/>
      <c r="R811" s="604"/>
      <c r="S811" s="604"/>
      <c r="T811" s="604"/>
      <c r="U811" s="604"/>
      <c r="V811" s="604"/>
      <c r="W811" s="604"/>
      <c r="X811" s="605"/>
      <c r="Y811" s="606"/>
      <c r="Z811" s="607"/>
      <c r="AA811" s="607"/>
      <c r="AB811" s="617"/>
      <c r="AC811" s="611"/>
      <c r="AD811" s="631"/>
      <c r="AE811" s="631"/>
      <c r="AF811" s="631"/>
      <c r="AG811" s="632"/>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8"/>
      <c r="B812" s="639"/>
      <c r="C812" s="639"/>
      <c r="D812" s="639"/>
      <c r="E812" s="639"/>
      <c r="F812" s="640"/>
      <c r="G812" s="611"/>
      <c r="H812" s="631"/>
      <c r="I812" s="631"/>
      <c r="J812" s="631"/>
      <c r="K812" s="632"/>
      <c r="L812" s="603"/>
      <c r="M812" s="604"/>
      <c r="N812" s="604"/>
      <c r="O812" s="604"/>
      <c r="P812" s="604"/>
      <c r="Q812" s="604"/>
      <c r="R812" s="604"/>
      <c r="S812" s="604"/>
      <c r="T812" s="604"/>
      <c r="U812" s="604"/>
      <c r="V812" s="604"/>
      <c r="W812" s="604"/>
      <c r="X812" s="605"/>
      <c r="Y812" s="606"/>
      <c r="Z812" s="607"/>
      <c r="AA812" s="607"/>
      <c r="AB812" s="617"/>
      <c r="AC812" s="611"/>
      <c r="AD812" s="631"/>
      <c r="AE812" s="631"/>
      <c r="AF812" s="631"/>
      <c r="AG812" s="632"/>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8"/>
      <c r="B813" s="639"/>
      <c r="C813" s="639"/>
      <c r="D813" s="639"/>
      <c r="E813" s="639"/>
      <c r="F813" s="640"/>
      <c r="G813" s="611"/>
      <c r="H813" s="631"/>
      <c r="I813" s="631"/>
      <c r="J813" s="631"/>
      <c r="K813" s="632"/>
      <c r="L813" s="603"/>
      <c r="M813" s="604"/>
      <c r="N813" s="604"/>
      <c r="O813" s="604"/>
      <c r="P813" s="604"/>
      <c r="Q813" s="604"/>
      <c r="R813" s="604"/>
      <c r="S813" s="604"/>
      <c r="T813" s="604"/>
      <c r="U813" s="604"/>
      <c r="V813" s="604"/>
      <c r="W813" s="604"/>
      <c r="X813" s="605"/>
      <c r="Y813" s="606"/>
      <c r="Z813" s="607"/>
      <c r="AA813" s="607"/>
      <c r="AB813" s="617"/>
      <c r="AC813" s="611"/>
      <c r="AD813" s="631"/>
      <c r="AE813" s="631"/>
      <c r="AF813" s="631"/>
      <c r="AG813" s="632"/>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8"/>
      <c r="B814" s="639"/>
      <c r="C814" s="639"/>
      <c r="D814" s="639"/>
      <c r="E814" s="639"/>
      <c r="F814" s="640"/>
      <c r="G814" s="611"/>
      <c r="H814" s="631"/>
      <c r="I814" s="631"/>
      <c r="J814" s="631"/>
      <c r="K814" s="632"/>
      <c r="L814" s="603"/>
      <c r="M814" s="604"/>
      <c r="N814" s="604"/>
      <c r="O814" s="604"/>
      <c r="P814" s="604"/>
      <c r="Q814" s="604"/>
      <c r="R814" s="604"/>
      <c r="S814" s="604"/>
      <c r="T814" s="604"/>
      <c r="U814" s="604"/>
      <c r="V814" s="604"/>
      <c r="W814" s="604"/>
      <c r="X814" s="605"/>
      <c r="Y814" s="606"/>
      <c r="Z814" s="607"/>
      <c r="AA814" s="607"/>
      <c r="AB814" s="617"/>
      <c r="AC814" s="611"/>
      <c r="AD814" s="631"/>
      <c r="AE814" s="631"/>
      <c r="AF814" s="631"/>
      <c r="AG814" s="632"/>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8"/>
      <c r="B815" s="639"/>
      <c r="C815" s="639"/>
      <c r="D815" s="639"/>
      <c r="E815" s="639"/>
      <c r="F815" s="640"/>
      <c r="G815" s="611"/>
      <c r="H815" s="631"/>
      <c r="I815" s="631"/>
      <c r="J815" s="631"/>
      <c r="K815" s="632"/>
      <c r="L815" s="603"/>
      <c r="M815" s="604"/>
      <c r="N815" s="604"/>
      <c r="O815" s="604"/>
      <c r="P815" s="604"/>
      <c r="Q815" s="604"/>
      <c r="R815" s="604"/>
      <c r="S815" s="604"/>
      <c r="T815" s="604"/>
      <c r="U815" s="604"/>
      <c r="V815" s="604"/>
      <c r="W815" s="604"/>
      <c r="X815" s="605"/>
      <c r="Y815" s="606"/>
      <c r="Z815" s="607"/>
      <c r="AA815" s="607"/>
      <c r="AB815" s="617"/>
      <c r="AC815" s="611"/>
      <c r="AD815" s="631"/>
      <c r="AE815" s="631"/>
      <c r="AF815" s="631"/>
      <c r="AG815" s="632"/>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8"/>
      <c r="B816" s="639"/>
      <c r="C816" s="639"/>
      <c r="D816" s="639"/>
      <c r="E816" s="639"/>
      <c r="F816" s="640"/>
      <c r="G816" s="611"/>
      <c r="H816" s="631"/>
      <c r="I816" s="631"/>
      <c r="J816" s="631"/>
      <c r="K816" s="632"/>
      <c r="L816" s="603"/>
      <c r="M816" s="604"/>
      <c r="N816" s="604"/>
      <c r="O816" s="604"/>
      <c r="P816" s="604"/>
      <c r="Q816" s="604"/>
      <c r="R816" s="604"/>
      <c r="S816" s="604"/>
      <c r="T816" s="604"/>
      <c r="U816" s="604"/>
      <c r="V816" s="604"/>
      <c r="W816" s="604"/>
      <c r="X816" s="605"/>
      <c r="Y816" s="606"/>
      <c r="Z816" s="607"/>
      <c r="AA816" s="607"/>
      <c r="AB816" s="617"/>
      <c r="AC816" s="611"/>
      <c r="AD816" s="631"/>
      <c r="AE816" s="631"/>
      <c r="AF816" s="631"/>
      <c r="AG816" s="632"/>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9"/>
      <c r="Z820" s="390"/>
      <c r="AA820" s="390"/>
      <c r="AB820" s="812"/>
      <c r="AC820" s="677"/>
      <c r="AD820" s="678"/>
      <c r="AE820" s="678"/>
      <c r="AF820" s="678"/>
      <c r="AG820" s="679"/>
      <c r="AH820" s="671"/>
      <c r="AI820" s="672"/>
      <c r="AJ820" s="672"/>
      <c r="AK820" s="672"/>
      <c r="AL820" s="672"/>
      <c r="AM820" s="672"/>
      <c r="AN820" s="672"/>
      <c r="AO820" s="672"/>
      <c r="AP820" s="672"/>
      <c r="AQ820" s="672"/>
      <c r="AR820" s="672"/>
      <c r="AS820" s="672"/>
      <c r="AT820" s="673"/>
      <c r="AU820" s="389"/>
      <c r="AV820" s="390"/>
      <c r="AW820" s="390"/>
      <c r="AX820" s="391"/>
    </row>
    <row r="821" spans="1:50" ht="24.75" hidden="1" customHeight="1" x14ac:dyDescent="0.15">
      <c r="A821" s="638"/>
      <c r="B821" s="639"/>
      <c r="C821" s="639"/>
      <c r="D821" s="639"/>
      <c r="E821" s="639"/>
      <c r="F821" s="640"/>
      <c r="G821" s="611"/>
      <c r="H821" s="631"/>
      <c r="I821" s="631"/>
      <c r="J821" s="631"/>
      <c r="K821" s="632"/>
      <c r="L821" s="603"/>
      <c r="M821" s="604"/>
      <c r="N821" s="604"/>
      <c r="O821" s="604"/>
      <c r="P821" s="604"/>
      <c r="Q821" s="604"/>
      <c r="R821" s="604"/>
      <c r="S821" s="604"/>
      <c r="T821" s="604"/>
      <c r="U821" s="604"/>
      <c r="V821" s="604"/>
      <c r="W821" s="604"/>
      <c r="X821" s="605"/>
      <c r="Y821" s="606"/>
      <c r="Z821" s="607"/>
      <c r="AA821" s="607"/>
      <c r="AB821" s="617"/>
      <c r="AC821" s="611"/>
      <c r="AD821" s="631"/>
      <c r="AE821" s="631"/>
      <c r="AF821" s="631"/>
      <c r="AG821" s="632"/>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8"/>
      <c r="B822" s="639"/>
      <c r="C822" s="639"/>
      <c r="D822" s="639"/>
      <c r="E822" s="639"/>
      <c r="F822" s="640"/>
      <c r="G822" s="611"/>
      <c r="H822" s="631"/>
      <c r="I822" s="631"/>
      <c r="J822" s="631"/>
      <c r="K822" s="632"/>
      <c r="L822" s="603"/>
      <c r="M822" s="604"/>
      <c r="N822" s="604"/>
      <c r="O822" s="604"/>
      <c r="P822" s="604"/>
      <c r="Q822" s="604"/>
      <c r="R822" s="604"/>
      <c r="S822" s="604"/>
      <c r="T822" s="604"/>
      <c r="U822" s="604"/>
      <c r="V822" s="604"/>
      <c r="W822" s="604"/>
      <c r="X822" s="605"/>
      <c r="Y822" s="606"/>
      <c r="Z822" s="607"/>
      <c r="AA822" s="607"/>
      <c r="AB822" s="617"/>
      <c r="AC822" s="611"/>
      <c r="AD822" s="631"/>
      <c r="AE822" s="631"/>
      <c r="AF822" s="631"/>
      <c r="AG822" s="632"/>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8"/>
      <c r="B823" s="639"/>
      <c r="C823" s="639"/>
      <c r="D823" s="639"/>
      <c r="E823" s="639"/>
      <c r="F823" s="640"/>
      <c r="G823" s="611"/>
      <c r="H823" s="631"/>
      <c r="I823" s="631"/>
      <c r="J823" s="631"/>
      <c r="K823" s="632"/>
      <c r="L823" s="603"/>
      <c r="M823" s="604"/>
      <c r="N823" s="604"/>
      <c r="O823" s="604"/>
      <c r="P823" s="604"/>
      <c r="Q823" s="604"/>
      <c r="R823" s="604"/>
      <c r="S823" s="604"/>
      <c r="T823" s="604"/>
      <c r="U823" s="604"/>
      <c r="V823" s="604"/>
      <c r="W823" s="604"/>
      <c r="X823" s="605"/>
      <c r="Y823" s="606"/>
      <c r="Z823" s="607"/>
      <c r="AA823" s="607"/>
      <c r="AB823" s="617"/>
      <c r="AC823" s="611"/>
      <c r="AD823" s="631"/>
      <c r="AE823" s="631"/>
      <c r="AF823" s="631"/>
      <c r="AG823" s="632"/>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8"/>
      <c r="B824" s="639"/>
      <c r="C824" s="639"/>
      <c r="D824" s="639"/>
      <c r="E824" s="639"/>
      <c r="F824" s="640"/>
      <c r="G824" s="611"/>
      <c r="H824" s="631"/>
      <c r="I824" s="631"/>
      <c r="J824" s="631"/>
      <c r="K824" s="632"/>
      <c r="L824" s="603"/>
      <c r="M824" s="604"/>
      <c r="N824" s="604"/>
      <c r="O824" s="604"/>
      <c r="P824" s="604"/>
      <c r="Q824" s="604"/>
      <c r="R824" s="604"/>
      <c r="S824" s="604"/>
      <c r="T824" s="604"/>
      <c r="U824" s="604"/>
      <c r="V824" s="604"/>
      <c r="W824" s="604"/>
      <c r="X824" s="605"/>
      <c r="Y824" s="606"/>
      <c r="Z824" s="607"/>
      <c r="AA824" s="607"/>
      <c r="AB824" s="617"/>
      <c r="AC824" s="611"/>
      <c r="AD824" s="631"/>
      <c r="AE824" s="631"/>
      <c r="AF824" s="631"/>
      <c r="AG824" s="632"/>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8"/>
      <c r="B825" s="639"/>
      <c r="C825" s="639"/>
      <c r="D825" s="639"/>
      <c r="E825" s="639"/>
      <c r="F825" s="640"/>
      <c r="G825" s="611"/>
      <c r="H825" s="631"/>
      <c r="I825" s="631"/>
      <c r="J825" s="631"/>
      <c r="K825" s="632"/>
      <c r="L825" s="603"/>
      <c r="M825" s="604"/>
      <c r="N825" s="604"/>
      <c r="O825" s="604"/>
      <c r="P825" s="604"/>
      <c r="Q825" s="604"/>
      <c r="R825" s="604"/>
      <c r="S825" s="604"/>
      <c r="T825" s="604"/>
      <c r="U825" s="604"/>
      <c r="V825" s="604"/>
      <c r="W825" s="604"/>
      <c r="X825" s="605"/>
      <c r="Y825" s="606"/>
      <c r="Z825" s="607"/>
      <c r="AA825" s="607"/>
      <c r="AB825" s="617"/>
      <c r="AC825" s="611"/>
      <c r="AD825" s="631"/>
      <c r="AE825" s="631"/>
      <c r="AF825" s="631"/>
      <c r="AG825" s="632"/>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8"/>
      <c r="B826" s="639"/>
      <c r="C826" s="639"/>
      <c r="D826" s="639"/>
      <c r="E826" s="639"/>
      <c r="F826" s="640"/>
      <c r="G826" s="611"/>
      <c r="H826" s="631"/>
      <c r="I826" s="631"/>
      <c r="J826" s="631"/>
      <c r="K826" s="632"/>
      <c r="L826" s="603"/>
      <c r="M826" s="604"/>
      <c r="N826" s="604"/>
      <c r="O826" s="604"/>
      <c r="P826" s="604"/>
      <c r="Q826" s="604"/>
      <c r="R826" s="604"/>
      <c r="S826" s="604"/>
      <c r="T826" s="604"/>
      <c r="U826" s="604"/>
      <c r="V826" s="604"/>
      <c r="W826" s="604"/>
      <c r="X826" s="605"/>
      <c r="Y826" s="606"/>
      <c r="Z826" s="607"/>
      <c r="AA826" s="607"/>
      <c r="AB826" s="617"/>
      <c r="AC826" s="611"/>
      <c r="AD826" s="631"/>
      <c r="AE826" s="631"/>
      <c r="AF826" s="631"/>
      <c r="AG826" s="632"/>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8"/>
      <c r="B827" s="639"/>
      <c r="C827" s="639"/>
      <c r="D827" s="639"/>
      <c r="E827" s="639"/>
      <c r="F827" s="640"/>
      <c r="G827" s="611"/>
      <c r="H827" s="631"/>
      <c r="I827" s="631"/>
      <c r="J827" s="631"/>
      <c r="K827" s="632"/>
      <c r="L827" s="603"/>
      <c r="M827" s="604"/>
      <c r="N827" s="604"/>
      <c r="O827" s="604"/>
      <c r="P827" s="604"/>
      <c r="Q827" s="604"/>
      <c r="R827" s="604"/>
      <c r="S827" s="604"/>
      <c r="T827" s="604"/>
      <c r="U827" s="604"/>
      <c r="V827" s="604"/>
      <c r="W827" s="604"/>
      <c r="X827" s="605"/>
      <c r="Y827" s="606"/>
      <c r="Z827" s="607"/>
      <c r="AA827" s="607"/>
      <c r="AB827" s="617"/>
      <c r="AC827" s="611"/>
      <c r="AD827" s="631"/>
      <c r="AE827" s="631"/>
      <c r="AF827" s="631"/>
      <c r="AG827" s="632"/>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8"/>
      <c r="B828" s="639"/>
      <c r="C828" s="639"/>
      <c r="D828" s="639"/>
      <c r="E828" s="639"/>
      <c r="F828" s="640"/>
      <c r="G828" s="611"/>
      <c r="H828" s="631"/>
      <c r="I828" s="631"/>
      <c r="J828" s="631"/>
      <c r="K828" s="632"/>
      <c r="L828" s="603"/>
      <c r="M828" s="604"/>
      <c r="N828" s="604"/>
      <c r="O828" s="604"/>
      <c r="P828" s="604"/>
      <c r="Q828" s="604"/>
      <c r="R828" s="604"/>
      <c r="S828" s="604"/>
      <c r="T828" s="604"/>
      <c r="U828" s="604"/>
      <c r="V828" s="604"/>
      <c r="W828" s="604"/>
      <c r="X828" s="605"/>
      <c r="Y828" s="606"/>
      <c r="Z828" s="607"/>
      <c r="AA828" s="607"/>
      <c r="AB828" s="617"/>
      <c r="AC828" s="611"/>
      <c r="AD828" s="631"/>
      <c r="AE828" s="631"/>
      <c r="AF828" s="631"/>
      <c r="AG828" s="632"/>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8"/>
      <c r="B829" s="639"/>
      <c r="C829" s="639"/>
      <c r="D829" s="639"/>
      <c r="E829" s="639"/>
      <c r="F829" s="640"/>
      <c r="G829" s="611"/>
      <c r="H829" s="631"/>
      <c r="I829" s="631"/>
      <c r="J829" s="631"/>
      <c r="K829" s="632"/>
      <c r="L829" s="603"/>
      <c r="M829" s="604"/>
      <c r="N829" s="604"/>
      <c r="O829" s="604"/>
      <c r="P829" s="604"/>
      <c r="Q829" s="604"/>
      <c r="R829" s="604"/>
      <c r="S829" s="604"/>
      <c r="T829" s="604"/>
      <c r="U829" s="604"/>
      <c r="V829" s="604"/>
      <c r="W829" s="604"/>
      <c r="X829" s="605"/>
      <c r="Y829" s="606"/>
      <c r="Z829" s="607"/>
      <c r="AA829" s="607"/>
      <c r="AB829" s="617"/>
      <c r="AC829" s="611"/>
      <c r="AD829" s="631"/>
      <c r="AE829" s="631"/>
      <c r="AF829" s="631"/>
      <c r="AG829" s="632"/>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1.5" customHeight="1" x14ac:dyDescent="0.15">
      <c r="A837" s="372">
        <v>1</v>
      </c>
      <c r="B837" s="372">
        <v>1</v>
      </c>
      <c r="C837" s="373" t="s">
        <v>612</v>
      </c>
      <c r="D837" s="374"/>
      <c r="E837" s="374"/>
      <c r="F837" s="374"/>
      <c r="G837" s="374"/>
      <c r="H837" s="374"/>
      <c r="I837" s="375"/>
      <c r="J837" s="341">
        <v>4290001058939</v>
      </c>
      <c r="K837" s="342"/>
      <c r="L837" s="342"/>
      <c r="M837" s="342"/>
      <c r="N837" s="342"/>
      <c r="O837" s="342"/>
      <c r="P837" s="355" t="s">
        <v>602</v>
      </c>
      <c r="Q837" s="343"/>
      <c r="R837" s="343"/>
      <c r="S837" s="343"/>
      <c r="T837" s="343"/>
      <c r="U837" s="343"/>
      <c r="V837" s="343"/>
      <c r="W837" s="343"/>
      <c r="X837" s="343"/>
      <c r="Y837" s="344">
        <v>3.4</v>
      </c>
      <c r="Z837" s="345"/>
      <c r="AA837" s="345"/>
      <c r="AB837" s="346"/>
      <c r="AC837" s="356" t="s">
        <v>603</v>
      </c>
      <c r="AD837" s="364"/>
      <c r="AE837" s="364"/>
      <c r="AF837" s="364"/>
      <c r="AG837" s="364"/>
      <c r="AH837" s="365" t="s">
        <v>560</v>
      </c>
      <c r="AI837" s="366"/>
      <c r="AJ837" s="366"/>
      <c r="AK837" s="366"/>
      <c r="AL837" s="350" t="s">
        <v>560</v>
      </c>
      <c r="AM837" s="351"/>
      <c r="AN837" s="351"/>
      <c r="AO837" s="352"/>
      <c r="AP837" s="353" t="s">
        <v>560</v>
      </c>
      <c r="AQ837" s="353"/>
      <c r="AR837" s="353"/>
      <c r="AS837" s="353"/>
      <c r="AT837" s="353"/>
      <c r="AU837" s="353"/>
      <c r="AV837" s="353"/>
      <c r="AW837" s="353"/>
      <c r="AX837" s="353"/>
    </row>
    <row r="838" spans="1:50" ht="44.25" customHeight="1" x14ac:dyDescent="0.15">
      <c r="A838" s="372">
        <v>2</v>
      </c>
      <c r="B838" s="372">
        <v>1</v>
      </c>
      <c r="C838" s="373" t="s">
        <v>613</v>
      </c>
      <c r="D838" s="374"/>
      <c r="E838" s="374"/>
      <c r="F838" s="374"/>
      <c r="G838" s="374"/>
      <c r="H838" s="374"/>
      <c r="I838" s="375"/>
      <c r="J838" s="341">
        <v>3020001102096</v>
      </c>
      <c r="K838" s="342"/>
      <c r="L838" s="342"/>
      <c r="M838" s="342"/>
      <c r="N838" s="342"/>
      <c r="O838" s="342"/>
      <c r="P838" s="355" t="s">
        <v>604</v>
      </c>
      <c r="Q838" s="343"/>
      <c r="R838" s="343"/>
      <c r="S838" s="343"/>
      <c r="T838" s="343"/>
      <c r="U838" s="343"/>
      <c r="V838" s="343"/>
      <c r="W838" s="343"/>
      <c r="X838" s="343"/>
      <c r="Y838" s="344">
        <v>1.5</v>
      </c>
      <c r="Z838" s="345"/>
      <c r="AA838" s="345"/>
      <c r="AB838" s="346"/>
      <c r="AC838" s="356" t="s">
        <v>603</v>
      </c>
      <c r="AD838" s="356"/>
      <c r="AE838" s="356"/>
      <c r="AF838" s="356"/>
      <c r="AG838" s="356"/>
      <c r="AH838" s="365" t="s">
        <v>560</v>
      </c>
      <c r="AI838" s="366"/>
      <c r="AJ838" s="366"/>
      <c r="AK838" s="366"/>
      <c r="AL838" s="367" t="s">
        <v>560</v>
      </c>
      <c r="AM838" s="368"/>
      <c r="AN838" s="368"/>
      <c r="AO838" s="369"/>
      <c r="AP838" s="353" t="s">
        <v>560</v>
      </c>
      <c r="AQ838" s="353"/>
      <c r="AR838" s="353"/>
      <c r="AS838" s="353"/>
      <c r="AT838" s="353"/>
      <c r="AU838" s="353"/>
      <c r="AV838" s="353"/>
      <c r="AW838" s="353"/>
      <c r="AX838" s="353"/>
    </row>
    <row r="839" spans="1:50" ht="56.25" customHeight="1" x14ac:dyDescent="0.15">
      <c r="A839" s="372">
        <v>3</v>
      </c>
      <c r="B839" s="372">
        <v>1</v>
      </c>
      <c r="C839" s="373" t="s">
        <v>605</v>
      </c>
      <c r="D839" s="376"/>
      <c r="E839" s="376"/>
      <c r="F839" s="376"/>
      <c r="G839" s="376"/>
      <c r="H839" s="376"/>
      <c r="I839" s="377"/>
      <c r="J839" s="341">
        <v>5080005001361</v>
      </c>
      <c r="K839" s="342"/>
      <c r="L839" s="342"/>
      <c r="M839" s="342"/>
      <c r="N839" s="342"/>
      <c r="O839" s="342"/>
      <c r="P839" s="355" t="s">
        <v>606</v>
      </c>
      <c r="Q839" s="343"/>
      <c r="R839" s="343"/>
      <c r="S839" s="343"/>
      <c r="T839" s="343"/>
      <c r="U839" s="343"/>
      <c r="V839" s="343"/>
      <c r="W839" s="343"/>
      <c r="X839" s="343"/>
      <c r="Y839" s="344">
        <v>1.2</v>
      </c>
      <c r="Z839" s="345"/>
      <c r="AA839" s="345"/>
      <c r="AB839" s="346"/>
      <c r="AC839" s="356" t="s">
        <v>603</v>
      </c>
      <c r="AD839" s="356"/>
      <c r="AE839" s="356"/>
      <c r="AF839" s="356"/>
      <c r="AG839" s="356"/>
      <c r="AH839" s="365" t="s">
        <v>560</v>
      </c>
      <c r="AI839" s="366"/>
      <c r="AJ839" s="366"/>
      <c r="AK839" s="366"/>
      <c r="AL839" s="367" t="s">
        <v>560</v>
      </c>
      <c r="AM839" s="368"/>
      <c r="AN839" s="368"/>
      <c r="AO839" s="369"/>
      <c r="AP839" s="353" t="s">
        <v>560</v>
      </c>
      <c r="AQ839" s="353"/>
      <c r="AR839" s="353"/>
      <c r="AS839" s="353"/>
      <c r="AT839" s="353"/>
      <c r="AU839" s="353"/>
      <c r="AV839" s="353"/>
      <c r="AW839" s="353"/>
      <c r="AX839" s="353"/>
    </row>
    <row r="840" spans="1:50" ht="42.75" customHeight="1" x14ac:dyDescent="0.15">
      <c r="A840" s="372">
        <v>4</v>
      </c>
      <c r="B840" s="372">
        <v>1</v>
      </c>
      <c r="C840" s="373" t="s">
        <v>614</v>
      </c>
      <c r="D840" s="376"/>
      <c r="E840" s="376"/>
      <c r="F840" s="376"/>
      <c r="G840" s="376"/>
      <c r="H840" s="376"/>
      <c r="I840" s="377"/>
      <c r="J840" s="341">
        <v>2160001010303</v>
      </c>
      <c r="K840" s="342"/>
      <c r="L840" s="342"/>
      <c r="M840" s="342"/>
      <c r="N840" s="342"/>
      <c r="O840" s="342"/>
      <c r="P840" s="355" t="s">
        <v>607</v>
      </c>
      <c r="Q840" s="343"/>
      <c r="R840" s="343"/>
      <c r="S840" s="343"/>
      <c r="T840" s="343"/>
      <c r="U840" s="343"/>
      <c r="V840" s="343"/>
      <c r="W840" s="343"/>
      <c r="X840" s="343"/>
      <c r="Y840" s="344">
        <v>1.1000000000000001</v>
      </c>
      <c r="Z840" s="345"/>
      <c r="AA840" s="345"/>
      <c r="AB840" s="346"/>
      <c r="AC840" s="356" t="s">
        <v>603</v>
      </c>
      <c r="AD840" s="356"/>
      <c r="AE840" s="356"/>
      <c r="AF840" s="356"/>
      <c r="AG840" s="356"/>
      <c r="AH840" s="365" t="s">
        <v>560</v>
      </c>
      <c r="AI840" s="366"/>
      <c r="AJ840" s="366"/>
      <c r="AK840" s="366"/>
      <c r="AL840" s="367" t="s">
        <v>560</v>
      </c>
      <c r="AM840" s="368"/>
      <c r="AN840" s="368"/>
      <c r="AO840" s="369"/>
      <c r="AP840" s="353" t="s">
        <v>560</v>
      </c>
      <c r="AQ840" s="353"/>
      <c r="AR840" s="353"/>
      <c r="AS840" s="353"/>
      <c r="AT840" s="353"/>
      <c r="AU840" s="353"/>
      <c r="AV840" s="353"/>
      <c r="AW840" s="353"/>
      <c r="AX840" s="353"/>
    </row>
    <row r="841" spans="1:50" ht="63.75" customHeight="1" x14ac:dyDescent="0.15">
      <c r="A841" s="372">
        <v>5</v>
      </c>
      <c r="B841" s="372">
        <v>1</v>
      </c>
      <c r="C841" s="373" t="s">
        <v>615</v>
      </c>
      <c r="D841" s="374"/>
      <c r="E841" s="374"/>
      <c r="F841" s="374"/>
      <c r="G841" s="374"/>
      <c r="H841" s="374"/>
      <c r="I841" s="375"/>
      <c r="J841" s="341">
        <v>9122001019313</v>
      </c>
      <c r="K841" s="342"/>
      <c r="L841" s="342"/>
      <c r="M841" s="342"/>
      <c r="N841" s="342"/>
      <c r="O841" s="342"/>
      <c r="P841" s="355" t="s">
        <v>608</v>
      </c>
      <c r="Q841" s="343"/>
      <c r="R841" s="343"/>
      <c r="S841" s="343"/>
      <c r="T841" s="343"/>
      <c r="U841" s="343"/>
      <c r="V841" s="343"/>
      <c r="W841" s="343"/>
      <c r="X841" s="343"/>
      <c r="Y841" s="344">
        <v>1</v>
      </c>
      <c r="Z841" s="345"/>
      <c r="AA841" s="345"/>
      <c r="AB841" s="346"/>
      <c r="AC841" s="356" t="s">
        <v>603</v>
      </c>
      <c r="AD841" s="356"/>
      <c r="AE841" s="356"/>
      <c r="AF841" s="356"/>
      <c r="AG841" s="356"/>
      <c r="AH841" s="365" t="s">
        <v>560</v>
      </c>
      <c r="AI841" s="366"/>
      <c r="AJ841" s="366"/>
      <c r="AK841" s="366"/>
      <c r="AL841" s="367" t="s">
        <v>560</v>
      </c>
      <c r="AM841" s="368"/>
      <c r="AN841" s="368"/>
      <c r="AO841" s="369"/>
      <c r="AP841" s="353" t="s">
        <v>560</v>
      </c>
      <c r="AQ841" s="353"/>
      <c r="AR841" s="353"/>
      <c r="AS841" s="353"/>
      <c r="AT841" s="353"/>
      <c r="AU841" s="353"/>
      <c r="AV841" s="353"/>
      <c r="AW841" s="353"/>
      <c r="AX841" s="353"/>
    </row>
    <row r="842" spans="1:50" ht="57" customHeight="1" x14ac:dyDescent="0.15">
      <c r="A842" s="372">
        <v>6</v>
      </c>
      <c r="B842" s="372">
        <v>1</v>
      </c>
      <c r="C842" s="373" t="s">
        <v>616</v>
      </c>
      <c r="D842" s="374"/>
      <c r="E842" s="374"/>
      <c r="F842" s="374"/>
      <c r="G842" s="374"/>
      <c r="H842" s="374"/>
      <c r="I842" s="375"/>
      <c r="J842" s="341">
        <v>5080101009110</v>
      </c>
      <c r="K842" s="342"/>
      <c r="L842" s="342"/>
      <c r="M842" s="342"/>
      <c r="N842" s="342"/>
      <c r="O842" s="342"/>
      <c r="P842" s="355" t="s">
        <v>609</v>
      </c>
      <c r="Q842" s="343"/>
      <c r="R842" s="343"/>
      <c r="S842" s="343"/>
      <c r="T842" s="343"/>
      <c r="U842" s="343"/>
      <c r="V842" s="343"/>
      <c r="W842" s="343"/>
      <c r="X842" s="343"/>
      <c r="Y842" s="344">
        <v>0.8</v>
      </c>
      <c r="Z842" s="345"/>
      <c r="AA842" s="345"/>
      <c r="AB842" s="346"/>
      <c r="AC842" s="356" t="s">
        <v>603</v>
      </c>
      <c r="AD842" s="356"/>
      <c r="AE842" s="356"/>
      <c r="AF842" s="356"/>
      <c r="AG842" s="356"/>
      <c r="AH842" s="365" t="s">
        <v>560</v>
      </c>
      <c r="AI842" s="366"/>
      <c r="AJ842" s="366"/>
      <c r="AK842" s="366"/>
      <c r="AL842" s="367" t="s">
        <v>560</v>
      </c>
      <c r="AM842" s="368"/>
      <c r="AN842" s="368"/>
      <c r="AO842" s="369"/>
      <c r="AP842" s="353" t="s">
        <v>560</v>
      </c>
      <c r="AQ842" s="353"/>
      <c r="AR842" s="353"/>
      <c r="AS842" s="353"/>
      <c r="AT842" s="353"/>
      <c r="AU842" s="353"/>
      <c r="AV842" s="353"/>
      <c r="AW842" s="353"/>
      <c r="AX842" s="353"/>
    </row>
    <row r="843" spans="1:50" ht="48.75" customHeight="1" x14ac:dyDescent="0.15">
      <c r="A843" s="372">
        <v>7</v>
      </c>
      <c r="B843" s="372">
        <v>1</v>
      </c>
      <c r="C843" s="373" t="s">
        <v>620</v>
      </c>
      <c r="D843" s="374"/>
      <c r="E843" s="374"/>
      <c r="F843" s="374"/>
      <c r="G843" s="374"/>
      <c r="H843" s="374"/>
      <c r="I843" s="375"/>
      <c r="J843" s="341">
        <v>4280002011451</v>
      </c>
      <c r="K843" s="342"/>
      <c r="L843" s="342"/>
      <c r="M843" s="342"/>
      <c r="N843" s="342"/>
      <c r="O843" s="342"/>
      <c r="P843" s="355" t="s">
        <v>610</v>
      </c>
      <c r="Q843" s="343"/>
      <c r="R843" s="343"/>
      <c r="S843" s="343"/>
      <c r="T843" s="343"/>
      <c r="U843" s="343"/>
      <c r="V843" s="343"/>
      <c r="W843" s="343"/>
      <c r="X843" s="343"/>
      <c r="Y843" s="344">
        <v>0.7</v>
      </c>
      <c r="Z843" s="345"/>
      <c r="AA843" s="345"/>
      <c r="AB843" s="346"/>
      <c r="AC843" s="356" t="s">
        <v>603</v>
      </c>
      <c r="AD843" s="356"/>
      <c r="AE843" s="356"/>
      <c r="AF843" s="356"/>
      <c r="AG843" s="356"/>
      <c r="AH843" s="365" t="s">
        <v>560</v>
      </c>
      <c r="AI843" s="366"/>
      <c r="AJ843" s="366"/>
      <c r="AK843" s="366"/>
      <c r="AL843" s="367" t="s">
        <v>560</v>
      </c>
      <c r="AM843" s="368"/>
      <c r="AN843" s="368"/>
      <c r="AO843" s="369"/>
      <c r="AP843" s="353" t="s">
        <v>560</v>
      </c>
      <c r="AQ843" s="353"/>
      <c r="AR843" s="353"/>
      <c r="AS843" s="353"/>
      <c r="AT843" s="353"/>
      <c r="AU843" s="353"/>
      <c r="AV843" s="353"/>
      <c r="AW843" s="353"/>
      <c r="AX843" s="353"/>
    </row>
    <row r="844" spans="1:50" ht="44.25" customHeight="1" x14ac:dyDescent="0.15">
      <c r="A844" s="372">
        <v>8</v>
      </c>
      <c r="B844" s="372">
        <v>1</v>
      </c>
      <c r="C844" s="373" t="s">
        <v>619</v>
      </c>
      <c r="D844" s="374"/>
      <c r="E844" s="374"/>
      <c r="F844" s="374"/>
      <c r="G844" s="374"/>
      <c r="H844" s="374"/>
      <c r="I844" s="375"/>
      <c r="J844" s="341">
        <v>4420002002056</v>
      </c>
      <c r="K844" s="342"/>
      <c r="L844" s="342"/>
      <c r="M844" s="342"/>
      <c r="N844" s="342"/>
      <c r="O844" s="342"/>
      <c r="P844" s="355" t="s">
        <v>611</v>
      </c>
      <c r="Q844" s="343"/>
      <c r="R844" s="343"/>
      <c r="S844" s="343"/>
      <c r="T844" s="343"/>
      <c r="U844" s="343"/>
      <c r="V844" s="343"/>
      <c r="W844" s="343"/>
      <c r="X844" s="343"/>
      <c r="Y844" s="344">
        <v>0.6</v>
      </c>
      <c r="Z844" s="345"/>
      <c r="AA844" s="345"/>
      <c r="AB844" s="346"/>
      <c r="AC844" s="356" t="s">
        <v>603</v>
      </c>
      <c r="AD844" s="356"/>
      <c r="AE844" s="356"/>
      <c r="AF844" s="356"/>
      <c r="AG844" s="356"/>
      <c r="AH844" s="365" t="s">
        <v>560</v>
      </c>
      <c r="AI844" s="366"/>
      <c r="AJ844" s="366"/>
      <c r="AK844" s="366"/>
      <c r="AL844" s="367" t="s">
        <v>560</v>
      </c>
      <c r="AM844" s="368"/>
      <c r="AN844" s="368"/>
      <c r="AO844" s="369"/>
      <c r="AP844" s="353" t="s">
        <v>560</v>
      </c>
      <c r="AQ844" s="353"/>
      <c r="AR844" s="353"/>
      <c r="AS844" s="353"/>
      <c r="AT844" s="353"/>
      <c r="AU844" s="353"/>
      <c r="AV844" s="353"/>
      <c r="AW844" s="353"/>
      <c r="AX844" s="353"/>
    </row>
    <row r="845" spans="1:50" ht="44.25" customHeight="1" x14ac:dyDescent="0.15">
      <c r="A845" s="372">
        <v>9</v>
      </c>
      <c r="B845" s="372">
        <v>1</v>
      </c>
      <c r="C845" s="373" t="s">
        <v>617</v>
      </c>
      <c r="D845" s="374"/>
      <c r="E845" s="374"/>
      <c r="F845" s="374"/>
      <c r="G845" s="374"/>
      <c r="H845" s="374"/>
      <c r="I845" s="375"/>
      <c r="J845" s="341">
        <v>9120001036527</v>
      </c>
      <c r="K845" s="342"/>
      <c r="L845" s="342"/>
      <c r="M845" s="342"/>
      <c r="N845" s="342"/>
      <c r="O845" s="342"/>
      <c r="P845" s="355" t="s">
        <v>611</v>
      </c>
      <c r="Q845" s="343"/>
      <c r="R845" s="343"/>
      <c r="S845" s="343"/>
      <c r="T845" s="343"/>
      <c r="U845" s="343"/>
      <c r="V845" s="343"/>
      <c r="W845" s="343"/>
      <c r="X845" s="343"/>
      <c r="Y845" s="344">
        <v>0.6</v>
      </c>
      <c r="Z845" s="345"/>
      <c r="AA845" s="345"/>
      <c r="AB845" s="346"/>
      <c r="AC845" s="356" t="s">
        <v>603</v>
      </c>
      <c r="AD845" s="356"/>
      <c r="AE845" s="356"/>
      <c r="AF845" s="356"/>
      <c r="AG845" s="356"/>
      <c r="AH845" s="365" t="s">
        <v>560</v>
      </c>
      <c r="AI845" s="366"/>
      <c r="AJ845" s="366"/>
      <c r="AK845" s="366"/>
      <c r="AL845" s="367" t="s">
        <v>560</v>
      </c>
      <c r="AM845" s="368"/>
      <c r="AN845" s="368"/>
      <c r="AO845" s="369"/>
      <c r="AP845" s="353" t="s">
        <v>560</v>
      </c>
      <c r="AQ845" s="353"/>
      <c r="AR845" s="353"/>
      <c r="AS845" s="353"/>
      <c r="AT845" s="353"/>
      <c r="AU845" s="353"/>
      <c r="AV845" s="353"/>
      <c r="AW845" s="353"/>
      <c r="AX845" s="353"/>
    </row>
    <row r="846" spans="1:50" ht="44.25" customHeight="1" x14ac:dyDescent="0.15">
      <c r="A846" s="372">
        <v>10</v>
      </c>
      <c r="B846" s="372">
        <v>1</v>
      </c>
      <c r="C846" s="373" t="s">
        <v>618</v>
      </c>
      <c r="D846" s="374"/>
      <c r="E846" s="374"/>
      <c r="F846" s="374"/>
      <c r="G846" s="374"/>
      <c r="H846" s="374"/>
      <c r="I846" s="375"/>
      <c r="J846" s="341">
        <v>6290001050349</v>
      </c>
      <c r="K846" s="342"/>
      <c r="L846" s="342"/>
      <c r="M846" s="342"/>
      <c r="N846" s="342"/>
      <c r="O846" s="342"/>
      <c r="P846" s="355" t="s">
        <v>611</v>
      </c>
      <c r="Q846" s="343"/>
      <c r="R846" s="343"/>
      <c r="S846" s="343"/>
      <c r="T846" s="343"/>
      <c r="U846" s="343"/>
      <c r="V846" s="343"/>
      <c r="W846" s="343"/>
      <c r="X846" s="343"/>
      <c r="Y846" s="344">
        <v>0.6</v>
      </c>
      <c r="Z846" s="345"/>
      <c r="AA846" s="345"/>
      <c r="AB846" s="346"/>
      <c r="AC846" s="356" t="s">
        <v>603</v>
      </c>
      <c r="AD846" s="356"/>
      <c r="AE846" s="356"/>
      <c r="AF846" s="356"/>
      <c r="AG846" s="356"/>
      <c r="AH846" s="365" t="s">
        <v>560</v>
      </c>
      <c r="AI846" s="366"/>
      <c r="AJ846" s="366"/>
      <c r="AK846" s="366"/>
      <c r="AL846" s="367" t="s">
        <v>560</v>
      </c>
      <c r="AM846" s="368"/>
      <c r="AN846" s="368"/>
      <c r="AO846" s="369"/>
      <c r="AP846" s="353" t="s">
        <v>560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560</v>
      </c>
      <c r="K1102" s="342"/>
      <c r="L1102" s="342"/>
      <c r="M1102" s="342"/>
      <c r="N1102" s="342"/>
      <c r="O1102" s="342"/>
      <c r="P1102" s="355" t="s">
        <v>560</v>
      </c>
      <c r="Q1102" s="343"/>
      <c r="R1102" s="343"/>
      <c r="S1102" s="343"/>
      <c r="T1102" s="343"/>
      <c r="U1102" s="343"/>
      <c r="V1102" s="343"/>
      <c r="W1102" s="343"/>
      <c r="X1102" s="343"/>
      <c r="Y1102" s="344" t="s">
        <v>560</v>
      </c>
      <c r="Z1102" s="345"/>
      <c r="AA1102" s="345"/>
      <c r="AB1102" s="346"/>
      <c r="AC1102" s="347"/>
      <c r="AD1102" s="347"/>
      <c r="AE1102" s="347"/>
      <c r="AF1102" s="347"/>
      <c r="AG1102" s="347"/>
      <c r="AH1102" s="348" t="s">
        <v>560</v>
      </c>
      <c r="AI1102" s="349"/>
      <c r="AJ1102" s="349"/>
      <c r="AK1102" s="349"/>
      <c r="AL1102" s="350" t="s">
        <v>560</v>
      </c>
      <c r="AM1102" s="351"/>
      <c r="AN1102" s="351"/>
      <c r="AO1102" s="352"/>
      <c r="AP1102" s="353" t="s">
        <v>560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5" priority="13939">
      <formula>IF(RIGHT(TEXT(P18,"0.#"),1)=".",FALSE,TRUE)</formula>
    </cfRule>
    <cfRule type="expression" dxfId="2804" priority="13940">
      <formula>IF(RIGHT(TEXT(P18,"0.#"),1)=".",TRUE,FALSE)</formula>
    </cfRule>
  </conditionalFormatting>
  <conditionalFormatting sqref="Y782">
    <cfRule type="expression" dxfId="2803" priority="13935">
      <formula>IF(RIGHT(TEXT(Y782,"0.#"),1)=".",FALSE,TRUE)</formula>
    </cfRule>
    <cfRule type="expression" dxfId="2802" priority="13936">
      <formula>IF(RIGHT(TEXT(Y782,"0.#"),1)=".",TRUE,FALSE)</formula>
    </cfRule>
  </conditionalFormatting>
  <conditionalFormatting sqref="Y791">
    <cfRule type="expression" dxfId="2801" priority="13931">
      <formula>IF(RIGHT(TEXT(Y791,"0.#"),1)=".",FALSE,TRUE)</formula>
    </cfRule>
    <cfRule type="expression" dxfId="2800" priority="13932">
      <formula>IF(RIGHT(TEXT(Y791,"0.#"),1)=".",TRUE,FALSE)</formula>
    </cfRule>
  </conditionalFormatting>
  <conditionalFormatting sqref="Y822:Y829 Y820 Y809:Y816 Y807 Y796:Y803 Y794">
    <cfRule type="expression" dxfId="2799" priority="13713">
      <formula>IF(RIGHT(TEXT(Y794,"0.#"),1)=".",FALSE,TRUE)</formula>
    </cfRule>
    <cfRule type="expression" dxfId="2798" priority="13714">
      <formula>IF(RIGHT(TEXT(Y794,"0.#"),1)=".",TRUE,FALSE)</formula>
    </cfRule>
  </conditionalFormatting>
  <conditionalFormatting sqref="AR15:AX15 AK13:AX13">
    <cfRule type="expression" dxfId="2797" priority="13761">
      <formula>IF(RIGHT(TEXT(AK13,"0.#"),1)=".",FALSE,TRUE)</formula>
    </cfRule>
    <cfRule type="expression" dxfId="2796" priority="13762">
      <formula>IF(RIGHT(TEXT(AK13,"0.#"),1)=".",TRUE,FALSE)</formula>
    </cfRule>
  </conditionalFormatting>
  <conditionalFormatting sqref="AD19:AJ19">
    <cfRule type="expression" dxfId="2795" priority="13759">
      <formula>IF(RIGHT(TEXT(AD19,"0.#"),1)=".",FALSE,TRUE)</formula>
    </cfRule>
    <cfRule type="expression" dxfId="2794" priority="13760">
      <formula>IF(RIGHT(TEXT(AD19,"0.#"),1)=".",TRUE,FALSE)</formula>
    </cfRule>
  </conditionalFormatting>
  <conditionalFormatting sqref="AQ101">
    <cfRule type="expression" dxfId="2793" priority="13751">
      <formula>IF(RIGHT(TEXT(AQ101,"0.#"),1)=".",FALSE,TRUE)</formula>
    </cfRule>
    <cfRule type="expression" dxfId="2792" priority="13752">
      <formula>IF(RIGHT(TEXT(AQ101,"0.#"),1)=".",TRUE,FALSE)</formula>
    </cfRule>
  </conditionalFormatting>
  <conditionalFormatting sqref="Y781 Y783:Y790">
    <cfRule type="expression" dxfId="2791" priority="13737">
      <formula>IF(RIGHT(TEXT(Y781,"0.#"),1)=".",FALSE,TRUE)</formula>
    </cfRule>
    <cfRule type="expression" dxfId="2790" priority="13738">
      <formula>IF(RIGHT(TEXT(Y781,"0.#"),1)=".",TRUE,FALSE)</formula>
    </cfRule>
  </conditionalFormatting>
  <conditionalFormatting sqref="AU782:AU789">
    <cfRule type="expression" dxfId="2789" priority="13735">
      <formula>IF(RIGHT(TEXT(AU782,"0.#"),1)=".",FALSE,TRUE)</formula>
    </cfRule>
    <cfRule type="expression" dxfId="2788" priority="13736">
      <formula>IF(RIGHT(TEXT(AU782,"0.#"),1)=".",TRUE,FALSE)</formula>
    </cfRule>
  </conditionalFormatting>
  <conditionalFormatting sqref="AU791">
    <cfRule type="expression" dxfId="2787" priority="13733">
      <formula>IF(RIGHT(TEXT(AU791,"0.#"),1)=".",FALSE,TRUE)</formula>
    </cfRule>
    <cfRule type="expression" dxfId="2786" priority="13734">
      <formula>IF(RIGHT(TEXT(AU791,"0.#"),1)=".",TRUE,FALSE)</formula>
    </cfRule>
  </conditionalFormatting>
  <conditionalFormatting sqref="AU790 AU781">
    <cfRule type="expression" dxfId="2785" priority="13731">
      <formula>IF(RIGHT(TEXT(AU781,"0.#"),1)=".",FALSE,TRUE)</formula>
    </cfRule>
    <cfRule type="expression" dxfId="2784" priority="13732">
      <formula>IF(RIGHT(TEXT(AU781,"0.#"),1)=".",TRUE,FALSE)</formula>
    </cfRule>
  </conditionalFormatting>
  <conditionalFormatting sqref="Y821 Y808 Y795">
    <cfRule type="expression" dxfId="2783" priority="13717">
      <formula>IF(RIGHT(TEXT(Y795,"0.#"),1)=".",FALSE,TRUE)</formula>
    </cfRule>
    <cfRule type="expression" dxfId="2782" priority="13718">
      <formula>IF(RIGHT(TEXT(Y795,"0.#"),1)=".",TRUE,FALSE)</formula>
    </cfRule>
  </conditionalFormatting>
  <conditionalFormatting sqref="Y830 Y817 Y804">
    <cfRule type="expression" dxfId="2781" priority="13715">
      <formula>IF(RIGHT(TEXT(Y804,"0.#"),1)=".",FALSE,TRUE)</formula>
    </cfRule>
    <cfRule type="expression" dxfId="2780" priority="13716">
      <formula>IF(RIGHT(TEXT(Y804,"0.#"),1)=".",TRUE,FALSE)</formula>
    </cfRule>
  </conditionalFormatting>
  <conditionalFormatting sqref="AU821 AU808 AU795">
    <cfRule type="expression" dxfId="2779" priority="13711">
      <formula>IF(RIGHT(TEXT(AU795,"0.#"),1)=".",FALSE,TRUE)</formula>
    </cfRule>
    <cfRule type="expression" dxfId="2778" priority="13712">
      <formula>IF(RIGHT(TEXT(AU795,"0.#"),1)=".",TRUE,FALSE)</formula>
    </cfRule>
  </conditionalFormatting>
  <conditionalFormatting sqref="AU830 AU817 AU804">
    <cfRule type="expression" dxfId="2777" priority="13709">
      <formula>IF(RIGHT(TEXT(AU804,"0.#"),1)=".",FALSE,TRUE)</formula>
    </cfRule>
    <cfRule type="expression" dxfId="2776" priority="13710">
      <formula>IF(RIGHT(TEXT(AU804,"0.#"),1)=".",TRUE,FALSE)</formula>
    </cfRule>
  </conditionalFormatting>
  <conditionalFormatting sqref="AU822:AU829 AU820 AU809:AU816 AU807 AU796:AU803 AU794">
    <cfRule type="expression" dxfId="2775" priority="13707">
      <formula>IF(RIGHT(TEXT(AU794,"0.#"),1)=".",FALSE,TRUE)</formula>
    </cfRule>
    <cfRule type="expression" dxfId="2774" priority="13708">
      <formula>IF(RIGHT(TEXT(AU794,"0.#"),1)=".",TRUE,FALSE)</formula>
    </cfRule>
  </conditionalFormatting>
  <conditionalFormatting sqref="AM87">
    <cfRule type="expression" dxfId="2773" priority="13361">
      <formula>IF(RIGHT(TEXT(AM87,"0.#"),1)=".",FALSE,TRUE)</formula>
    </cfRule>
    <cfRule type="expression" dxfId="2772" priority="13362">
      <formula>IF(RIGHT(TEXT(AM87,"0.#"),1)=".",TRUE,FALSE)</formula>
    </cfRule>
  </conditionalFormatting>
  <conditionalFormatting sqref="AE55">
    <cfRule type="expression" dxfId="2771" priority="13429">
      <formula>IF(RIGHT(TEXT(AE55,"0.#"),1)=".",FALSE,TRUE)</formula>
    </cfRule>
    <cfRule type="expression" dxfId="2770" priority="13430">
      <formula>IF(RIGHT(TEXT(AE55,"0.#"),1)=".",TRUE,FALSE)</formula>
    </cfRule>
  </conditionalFormatting>
  <conditionalFormatting sqref="AI55">
    <cfRule type="expression" dxfId="2769" priority="13427">
      <formula>IF(RIGHT(TEXT(AI55,"0.#"),1)=".",FALSE,TRUE)</formula>
    </cfRule>
    <cfRule type="expression" dxfId="2768" priority="13428">
      <formula>IF(RIGHT(TEXT(AI55,"0.#"),1)=".",TRUE,FALSE)</formula>
    </cfRule>
  </conditionalFormatting>
  <conditionalFormatting sqref="AE34 AI34 AM34">
    <cfRule type="expression" dxfId="2767" priority="13519">
      <formula>IF(RIGHT(TEXT(AE34,"0.#"),1)=".",FALSE,TRUE)</formula>
    </cfRule>
    <cfRule type="expression" dxfId="2766" priority="13520">
      <formula>IF(RIGHT(TEXT(AE34,"0.#"),1)=".",TRUE,FALSE)</formula>
    </cfRule>
  </conditionalFormatting>
  <conditionalFormatting sqref="AM32">
    <cfRule type="expression" dxfId="2765" priority="13511">
      <formula>IF(RIGHT(TEXT(AM32,"0.#"),1)=".",FALSE,TRUE)</formula>
    </cfRule>
    <cfRule type="expression" dxfId="2764" priority="13512">
      <formula>IF(RIGHT(TEXT(AM32,"0.#"),1)=".",TRUE,FALSE)</formula>
    </cfRule>
  </conditionalFormatting>
  <conditionalFormatting sqref="AM33">
    <cfRule type="expression" dxfId="2763" priority="13509">
      <formula>IF(RIGHT(TEXT(AM33,"0.#"),1)=".",FALSE,TRUE)</formula>
    </cfRule>
    <cfRule type="expression" dxfId="2762" priority="13510">
      <formula>IF(RIGHT(TEXT(AM33,"0.#"),1)=".",TRUE,FALSE)</formula>
    </cfRule>
  </conditionalFormatting>
  <conditionalFormatting sqref="AQ32:AQ34">
    <cfRule type="expression" dxfId="2761" priority="13501">
      <formula>IF(RIGHT(TEXT(AQ32,"0.#"),1)=".",FALSE,TRUE)</formula>
    </cfRule>
    <cfRule type="expression" dxfId="2760" priority="13502">
      <formula>IF(RIGHT(TEXT(AQ32,"0.#"),1)=".",TRUE,FALSE)</formula>
    </cfRule>
  </conditionalFormatting>
  <conditionalFormatting sqref="AU32:AU33">
    <cfRule type="expression" dxfId="2759" priority="13499">
      <formula>IF(RIGHT(TEXT(AU32,"0.#"),1)=".",FALSE,TRUE)</formula>
    </cfRule>
    <cfRule type="expression" dxfId="2758" priority="13500">
      <formula>IF(RIGHT(TEXT(AU32,"0.#"),1)=".",TRUE,FALSE)</formula>
    </cfRule>
  </conditionalFormatting>
  <conditionalFormatting sqref="AE53">
    <cfRule type="expression" dxfId="2757" priority="13433">
      <formula>IF(RIGHT(TEXT(AE53,"0.#"),1)=".",FALSE,TRUE)</formula>
    </cfRule>
    <cfRule type="expression" dxfId="2756" priority="13434">
      <formula>IF(RIGHT(TEXT(AE53,"0.#"),1)=".",TRUE,FALSE)</formula>
    </cfRule>
  </conditionalFormatting>
  <conditionalFormatting sqref="AE54">
    <cfRule type="expression" dxfId="2755" priority="13431">
      <formula>IF(RIGHT(TEXT(AE54,"0.#"),1)=".",FALSE,TRUE)</formula>
    </cfRule>
    <cfRule type="expression" dxfId="2754" priority="13432">
      <formula>IF(RIGHT(TEXT(AE54,"0.#"),1)=".",TRUE,FALSE)</formula>
    </cfRule>
  </conditionalFormatting>
  <conditionalFormatting sqref="AI54">
    <cfRule type="expression" dxfId="2753" priority="13425">
      <formula>IF(RIGHT(TEXT(AI54,"0.#"),1)=".",FALSE,TRUE)</formula>
    </cfRule>
    <cfRule type="expression" dxfId="2752" priority="13426">
      <formula>IF(RIGHT(TEXT(AI54,"0.#"),1)=".",TRUE,FALSE)</formula>
    </cfRule>
  </conditionalFormatting>
  <conditionalFormatting sqref="AI53">
    <cfRule type="expression" dxfId="2751" priority="13423">
      <formula>IF(RIGHT(TEXT(AI53,"0.#"),1)=".",FALSE,TRUE)</formula>
    </cfRule>
    <cfRule type="expression" dxfId="2750" priority="13424">
      <formula>IF(RIGHT(TEXT(AI53,"0.#"),1)=".",TRUE,FALSE)</formula>
    </cfRule>
  </conditionalFormatting>
  <conditionalFormatting sqref="AM53">
    <cfRule type="expression" dxfId="2749" priority="13421">
      <formula>IF(RIGHT(TEXT(AM53,"0.#"),1)=".",FALSE,TRUE)</formula>
    </cfRule>
    <cfRule type="expression" dxfId="2748" priority="13422">
      <formula>IF(RIGHT(TEXT(AM53,"0.#"),1)=".",TRUE,FALSE)</formula>
    </cfRule>
  </conditionalFormatting>
  <conditionalFormatting sqref="AM54">
    <cfRule type="expression" dxfId="2747" priority="13419">
      <formula>IF(RIGHT(TEXT(AM54,"0.#"),1)=".",FALSE,TRUE)</formula>
    </cfRule>
    <cfRule type="expression" dxfId="2746" priority="13420">
      <formula>IF(RIGHT(TEXT(AM54,"0.#"),1)=".",TRUE,FALSE)</formula>
    </cfRule>
  </conditionalFormatting>
  <conditionalFormatting sqref="AM55">
    <cfRule type="expression" dxfId="2745" priority="13417">
      <formula>IF(RIGHT(TEXT(AM55,"0.#"),1)=".",FALSE,TRUE)</formula>
    </cfRule>
    <cfRule type="expression" dxfId="2744" priority="13418">
      <formula>IF(RIGHT(TEXT(AM55,"0.#"),1)=".",TRUE,FALSE)</formula>
    </cfRule>
  </conditionalFormatting>
  <conditionalFormatting sqref="AE60">
    <cfRule type="expression" dxfId="2743" priority="13403">
      <formula>IF(RIGHT(TEXT(AE60,"0.#"),1)=".",FALSE,TRUE)</formula>
    </cfRule>
    <cfRule type="expression" dxfId="2742" priority="13404">
      <formula>IF(RIGHT(TEXT(AE60,"0.#"),1)=".",TRUE,FALSE)</formula>
    </cfRule>
  </conditionalFormatting>
  <conditionalFormatting sqref="AE61">
    <cfRule type="expression" dxfId="2741" priority="13401">
      <formula>IF(RIGHT(TEXT(AE61,"0.#"),1)=".",FALSE,TRUE)</formula>
    </cfRule>
    <cfRule type="expression" dxfId="2740" priority="13402">
      <formula>IF(RIGHT(TEXT(AE61,"0.#"),1)=".",TRUE,FALSE)</formula>
    </cfRule>
  </conditionalFormatting>
  <conditionalFormatting sqref="AE62">
    <cfRule type="expression" dxfId="2739" priority="13399">
      <formula>IF(RIGHT(TEXT(AE62,"0.#"),1)=".",FALSE,TRUE)</formula>
    </cfRule>
    <cfRule type="expression" dxfId="2738" priority="13400">
      <formula>IF(RIGHT(TEXT(AE62,"0.#"),1)=".",TRUE,FALSE)</formula>
    </cfRule>
  </conditionalFormatting>
  <conditionalFormatting sqref="AI62">
    <cfRule type="expression" dxfId="2737" priority="13397">
      <formula>IF(RIGHT(TEXT(AI62,"0.#"),1)=".",FALSE,TRUE)</formula>
    </cfRule>
    <cfRule type="expression" dxfId="2736" priority="13398">
      <formula>IF(RIGHT(TEXT(AI62,"0.#"),1)=".",TRUE,FALSE)</formula>
    </cfRule>
  </conditionalFormatting>
  <conditionalFormatting sqref="AI61">
    <cfRule type="expression" dxfId="2735" priority="13395">
      <formula>IF(RIGHT(TEXT(AI61,"0.#"),1)=".",FALSE,TRUE)</formula>
    </cfRule>
    <cfRule type="expression" dxfId="2734" priority="13396">
      <formula>IF(RIGHT(TEXT(AI61,"0.#"),1)=".",TRUE,FALSE)</formula>
    </cfRule>
  </conditionalFormatting>
  <conditionalFormatting sqref="AI60">
    <cfRule type="expression" dxfId="2733" priority="13393">
      <formula>IF(RIGHT(TEXT(AI60,"0.#"),1)=".",FALSE,TRUE)</formula>
    </cfRule>
    <cfRule type="expression" dxfId="2732" priority="13394">
      <formula>IF(RIGHT(TEXT(AI60,"0.#"),1)=".",TRUE,FALSE)</formula>
    </cfRule>
  </conditionalFormatting>
  <conditionalFormatting sqref="AM60">
    <cfRule type="expression" dxfId="2731" priority="13391">
      <formula>IF(RIGHT(TEXT(AM60,"0.#"),1)=".",FALSE,TRUE)</formula>
    </cfRule>
    <cfRule type="expression" dxfId="2730" priority="13392">
      <formula>IF(RIGHT(TEXT(AM60,"0.#"),1)=".",TRUE,FALSE)</formula>
    </cfRule>
  </conditionalFormatting>
  <conditionalFormatting sqref="AM61">
    <cfRule type="expression" dxfId="2729" priority="13389">
      <formula>IF(RIGHT(TEXT(AM61,"0.#"),1)=".",FALSE,TRUE)</formula>
    </cfRule>
    <cfRule type="expression" dxfId="2728" priority="13390">
      <formula>IF(RIGHT(TEXT(AM61,"0.#"),1)=".",TRUE,FALSE)</formula>
    </cfRule>
  </conditionalFormatting>
  <conditionalFormatting sqref="AM62">
    <cfRule type="expression" dxfId="2727" priority="13387">
      <formula>IF(RIGHT(TEXT(AM62,"0.#"),1)=".",FALSE,TRUE)</formula>
    </cfRule>
    <cfRule type="expression" dxfId="2726" priority="13388">
      <formula>IF(RIGHT(TEXT(AM62,"0.#"),1)=".",TRUE,FALSE)</formula>
    </cfRule>
  </conditionalFormatting>
  <conditionalFormatting sqref="AE87">
    <cfRule type="expression" dxfId="2725" priority="13373">
      <formula>IF(RIGHT(TEXT(AE87,"0.#"),1)=".",FALSE,TRUE)</formula>
    </cfRule>
    <cfRule type="expression" dxfId="2724" priority="13374">
      <formula>IF(RIGHT(TEXT(AE87,"0.#"),1)=".",TRUE,FALSE)</formula>
    </cfRule>
  </conditionalFormatting>
  <conditionalFormatting sqref="AE88">
    <cfRule type="expression" dxfId="2723" priority="13371">
      <formula>IF(RIGHT(TEXT(AE88,"0.#"),1)=".",FALSE,TRUE)</formula>
    </cfRule>
    <cfRule type="expression" dxfId="2722" priority="13372">
      <formula>IF(RIGHT(TEXT(AE88,"0.#"),1)=".",TRUE,FALSE)</formula>
    </cfRule>
  </conditionalFormatting>
  <conditionalFormatting sqref="AE89">
    <cfRule type="expression" dxfId="2721" priority="13369">
      <formula>IF(RIGHT(TEXT(AE89,"0.#"),1)=".",FALSE,TRUE)</formula>
    </cfRule>
    <cfRule type="expression" dxfId="2720" priority="13370">
      <formula>IF(RIGHT(TEXT(AE89,"0.#"),1)=".",TRUE,FALSE)</formula>
    </cfRule>
  </conditionalFormatting>
  <conditionalFormatting sqref="AI89">
    <cfRule type="expression" dxfId="2719" priority="13367">
      <formula>IF(RIGHT(TEXT(AI89,"0.#"),1)=".",FALSE,TRUE)</formula>
    </cfRule>
    <cfRule type="expression" dxfId="2718" priority="13368">
      <formula>IF(RIGHT(TEXT(AI89,"0.#"),1)=".",TRUE,FALSE)</formula>
    </cfRule>
  </conditionalFormatting>
  <conditionalFormatting sqref="AI88">
    <cfRule type="expression" dxfId="2717" priority="13365">
      <formula>IF(RIGHT(TEXT(AI88,"0.#"),1)=".",FALSE,TRUE)</formula>
    </cfRule>
    <cfRule type="expression" dxfId="2716" priority="13366">
      <formula>IF(RIGHT(TEXT(AI88,"0.#"),1)=".",TRUE,FALSE)</formula>
    </cfRule>
  </conditionalFormatting>
  <conditionalFormatting sqref="AI87">
    <cfRule type="expression" dxfId="2715" priority="13363">
      <formula>IF(RIGHT(TEXT(AI87,"0.#"),1)=".",FALSE,TRUE)</formula>
    </cfRule>
    <cfRule type="expression" dxfId="2714" priority="13364">
      <formula>IF(RIGHT(TEXT(AI87,"0.#"),1)=".",TRUE,FALSE)</formula>
    </cfRule>
  </conditionalFormatting>
  <conditionalFormatting sqref="AM88">
    <cfRule type="expression" dxfId="2713" priority="13359">
      <formula>IF(RIGHT(TEXT(AM88,"0.#"),1)=".",FALSE,TRUE)</formula>
    </cfRule>
    <cfRule type="expression" dxfId="2712" priority="13360">
      <formula>IF(RIGHT(TEXT(AM88,"0.#"),1)=".",TRUE,FALSE)</formula>
    </cfRule>
  </conditionalFormatting>
  <conditionalFormatting sqref="AM89">
    <cfRule type="expression" dxfId="2711" priority="13357">
      <formula>IF(RIGHT(TEXT(AM89,"0.#"),1)=".",FALSE,TRUE)</formula>
    </cfRule>
    <cfRule type="expression" dxfId="2710" priority="13358">
      <formula>IF(RIGHT(TEXT(AM89,"0.#"),1)=".",TRUE,FALSE)</formula>
    </cfRule>
  </conditionalFormatting>
  <conditionalFormatting sqref="AE92">
    <cfRule type="expression" dxfId="2709" priority="13343">
      <formula>IF(RIGHT(TEXT(AE92,"0.#"),1)=".",FALSE,TRUE)</formula>
    </cfRule>
    <cfRule type="expression" dxfId="2708" priority="13344">
      <formula>IF(RIGHT(TEXT(AE92,"0.#"),1)=".",TRUE,FALSE)</formula>
    </cfRule>
  </conditionalFormatting>
  <conditionalFormatting sqref="AE93">
    <cfRule type="expression" dxfId="2707" priority="13341">
      <formula>IF(RIGHT(TEXT(AE93,"0.#"),1)=".",FALSE,TRUE)</formula>
    </cfRule>
    <cfRule type="expression" dxfId="2706" priority="13342">
      <formula>IF(RIGHT(TEXT(AE93,"0.#"),1)=".",TRUE,FALSE)</formula>
    </cfRule>
  </conditionalFormatting>
  <conditionalFormatting sqref="AE94">
    <cfRule type="expression" dxfId="2705" priority="13339">
      <formula>IF(RIGHT(TEXT(AE94,"0.#"),1)=".",FALSE,TRUE)</formula>
    </cfRule>
    <cfRule type="expression" dxfId="2704" priority="13340">
      <formula>IF(RIGHT(TEXT(AE94,"0.#"),1)=".",TRUE,FALSE)</formula>
    </cfRule>
  </conditionalFormatting>
  <conditionalFormatting sqref="AI94">
    <cfRule type="expression" dxfId="2703" priority="13337">
      <formula>IF(RIGHT(TEXT(AI94,"0.#"),1)=".",FALSE,TRUE)</formula>
    </cfRule>
    <cfRule type="expression" dxfId="2702" priority="13338">
      <formula>IF(RIGHT(TEXT(AI94,"0.#"),1)=".",TRUE,FALSE)</formula>
    </cfRule>
  </conditionalFormatting>
  <conditionalFormatting sqref="AI93">
    <cfRule type="expression" dxfId="2701" priority="13335">
      <formula>IF(RIGHT(TEXT(AI93,"0.#"),1)=".",FALSE,TRUE)</formula>
    </cfRule>
    <cfRule type="expression" dxfId="2700" priority="13336">
      <formula>IF(RIGHT(TEXT(AI93,"0.#"),1)=".",TRUE,FALSE)</formula>
    </cfRule>
  </conditionalFormatting>
  <conditionalFormatting sqref="AI92">
    <cfRule type="expression" dxfId="2699" priority="13333">
      <formula>IF(RIGHT(TEXT(AI92,"0.#"),1)=".",FALSE,TRUE)</formula>
    </cfRule>
    <cfRule type="expression" dxfId="2698" priority="13334">
      <formula>IF(RIGHT(TEXT(AI92,"0.#"),1)=".",TRUE,FALSE)</formula>
    </cfRule>
  </conditionalFormatting>
  <conditionalFormatting sqref="AM92">
    <cfRule type="expression" dxfId="2697" priority="13331">
      <formula>IF(RIGHT(TEXT(AM92,"0.#"),1)=".",FALSE,TRUE)</formula>
    </cfRule>
    <cfRule type="expression" dxfId="2696" priority="13332">
      <formula>IF(RIGHT(TEXT(AM92,"0.#"),1)=".",TRUE,FALSE)</formula>
    </cfRule>
  </conditionalFormatting>
  <conditionalFormatting sqref="AM93">
    <cfRule type="expression" dxfId="2695" priority="13329">
      <formula>IF(RIGHT(TEXT(AM93,"0.#"),1)=".",FALSE,TRUE)</formula>
    </cfRule>
    <cfRule type="expression" dxfId="2694" priority="13330">
      <formula>IF(RIGHT(TEXT(AM93,"0.#"),1)=".",TRUE,FALSE)</formula>
    </cfRule>
  </conditionalFormatting>
  <conditionalFormatting sqref="AM94">
    <cfRule type="expression" dxfId="2693" priority="13327">
      <formula>IF(RIGHT(TEXT(AM94,"0.#"),1)=".",FALSE,TRUE)</formula>
    </cfRule>
    <cfRule type="expression" dxfId="2692" priority="13328">
      <formula>IF(RIGHT(TEXT(AM94,"0.#"),1)=".",TRUE,FALSE)</formula>
    </cfRule>
  </conditionalFormatting>
  <conditionalFormatting sqref="AE97">
    <cfRule type="expression" dxfId="2691" priority="13313">
      <formula>IF(RIGHT(TEXT(AE97,"0.#"),1)=".",FALSE,TRUE)</formula>
    </cfRule>
    <cfRule type="expression" dxfId="2690" priority="13314">
      <formula>IF(RIGHT(TEXT(AE97,"0.#"),1)=".",TRUE,FALSE)</formula>
    </cfRule>
  </conditionalFormatting>
  <conditionalFormatting sqref="AE98">
    <cfRule type="expression" dxfId="2689" priority="13311">
      <formula>IF(RIGHT(TEXT(AE98,"0.#"),1)=".",FALSE,TRUE)</formula>
    </cfRule>
    <cfRule type="expression" dxfId="2688" priority="13312">
      <formula>IF(RIGHT(TEXT(AE98,"0.#"),1)=".",TRUE,FALSE)</formula>
    </cfRule>
  </conditionalFormatting>
  <conditionalFormatting sqref="AE99">
    <cfRule type="expression" dxfId="2687" priority="13309">
      <formula>IF(RIGHT(TEXT(AE99,"0.#"),1)=".",FALSE,TRUE)</formula>
    </cfRule>
    <cfRule type="expression" dxfId="2686" priority="13310">
      <formula>IF(RIGHT(TEXT(AE99,"0.#"),1)=".",TRUE,FALSE)</formula>
    </cfRule>
  </conditionalFormatting>
  <conditionalFormatting sqref="AI99">
    <cfRule type="expression" dxfId="2685" priority="13307">
      <formula>IF(RIGHT(TEXT(AI99,"0.#"),1)=".",FALSE,TRUE)</formula>
    </cfRule>
    <cfRule type="expression" dxfId="2684" priority="13308">
      <formula>IF(RIGHT(TEXT(AI99,"0.#"),1)=".",TRUE,FALSE)</formula>
    </cfRule>
  </conditionalFormatting>
  <conditionalFormatting sqref="AI98">
    <cfRule type="expression" dxfId="2683" priority="13305">
      <formula>IF(RIGHT(TEXT(AI98,"0.#"),1)=".",FALSE,TRUE)</formula>
    </cfRule>
    <cfRule type="expression" dxfId="2682" priority="13306">
      <formula>IF(RIGHT(TEXT(AI98,"0.#"),1)=".",TRUE,FALSE)</formula>
    </cfRule>
  </conditionalFormatting>
  <conditionalFormatting sqref="AI97">
    <cfRule type="expression" dxfId="2681" priority="13303">
      <formula>IF(RIGHT(TEXT(AI97,"0.#"),1)=".",FALSE,TRUE)</formula>
    </cfRule>
    <cfRule type="expression" dxfId="2680" priority="13304">
      <formula>IF(RIGHT(TEXT(AI97,"0.#"),1)=".",TRUE,FALSE)</formula>
    </cfRule>
  </conditionalFormatting>
  <conditionalFormatting sqref="AM97">
    <cfRule type="expression" dxfId="2679" priority="13301">
      <formula>IF(RIGHT(TEXT(AM97,"0.#"),1)=".",FALSE,TRUE)</formula>
    </cfRule>
    <cfRule type="expression" dxfId="2678" priority="13302">
      <formula>IF(RIGHT(TEXT(AM97,"0.#"),1)=".",TRUE,FALSE)</formula>
    </cfRule>
  </conditionalFormatting>
  <conditionalFormatting sqref="AM98">
    <cfRule type="expression" dxfId="2677" priority="13299">
      <formula>IF(RIGHT(TEXT(AM98,"0.#"),1)=".",FALSE,TRUE)</formula>
    </cfRule>
    <cfRule type="expression" dxfId="2676" priority="13300">
      <formula>IF(RIGHT(TEXT(AM98,"0.#"),1)=".",TRUE,FALSE)</formula>
    </cfRule>
  </conditionalFormatting>
  <conditionalFormatting sqref="AM99">
    <cfRule type="expression" dxfId="2675" priority="13297">
      <formula>IF(RIGHT(TEXT(AM99,"0.#"),1)=".",FALSE,TRUE)</formula>
    </cfRule>
    <cfRule type="expression" dxfId="2674" priority="13298">
      <formula>IF(RIGHT(TEXT(AM99,"0.#"),1)=".",TRUE,FALSE)</formula>
    </cfRule>
  </conditionalFormatting>
  <conditionalFormatting sqref="AQ102">
    <cfRule type="expression" dxfId="2673" priority="13273">
      <formula>IF(RIGHT(TEXT(AQ102,"0.#"),1)=".",FALSE,TRUE)</formula>
    </cfRule>
    <cfRule type="expression" dxfId="2672" priority="13274">
      <formula>IF(RIGHT(TEXT(AQ102,"0.#"),1)=".",TRUE,FALSE)</formula>
    </cfRule>
  </conditionalFormatting>
  <conditionalFormatting sqref="AE104">
    <cfRule type="expression" dxfId="2671" priority="13271">
      <formula>IF(RIGHT(TEXT(AE104,"0.#"),1)=".",FALSE,TRUE)</formula>
    </cfRule>
    <cfRule type="expression" dxfId="2670" priority="13272">
      <formula>IF(RIGHT(TEXT(AE104,"0.#"),1)=".",TRUE,FALSE)</formula>
    </cfRule>
  </conditionalFormatting>
  <conditionalFormatting sqref="AI104">
    <cfRule type="expression" dxfId="2669" priority="13269">
      <formula>IF(RIGHT(TEXT(AI104,"0.#"),1)=".",FALSE,TRUE)</formula>
    </cfRule>
    <cfRule type="expression" dxfId="2668" priority="13270">
      <formula>IF(RIGHT(TEXT(AI104,"0.#"),1)=".",TRUE,FALSE)</formula>
    </cfRule>
  </conditionalFormatting>
  <conditionalFormatting sqref="AM104">
    <cfRule type="expression" dxfId="2667" priority="13267">
      <formula>IF(RIGHT(TEXT(AM104,"0.#"),1)=".",FALSE,TRUE)</formula>
    </cfRule>
    <cfRule type="expression" dxfId="2666" priority="13268">
      <formula>IF(RIGHT(TEXT(AM104,"0.#"),1)=".",TRUE,FALSE)</formula>
    </cfRule>
  </conditionalFormatting>
  <conditionalFormatting sqref="AE105">
    <cfRule type="expression" dxfId="2665" priority="13265">
      <formula>IF(RIGHT(TEXT(AE105,"0.#"),1)=".",FALSE,TRUE)</formula>
    </cfRule>
    <cfRule type="expression" dxfId="2664" priority="13266">
      <formula>IF(RIGHT(TEXT(AE105,"0.#"),1)=".",TRUE,FALSE)</formula>
    </cfRule>
  </conditionalFormatting>
  <conditionalFormatting sqref="AI105">
    <cfRule type="expression" dxfId="2663" priority="13263">
      <formula>IF(RIGHT(TEXT(AI105,"0.#"),1)=".",FALSE,TRUE)</formula>
    </cfRule>
    <cfRule type="expression" dxfId="2662" priority="13264">
      <formula>IF(RIGHT(TEXT(AI105,"0.#"),1)=".",TRUE,FALSE)</formula>
    </cfRule>
  </conditionalFormatting>
  <conditionalFormatting sqref="AM105">
    <cfRule type="expression" dxfId="2661" priority="13261">
      <formula>IF(RIGHT(TEXT(AM105,"0.#"),1)=".",FALSE,TRUE)</formula>
    </cfRule>
    <cfRule type="expression" dxfId="2660" priority="13262">
      <formula>IF(RIGHT(TEXT(AM105,"0.#"),1)=".",TRUE,FALSE)</formula>
    </cfRule>
  </conditionalFormatting>
  <conditionalFormatting sqref="AE107">
    <cfRule type="expression" dxfId="2659" priority="13257">
      <formula>IF(RIGHT(TEXT(AE107,"0.#"),1)=".",FALSE,TRUE)</formula>
    </cfRule>
    <cfRule type="expression" dxfId="2658" priority="13258">
      <formula>IF(RIGHT(TEXT(AE107,"0.#"),1)=".",TRUE,FALSE)</formula>
    </cfRule>
  </conditionalFormatting>
  <conditionalFormatting sqref="AI107">
    <cfRule type="expression" dxfId="2657" priority="13255">
      <formula>IF(RIGHT(TEXT(AI107,"0.#"),1)=".",FALSE,TRUE)</formula>
    </cfRule>
    <cfRule type="expression" dxfId="2656" priority="13256">
      <formula>IF(RIGHT(TEXT(AI107,"0.#"),1)=".",TRUE,FALSE)</formula>
    </cfRule>
  </conditionalFormatting>
  <conditionalFormatting sqref="AM107">
    <cfRule type="expression" dxfId="2655" priority="13253">
      <formula>IF(RIGHT(TEXT(AM107,"0.#"),1)=".",FALSE,TRUE)</formula>
    </cfRule>
    <cfRule type="expression" dxfId="2654" priority="13254">
      <formula>IF(RIGHT(TEXT(AM107,"0.#"),1)=".",TRUE,FALSE)</formula>
    </cfRule>
  </conditionalFormatting>
  <conditionalFormatting sqref="AE108">
    <cfRule type="expression" dxfId="2653" priority="13251">
      <formula>IF(RIGHT(TEXT(AE108,"0.#"),1)=".",FALSE,TRUE)</formula>
    </cfRule>
    <cfRule type="expression" dxfId="2652" priority="13252">
      <formula>IF(RIGHT(TEXT(AE108,"0.#"),1)=".",TRUE,FALSE)</formula>
    </cfRule>
  </conditionalFormatting>
  <conditionalFormatting sqref="AI108">
    <cfRule type="expression" dxfId="2651" priority="13249">
      <formula>IF(RIGHT(TEXT(AI108,"0.#"),1)=".",FALSE,TRUE)</formula>
    </cfRule>
    <cfRule type="expression" dxfId="2650" priority="13250">
      <formula>IF(RIGHT(TEXT(AI108,"0.#"),1)=".",TRUE,FALSE)</formula>
    </cfRule>
  </conditionalFormatting>
  <conditionalFormatting sqref="AM108">
    <cfRule type="expression" dxfId="2649" priority="13247">
      <formula>IF(RIGHT(TEXT(AM108,"0.#"),1)=".",FALSE,TRUE)</formula>
    </cfRule>
    <cfRule type="expression" dxfId="2648" priority="13248">
      <formula>IF(RIGHT(TEXT(AM108,"0.#"),1)=".",TRUE,FALSE)</formula>
    </cfRule>
  </conditionalFormatting>
  <conditionalFormatting sqref="AE110">
    <cfRule type="expression" dxfId="2647" priority="13243">
      <formula>IF(RIGHT(TEXT(AE110,"0.#"),1)=".",FALSE,TRUE)</formula>
    </cfRule>
    <cfRule type="expression" dxfId="2646" priority="13244">
      <formula>IF(RIGHT(TEXT(AE110,"0.#"),1)=".",TRUE,FALSE)</formula>
    </cfRule>
  </conditionalFormatting>
  <conditionalFormatting sqref="AI110">
    <cfRule type="expression" dxfId="2645" priority="13241">
      <formula>IF(RIGHT(TEXT(AI110,"0.#"),1)=".",FALSE,TRUE)</formula>
    </cfRule>
    <cfRule type="expression" dxfId="2644" priority="13242">
      <formula>IF(RIGHT(TEXT(AI110,"0.#"),1)=".",TRUE,FALSE)</formula>
    </cfRule>
  </conditionalFormatting>
  <conditionalFormatting sqref="AM110">
    <cfRule type="expression" dxfId="2643" priority="13239">
      <formula>IF(RIGHT(TEXT(AM110,"0.#"),1)=".",FALSE,TRUE)</formula>
    </cfRule>
    <cfRule type="expression" dxfId="2642" priority="13240">
      <formula>IF(RIGHT(TEXT(AM110,"0.#"),1)=".",TRUE,FALSE)</formula>
    </cfRule>
  </conditionalFormatting>
  <conditionalFormatting sqref="AE111">
    <cfRule type="expression" dxfId="2641" priority="13237">
      <formula>IF(RIGHT(TEXT(AE111,"0.#"),1)=".",FALSE,TRUE)</formula>
    </cfRule>
    <cfRule type="expression" dxfId="2640" priority="13238">
      <formula>IF(RIGHT(TEXT(AE111,"0.#"),1)=".",TRUE,FALSE)</formula>
    </cfRule>
  </conditionalFormatting>
  <conditionalFormatting sqref="AI111">
    <cfRule type="expression" dxfId="2639" priority="13235">
      <formula>IF(RIGHT(TEXT(AI111,"0.#"),1)=".",FALSE,TRUE)</formula>
    </cfRule>
    <cfRule type="expression" dxfId="2638" priority="13236">
      <formula>IF(RIGHT(TEXT(AI111,"0.#"),1)=".",TRUE,FALSE)</formula>
    </cfRule>
  </conditionalFormatting>
  <conditionalFormatting sqref="AM111">
    <cfRule type="expression" dxfId="2637" priority="13233">
      <formula>IF(RIGHT(TEXT(AM111,"0.#"),1)=".",FALSE,TRUE)</formula>
    </cfRule>
    <cfRule type="expression" dxfId="2636" priority="13234">
      <formula>IF(RIGHT(TEXT(AM111,"0.#"),1)=".",TRUE,FALSE)</formula>
    </cfRule>
  </conditionalFormatting>
  <conditionalFormatting sqref="AE113">
    <cfRule type="expression" dxfId="2635" priority="13229">
      <formula>IF(RIGHT(TEXT(AE113,"0.#"),1)=".",FALSE,TRUE)</formula>
    </cfRule>
    <cfRule type="expression" dxfId="2634" priority="13230">
      <formula>IF(RIGHT(TEXT(AE113,"0.#"),1)=".",TRUE,FALSE)</formula>
    </cfRule>
  </conditionalFormatting>
  <conditionalFormatting sqref="AI113">
    <cfRule type="expression" dxfId="2633" priority="13227">
      <formula>IF(RIGHT(TEXT(AI113,"0.#"),1)=".",FALSE,TRUE)</formula>
    </cfRule>
    <cfRule type="expression" dxfId="2632" priority="13228">
      <formula>IF(RIGHT(TEXT(AI113,"0.#"),1)=".",TRUE,FALSE)</formula>
    </cfRule>
  </conditionalFormatting>
  <conditionalFormatting sqref="AM113">
    <cfRule type="expression" dxfId="2631" priority="13225">
      <formula>IF(RIGHT(TEXT(AM113,"0.#"),1)=".",FALSE,TRUE)</formula>
    </cfRule>
    <cfRule type="expression" dxfId="2630" priority="13226">
      <formula>IF(RIGHT(TEXT(AM113,"0.#"),1)=".",TRUE,FALSE)</formula>
    </cfRule>
  </conditionalFormatting>
  <conditionalFormatting sqref="AE114">
    <cfRule type="expression" dxfId="2629" priority="13223">
      <formula>IF(RIGHT(TEXT(AE114,"0.#"),1)=".",FALSE,TRUE)</formula>
    </cfRule>
    <cfRule type="expression" dxfId="2628" priority="13224">
      <formula>IF(RIGHT(TEXT(AE114,"0.#"),1)=".",TRUE,FALSE)</formula>
    </cfRule>
  </conditionalFormatting>
  <conditionalFormatting sqref="AI114">
    <cfRule type="expression" dxfId="2627" priority="13221">
      <formula>IF(RIGHT(TEXT(AI114,"0.#"),1)=".",FALSE,TRUE)</formula>
    </cfRule>
    <cfRule type="expression" dxfId="2626" priority="13222">
      <formula>IF(RIGHT(TEXT(AI114,"0.#"),1)=".",TRUE,FALSE)</formula>
    </cfRule>
  </conditionalFormatting>
  <conditionalFormatting sqref="AM114">
    <cfRule type="expression" dxfId="2625" priority="13219">
      <formula>IF(RIGHT(TEXT(AM114,"0.#"),1)=".",FALSE,TRUE)</formula>
    </cfRule>
    <cfRule type="expression" dxfId="2624" priority="13220">
      <formula>IF(RIGHT(TEXT(AM114,"0.#"),1)=".",TRUE,FALSE)</formula>
    </cfRule>
  </conditionalFormatting>
  <conditionalFormatting sqref="AQ116">
    <cfRule type="expression" dxfId="2623" priority="13215">
      <formula>IF(RIGHT(TEXT(AQ116,"0.#"),1)=".",FALSE,TRUE)</formula>
    </cfRule>
    <cfRule type="expression" dxfId="2622" priority="13216">
      <formula>IF(RIGHT(TEXT(AQ116,"0.#"),1)=".",TRUE,FALSE)</formula>
    </cfRule>
  </conditionalFormatting>
  <conditionalFormatting sqref="AM116">
    <cfRule type="expression" dxfId="2621" priority="13211">
      <formula>IF(RIGHT(TEXT(AM116,"0.#"),1)=".",FALSE,TRUE)</formula>
    </cfRule>
    <cfRule type="expression" dxfId="2620" priority="13212">
      <formula>IF(RIGHT(TEXT(AM116,"0.#"),1)=".",TRUE,FALSE)</formula>
    </cfRule>
  </conditionalFormatting>
  <conditionalFormatting sqref="AM117">
    <cfRule type="expression" dxfId="2619" priority="13209">
      <formula>IF(RIGHT(TEXT(AM117,"0.#"),1)=".",FALSE,TRUE)</formula>
    </cfRule>
    <cfRule type="expression" dxfId="2618" priority="13210">
      <formula>IF(RIGHT(TEXT(AM117,"0.#"),1)=".",TRUE,FALSE)</formula>
    </cfRule>
  </conditionalFormatting>
  <conditionalFormatting sqref="AQ117">
    <cfRule type="expression" dxfId="2617" priority="13203">
      <formula>IF(RIGHT(TEXT(AQ117,"0.#"),1)=".",FALSE,TRUE)</formula>
    </cfRule>
    <cfRule type="expression" dxfId="2616" priority="13204">
      <formula>IF(RIGHT(TEXT(AQ117,"0.#"),1)=".",TRUE,FALSE)</formula>
    </cfRule>
  </conditionalFormatting>
  <conditionalFormatting sqref="AE119 AQ119">
    <cfRule type="expression" dxfId="2615" priority="13201">
      <formula>IF(RIGHT(TEXT(AE119,"0.#"),1)=".",FALSE,TRUE)</formula>
    </cfRule>
    <cfRule type="expression" dxfId="2614" priority="13202">
      <formula>IF(RIGHT(TEXT(AE119,"0.#"),1)=".",TRUE,FALSE)</formula>
    </cfRule>
  </conditionalFormatting>
  <conditionalFormatting sqref="AI119">
    <cfRule type="expression" dxfId="2613" priority="13199">
      <formula>IF(RIGHT(TEXT(AI119,"0.#"),1)=".",FALSE,TRUE)</formula>
    </cfRule>
    <cfRule type="expression" dxfId="2612" priority="13200">
      <formula>IF(RIGHT(TEXT(AI119,"0.#"),1)=".",TRUE,FALSE)</formula>
    </cfRule>
  </conditionalFormatting>
  <conditionalFormatting sqref="AM119">
    <cfRule type="expression" dxfId="2611" priority="13197">
      <formula>IF(RIGHT(TEXT(AM119,"0.#"),1)=".",FALSE,TRUE)</formula>
    </cfRule>
    <cfRule type="expression" dxfId="2610" priority="13198">
      <formula>IF(RIGHT(TEXT(AM119,"0.#"),1)=".",TRUE,FALSE)</formula>
    </cfRule>
  </conditionalFormatting>
  <conditionalFormatting sqref="AQ120">
    <cfRule type="expression" dxfId="2609" priority="13189">
      <formula>IF(RIGHT(TEXT(AQ120,"0.#"),1)=".",FALSE,TRUE)</formula>
    </cfRule>
    <cfRule type="expression" dxfId="2608" priority="13190">
      <formula>IF(RIGHT(TEXT(AQ120,"0.#"),1)=".",TRUE,FALSE)</formula>
    </cfRule>
  </conditionalFormatting>
  <conditionalFormatting sqref="AE122 AQ122">
    <cfRule type="expression" dxfId="2607" priority="13187">
      <formula>IF(RIGHT(TEXT(AE122,"0.#"),1)=".",FALSE,TRUE)</formula>
    </cfRule>
    <cfRule type="expression" dxfId="2606" priority="13188">
      <formula>IF(RIGHT(TEXT(AE122,"0.#"),1)=".",TRUE,FALSE)</formula>
    </cfRule>
  </conditionalFormatting>
  <conditionalFormatting sqref="AI122">
    <cfRule type="expression" dxfId="2605" priority="13185">
      <formula>IF(RIGHT(TEXT(AI122,"0.#"),1)=".",FALSE,TRUE)</formula>
    </cfRule>
    <cfRule type="expression" dxfId="2604" priority="13186">
      <formula>IF(RIGHT(TEXT(AI122,"0.#"),1)=".",TRUE,FALSE)</formula>
    </cfRule>
  </conditionalFormatting>
  <conditionalFormatting sqref="AM122">
    <cfRule type="expression" dxfId="2603" priority="13183">
      <formula>IF(RIGHT(TEXT(AM122,"0.#"),1)=".",FALSE,TRUE)</formula>
    </cfRule>
    <cfRule type="expression" dxfId="2602" priority="13184">
      <formula>IF(RIGHT(TEXT(AM122,"0.#"),1)=".",TRUE,FALSE)</formula>
    </cfRule>
  </conditionalFormatting>
  <conditionalFormatting sqref="AQ123">
    <cfRule type="expression" dxfId="2601" priority="13175">
      <formula>IF(RIGHT(TEXT(AQ123,"0.#"),1)=".",FALSE,TRUE)</formula>
    </cfRule>
    <cfRule type="expression" dxfId="2600" priority="13176">
      <formula>IF(RIGHT(TEXT(AQ123,"0.#"),1)=".",TRUE,FALSE)</formula>
    </cfRule>
  </conditionalFormatting>
  <conditionalFormatting sqref="AE125 AQ125">
    <cfRule type="expression" dxfId="2599" priority="13173">
      <formula>IF(RIGHT(TEXT(AE125,"0.#"),1)=".",FALSE,TRUE)</formula>
    </cfRule>
    <cfRule type="expression" dxfId="2598" priority="13174">
      <formula>IF(RIGHT(TEXT(AE125,"0.#"),1)=".",TRUE,FALSE)</formula>
    </cfRule>
  </conditionalFormatting>
  <conditionalFormatting sqref="AI125">
    <cfRule type="expression" dxfId="2597" priority="13171">
      <formula>IF(RIGHT(TEXT(AI125,"0.#"),1)=".",FALSE,TRUE)</formula>
    </cfRule>
    <cfRule type="expression" dxfId="2596" priority="13172">
      <formula>IF(RIGHT(TEXT(AI125,"0.#"),1)=".",TRUE,FALSE)</formula>
    </cfRule>
  </conditionalFormatting>
  <conditionalFormatting sqref="AM125">
    <cfRule type="expression" dxfId="2595" priority="13169">
      <formula>IF(RIGHT(TEXT(AM125,"0.#"),1)=".",FALSE,TRUE)</formula>
    </cfRule>
    <cfRule type="expression" dxfId="2594" priority="13170">
      <formula>IF(RIGHT(TEXT(AM125,"0.#"),1)=".",TRUE,FALSE)</formula>
    </cfRule>
  </conditionalFormatting>
  <conditionalFormatting sqref="AQ126">
    <cfRule type="expression" dxfId="2593" priority="13161">
      <formula>IF(RIGHT(TEXT(AQ126,"0.#"),1)=".",FALSE,TRUE)</formula>
    </cfRule>
    <cfRule type="expression" dxfId="2592" priority="13162">
      <formula>IF(RIGHT(TEXT(AQ126,"0.#"),1)=".",TRUE,FALSE)</formula>
    </cfRule>
  </conditionalFormatting>
  <conditionalFormatting sqref="AE128 AQ128">
    <cfRule type="expression" dxfId="2591" priority="13159">
      <formula>IF(RIGHT(TEXT(AE128,"0.#"),1)=".",FALSE,TRUE)</formula>
    </cfRule>
    <cfRule type="expression" dxfId="2590" priority="13160">
      <formula>IF(RIGHT(TEXT(AE128,"0.#"),1)=".",TRUE,FALSE)</formula>
    </cfRule>
  </conditionalFormatting>
  <conditionalFormatting sqref="AI128">
    <cfRule type="expression" dxfId="2589" priority="13157">
      <formula>IF(RIGHT(TEXT(AI128,"0.#"),1)=".",FALSE,TRUE)</formula>
    </cfRule>
    <cfRule type="expression" dxfId="2588" priority="13158">
      <formula>IF(RIGHT(TEXT(AI128,"0.#"),1)=".",TRUE,FALSE)</formula>
    </cfRule>
  </conditionalFormatting>
  <conditionalFormatting sqref="AM128">
    <cfRule type="expression" dxfId="2587" priority="13155">
      <formula>IF(RIGHT(TEXT(AM128,"0.#"),1)=".",FALSE,TRUE)</formula>
    </cfRule>
    <cfRule type="expression" dxfId="2586" priority="13156">
      <formula>IF(RIGHT(TEXT(AM128,"0.#"),1)=".",TRUE,FALSE)</formula>
    </cfRule>
  </conditionalFormatting>
  <conditionalFormatting sqref="AQ129">
    <cfRule type="expression" dxfId="2585" priority="13147">
      <formula>IF(RIGHT(TEXT(AQ129,"0.#"),1)=".",FALSE,TRUE)</formula>
    </cfRule>
    <cfRule type="expression" dxfId="2584" priority="13148">
      <formula>IF(RIGHT(TEXT(AQ129,"0.#"),1)=".",TRUE,FALSE)</formula>
    </cfRule>
  </conditionalFormatting>
  <conditionalFormatting sqref="AE75">
    <cfRule type="expression" dxfId="2583" priority="13145">
      <formula>IF(RIGHT(TEXT(AE75,"0.#"),1)=".",FALSE,TRUE)</formula>
    </cfRule>
    <cfRule type="expression" dxfId="2582" priority="13146">
      <formula>IF(RIGHT(TEXT(AE75,"0.#"),1)=".",TRUE,FALSE)</formula>
    </cfRule>
  </conditionalFormatting>
  <conditionalFormatting sqref="AE76">
    <cfRule type="expression" dxfId="2581" priority="13143">
      <formula>IF(RIGHT(TEXT(AE76,"0.#"),1)=".",FALSE,TRUE)</formula>
    </cfRule>
    <cfRule type="expression" dxfId="2580" priority="13144">
      <formula>IF(RIGHT(TEXT(AE76,"0.#"),1)=".",TRUE,FALSE)</formula>
    </cfRule>
  </conditionalFormatting>
  <conditionalFormatting sqref="AE77">
    <cfRule type="expression" dxfId="2579" priority="13141">
      <formula>IF(RIGHT(TEXT(AE77,"0.#"),1)=".",FALSE,TRUE)</formula>
    </cfRule>
    <cfRule type="expression" dxfId="2578" priority="13142">
      <formula>IF(RIGHT(TEXT(AE77,"0.#"),1)=".",TRUE,FALSE)</formula>
    </cfRule>
  </conditionalFormatting>
  <conditionalFormatting sqref="AI77">
    <cfRule type="expression" dxfId="2577" priority="13139">
      <formula>IF(RIGHT(TEXT(AI77,"0.#"),1)=".",FALSE,TRUE)</formula>
    </cfRule>
    <cfRule type="expression" dxfId="2576" priority="13140">
      <formula>IF(RIGHT(TEXT(AI77,"0.#"),1)=".",TRUE,FALSE)</formula>
    </cfRule>
  </conditionalFormatting>
  <conditionalFormatting sqref="AI76">
    <cfRule type="expression" dxfId="2575" priority="13137">
      <formula>IF(RIGHT(TEXT(AI76,"0.#"),1)=".",FALSE,TRUE)</formula>
    </cfRule>
    <cfRule type="expression" dxfId="2574" priority="13138">
      <formula>IF(RIGHT(TEXT(AI76,"0.#"),1)=".",TRUE,FALSE)</formula>
    </cfRule>
  </conditionalFormatting>
  <conditionalFormatting sqref="AI75">
    <cfRule type="expression" dxfId="2573" priority="13135">
      <formula>IF(RIGHT(TEXT(AI75,"0.#"),1)=".",FALSE,TRUE)</formula>
    </cfRule>
    <cfRule type="expression" dxfId="2572" priority="13136">
      <formula>IF(RIGHT(TEXT(AI75,"0.#"),1)=".",TRUE,FALSE)</formula>
    </cfRule>
  </conditionalFormatting>
  <conditionalFormatting sqref="AM75">
    <cfRule type="expression" dxfId="2571" priority="13133">
      <formula>IF(RIGHT(TEXT(AM75,"0.#"),1)=".",FALSE,TRUE)</formula>
    </cfRule>
    <cfRule type="expression" dxfId="2570" priority="13134">
      <formula>IF(RIGHT(TEXT(AM75,"0.#"),1)=".",TRUE,FALSE)</formula>
    </cfRule>
  </conditionalFormatting>
  <conditionalFormatting sqref="AM76">
    <cfRule type="expression" dxfId="2569" priority="13131">
      <formula>IF(RIGHT(TEXT(AM76,"0.#"),1)=".",FALSE,TRUE)</formula>
    </cfRule>
    <cfRule type="expression" dxfId="2568" priority="13132">
      <formula>IF(RIGHT(TEXT(AM76,"0.#"),1)=".",TRUE,FALSE)</formula>
    </cfRule>
  </conditionalFormatting>
  <conditionalFormatting sqref="AM77">
    <cfRule type="expression" dxfId="2567" priority="13129">
      <formula>IF(RIGHT(TEXT(AM77,"0.#"),1)=".",FALSE,TRUE)</formula>
    </cfRule>
    <cfRule type="expression" dxfId="2566" priority="13130">
      <formula>IF(RIGHT(TEXT(AM77,"0.#"),1)=".",TRUE,FALSE)</formula>
    </cfRule>
  </conditionalFormatting>
  <conditionalFormatting sqref="AE134:AE135 AU134:AU135">
    <cfRule type="expression" dxfId="2565" priority="13115">
      <formula>IF(RIGHT(TEXT(AE134,"0.#"),1)=".",FALSE,TRUE)</formula>
    </cfRule>
    <cfRule type="expression" dxfId="2564" priority="13116">
      <formula>IF(RIGHT(TEXT(AE134,"0.#"),1)=".",TRUE,FALSE)</formula>
    </cfRule>
  </conditionalFormatting>
  <conditionalFormatting sqref="AE433 AI433 AM433">
    <cfRule type="expression" dxfId="2563" priority="13085">
      <formula>IF(RIGHT(TEXT(AE433,"0.#"),1)=".",FALSE,TRUE)</formula>
    </cfRule>
    <cfRule type="expression" dxfId="2562" priority="13086">
      <formula>IF(RIGHT(TEXT(AE433,"0.#"),1)=".",TRUE,FALSE)</formula>
    </cfRule>
  </conditionalFormatting>
  <conditionalFormatting sqref="AE434 AQ434 AI434 AM434">
    <cfRule type="expression" dxfId="2561" priority="13083">
      <formula>IF(RIGHT(TEXT(AE434,"0.#"),1)=".",FALSE,TRUE)</formula>
    </cfRule>
    <cfRule type="expression" dxfId="2560" priority="13084">
      <formula>IF(RIGHT(TEXT(AE434,"0.#"),1)=".",TRUE,FALSE)</formula>
    </cfRule>
  </conditionalFormatting>
  <conditionalFormatting sqref="AE435 AQ435 AI435 AM435">
    <cfRule type="expression" dxfId="2559" priority="13081">
      <formula>IF(RIGHT(TEXT(AE435,"0.#"),1)=".",FALSE,TRUE)</formula>
    </cfRule>
    <cfRule type="expression" dxfId="2558" priority="13082">
      <formula>IF(RIGHT(TEXT(AE435,"0.#"),1)=".",TRUE,FALSE)</formula>
    </cfRule>
  </conditionalFormatting>
  <conditionalFormatting sqref="AU433">
    <cfRule type="expression" dxfId="2557" priority="13061">
      <formula>IF(RIGHT(TEXT(AU433,"0.#"),1)=".",FALSE,TRUE)</formula>
    </cfRule>
    <cfRule type="expression" dxfId="2556" priority="13062">
      <formula>IF(RIGHT(TEXT(AU433,"0.#"),1)=".",TRUE,FALSE)</formula>
    </cfRule>
  </conditionalFormatting>
  <conditionalFormatting sqref="AU434">
    <cfRule type="expression" dxfId="2555" priority="13059">
      <formula>IF(RIGHT(TEXT(AU434,"0.#"),1)=".",FALSE,TRUE)</formula>
    </cfRule>
    <cfRule type="expression" dxfId="2554" priority="13060">
      <formula>IF(RIGHT(TEXT(AU434,"0.#"),1)=".",TRUE,FALSE)</formula>
    </cfRule>
  </conditionalFormatting>
  <conditionalFormatting sqref="AU435">
    <cfRule type="expression" dxfId="2553" priority="13057">
      <formula>IF(RIGHT(TEXT(AU435,"0.#"),1)=".",FALSE,TRUE)</formula>
    </cfRule>
    <cfRule type="expression" dxfId="2552" priority="13058">
      <formula>IF(RIGHT(TEXT(AU435,"0.#"),1)=".",TRUE,FALSE)</formula>
    </cfRule>
  </conditionalFormatting>
  <conditionalFormatting sqref="AQ434">
    <cfRule type="expression" dxfId="2551" priority="12977">
      <formula>IF(RIGHT(TEXT(AQ434,"0.#"),1)=".",FALSE,TRUE)</formula>
    </cfRule>
    <cfRule type="expression" dxfId="2550" priority="12978">
      <formula>IF(RIGHT(TEXT(AQ434,"0.#"),1)=".",TRUE,FALSE)</formula>
    </cfRule>
  </conditionalFormatting>
  <conditionalFormatting sqref="AQ435">
    <cfRule type="expression" dxfId="2549" priority="12963">
      <formula>IF(RIGHT(TEXT(AQ435,"0.#"),1)=".",FALSE,TRUE)</formula>
    </cfRule>
    <cfRule type="expression" dxfId="2548" priority="12964">
      <formula>IF(RIGHT(TEXT(AQ435,"0.#"),1)=".",TRUE,FALSE)</formula>
    </cfRule>
  </conditionalFormatting>
  <conditionalFormatting sqref="AQ433">
    <cfRule type="expression" dxfId="2547" priority="12961">
      <formula>IF(RIGHT(TEXT(AQ433,"0.#"),1)=".",FALSE,TRUE)</formula>
    </cfRule>
    <cfRule type="expression" dxfId="2546" priority="12962">
      <formula>IF(RIGHT(TEXT(AQ433,"0.#"),1)=".",TRUE,FALSE)</formula>
    </cfRule>
  </conditionalFormatting>
  <conditionalFormatting sqref="AL847:AO866">
    <cfRule type="expression" dxfId="2545" priority="6685">
      <formula>IF(AND(AL847&gt;=0, RIGHT(TEXT(AL847,"0.#"),1)&lt;&gt;"."),TRUE,FALSE)</formula>
    </cfRule>
    <cfRule type="expression" dxfId="2544" priority="6686">
      <formula>IF(AND(AL847&gt;=0, RIGHT(TEXT(AL847,"0.#"),1)="."),TRUE,FALSE)</formula>
    </cfRule>
    <cfRule type="expression" dxfId="2543" priority="6687">
      <formula>IF(AND(AL847&lt;0, RIGHT(TEXT(AL847,"0.#"),1)&lt;&gt;"."),TRUE,FALSE)</formula>
    </cfRule>
    <cfRule type="expression" dxfId="2542" priority="6688">
      <formula>IF(AND(AL847&lt;0, RIGHT(TEXT(AL847,"0.#"),1)="."),TRUE,FALSE)</formula>
    </cfRule>
  </conditionalFormatting>
  <conditionalFormatting sqref="AQ53:AQ55">
    <cfRule type="expression" dxfId="2541" priority="4707">
      <formula>IF(RIGHT(TEXT(AQ53,"0.#"),1)=".",FALSE,TRUE)</formula>
    </cfRule>
    <cfRule type="expression" dxfId="2540" priority="4708">
      <formula>IF(RIGHT(TEXT(AQ53,"0.#"),1)=".",TRUE,FALSE)</formula>
    </cfRule>
  </conditionalFormatting>
  <conditionalFormatting sqref="AU53:AU55">
    <cfRule type="expression" dxfId="2539" priority="4705">
      <formula>IF(RIGHT(TEXT(AU53,"0.#"),1)=".",FALSE,TRUE)</formula>
    </cfRule>
    <cfRule type="expression" dxfId="2538" priority="4706">
      <formula>IF(RIGHT(TEXT(AU53,"0.#"),1)=".",TRUE,FALSE)</formula>
    </cfRule>
  </conditionalFormatting>
  <conditionalFormatting sqref="AQ60:AQ62">
    <cfRule type="expression" dxfId="2537" priority="4703">
      <formula>IF(RIGHT(TEXT(AQ60,"0.#"),1)=".",FALSE,TRUE)</formula>
    </cfRule>
    <cfRule type="expression" dxfId="2536" priority="4704">
      <formula>IF(RIGHT(TEXT(AQ60,"0.#"),1)=".",TRUE,FALSE)</formula>
    </cfRule>
  </conditionalFormatting>
  <conditionalFormatting sqref="AU60:AU62">
    <cfRule type="expression" dxfId="2535" priority="4701">
      <formula>IF(RIGHT(TEXT(AU60,"0.#"),1)=".",FALSE,TRUE)</formula>
    </cfRule>
    <cfRule type="expression" dxfId="2534" priority="4702">
      <formula>IF(RIGHT(TEXT(AU60,"0.#"),1)=".",TRUE,FALSE)</formula>
    </cfRule>
  </conditionalFormatting>
  <conditionalFormatting sqref="AQ75:AQ77">
    <cfRule type="expression" dxfId="2533" priority="4699">
      <formula>IF(RIGHT(TEXT(AQ75,"0.#"),1)=".",FALSE,TRUE)</formula>
    </cfRule>
    <cfRule type="expression" dxfId="2532" priority="4700">
      <formula>IF(RIGHT(TEXT(AQ75,"0.#"),1)=".",TRUE,FALSE)</formula>
    </cfRule>
  </conditionalFormatting>
  <conditionalFormatting sqref="AU75:AU77">
    <cfRule type="expression" dxfId="2531" priority="4697">
      <formula>IF(RIGHT(TEXT(AU75,"0.#"),1)=".",FALSE,TRUE)</formula>
    </cfRule>
    <cfRule type="expression" dxfId="2530" priority="4698">
      <formula>IF(RIGHT(TEXT(AU75,"0.#"),1)=".",TRUE,FALSE)</formula>
    </cfRule>
  </conditionalFormatting>
  <conditionalFormatting sqref="AQ87:AQ89">
    <cfRule type="expression" dxfId="2529" priority="4695">
      <formula>IF(RIGHT(TEXT(AQ87,"0.#"),1)=".",FALSE,TRUE)</formula>
    </cfRule>
    <cfRule type="expression" dxfId="2528" priority="4696">
      <formula>IF(RIGHT(TEXT(AQ87,"0.#"),1)=".",TRUE,FALSE)</formula>
    </cfRule>
  </conditionalFormatting>
  <conditionalFormatting sqref="AU87:AU89">
    <cfRule type="expression" dxfId="2527" priority="4693">
      <formula>IF(RIGHT(TEXT(AU87,"0.#"),1)=".",FALSE,TRUE)</formula>
    </cfRule>
    <cfRule type="expression" dxfId="2526" priority="4694">
      <formula>IF(RIGHT(TEXT(AU87,"0.#"),1)=".",TRUE,FALSE)</formula>
    </cfRule>
  </conditionalFormatting>
  <conditionalFormatting sqref="AQ92:AQ94">
    <cfRule type="expression" dxfId="2525" priority="4691">
      <formula>IF(RIGHT(TEXT(AQ92,"0.#"),1)=".",FALSE,TRUE)</formula>
    </cfRule>
    <cfRule type="expression" dxfId="2524" priority="4692">
      <formula>IF(RIGHT(TEXT(AQ92,"0.#"),1)=".",TRUE,FALSE)</formula>
    </cfRule>
  </conditionalFormatting>
  <conditionalFormatting sqref="AU92:AU94">
    <cfRule type="expression" dxfId="2523" priority="4689">
      <formula>IF(RIGHT(TEXT(AU92,"0.#"),1)=".",FALSE,TRUE)</formula>
    </cfRule>
    <cfRule type="expression" dxfId="2522" priority="4690">
      <formula>IF(RIGHT(TEXT(AU92,"0.#"),1)=".",TRUE,FALSE)</formula>
    </cfRule>
  </conditionalFormatting>
  <conditionalFormatting sqref="AQ97:AQ99">
    <cfRule type="expression" dxfId="2521" priority="4687">
      <formula>IF(RIGHT(TEXT(AQ97,"0.#"),1)=".",FALSE,TRUE)</formula>
    </cfRule>
    <cfRule type="expression" dxfId="2520" priority="4688">
      <formula>IF(RIGHT(TEXT(AQ97,"0.#"),1)=".",TRUE,FALSE)</formula>
    </cfRule>
  </conditionalFormatting>
  <conditionalFormatting sqref="AU97:AU99">
    <cfRule type="expression" dxfId="2519" priority="4685">
      <formula>IF(RIGHT(TEXT(AU97,"0.#"),1)=".",FALSE,TRUE)</formula>
    </cfRule>
    <cfRule type="expression" dxfId="2518" priority="4686">
      <formula>IF(RIGHT(TEXT(AU97,"0.#"),1)=".",TRUE,FALSE)</formula>
    </cfRule>
  </conditionalFormatting>
  <conditionalFormatting sqref="AE458 AI458 AM458">
    <cfRule type="expression" dxfId="2517" priority="4379">
      <formula>IF(RIGHT(TEXT(AE458,"0.#"),1)=".",FALSE,TRUE)</formula>
    </cfRule>
    <cfRule type="expression" dxfId="2516" priority="4380">
      <formula>IF(RIGHT(TEXT(AE458,"0.#"),1)=".",TRUE,FALSE)</formula>
    </cfRule>
  </conditionalFormatting>
  <conditionalFormatting sqref="AE459 AQ459 AI459 AM459">
    <cfRule type="expression" dxfId="2515" priority="4377">
      <formula>IF(RIGHT(TEXT(AE459,"0.#"),1)=".",FALSE,TRUE)</formula>
    </cfRule>
    <cfRule type="expression" dxfId="2514" priority="4378">
      <formula>IF(RIGHT(TEXT(AE459,"0.#"),1)=".",TRUE,FALSE)</formula>
    </cfRule>
  </conditionalFormatting>
  <conditionalFormatting sqref="AE460 AQ460 AI460 AM460">
    <cfRule type="expression" dxfId="2513" priority="4375">
      <formula>IF(RIGHT(TEXT(AE460,"0.#"),1)=".",FALSE,TRUE)</formula>
    </cfRule>
    <cfRule type="expression" dxfId="2512" priority="4376">
      <formula>IF(RIGHT(TEXT(AE460,"0.#"),1)=".",TRUE,FALSE)</formula>
    </cfRule>
  </conditionalFormatting>
  <conditionalFormatting sqref="AU458">
    <cfRule type="expression" dxfId="2511" priority="4367">
      <formula>IF(RIGHT(TEXT(AU458,"0.#"),1)=".",FALSE,TRUE)</formula>
    </cfRule>
    <cfRule type="expression" dxfId="2510" priority="4368">
      <formula>IF(RIGHT(TEXT(AU458,"0.#"),1)=".",TRUE,FALSE)</formula>
    </cfRule>
  </conditionalFormatting>
  <conditionalFormatting sqref="AU459">
    <cfRule type="expression" dxfId="2509" priority="4365">
      <formula>IF(RIGHT(TEXT(AU459,"0.#"),1)=".",FALSE,TRUE)</formula>
    </cfRule>
    <cfRule type="expression" dxfId="2508" priority="4366">
      <formula>IF(RIGHT(TEXT(AU459,"0.#"),1)=".",TRUE,FALSE)</formula>
    </cfRule>
  </conditionalFormatting>
  <conditionalFormatting sqref="AU460">
    <cfRule type="expression" dxfId="2507" priority="4363">
      <formula>IF(RIGHT(TEXT(AU460,"0.#"),1)=".",FALSE,TRUE)</formula>
    </cfRule>
    <cfRule type="expression" dxfId="2506" priority="4364">
      <formula>IF(RIGHT(TEXT(AU460,"0.#"),1)=".",TRUE,FALSE)</formula>
    </cfRule>
  </conditionalFormatting>
  <conditionalFormatting sqref="AQ459">
    <cfRule type="expression" dxfId="2505" priority="4355">
      <formula>IF(RIGHT(TEXT(AQ459,"0.#"),1)=".",FALSE,TRUE)</formula>
    </cfRule>
    <cfRule type="expression" dxfId="2504" priority="4356">
      <formula>IF(RIGHT(TEXT(AQ459,"0.#"),1)=".",TRUE,FALSE)</formula>
    </cfRule>
  </conditionalFormatting>
  <conditionalFormatting sqref="AQ460">
    <cfRule type="expression" dxfId="2503" priority="4353">
      <formula>IF(RIGHT(TEXT(AQ460,"0.#"),1)=".",FALSE,TRUE)</formula>
    </cfRule>
    <cfRule type="expression" dxfId="2502" priority="4354">
      <formula>IF(RIGHT(TEXT(AQ460,"0.#"),1)=".",TRUE,FALSE)</formula>
    </cfRule>
  </conditionalFormatting>
  <conditionalFormatting sqref="AQ458">
    <cfRule type="expression" dxfId="2501" priority="4351">
      <formula>IF(RIGHT(TEXT(AQ458,"0.#"),1)=".",FALSE,TRUE)</formula>
    </cfRule>
    <cfRule type="expression" dxfId="2500" priority="4352">
      <formula>IF(RIGHT(TEXT(AQ458,"0.#"),1)=".",TRUE,FALSE)</formula>
    </cfRule>
  </conditionalFormatting>
  <conditionalFormatting sqref="AE120 AM120">
    <cfRule type="expression" dxfId="2499" priority="3029">
      <formula>IF(RIGHT(TEXT(AE120,"0.#"),1)=".",FALSE,TRUE)</formula>
    </cfRule>
    <cfRule type="expression" dxfId="2498" priority="3030">
      <formula>IF(RIGHT(TEXT(AE120,"0.#"),1)=".",TRUE,FALSE)</formula>
    </cfRule>
  </conditionalFormatting>
  <conditionalFormatting sqref="AI126">
    <cfRule type="expression" dxfId="2497" priority="3019">
      <formula>IF(RIGHT(TEXT(AI126,"0.#"),1)=".",FALSE,TRUE)</formula>
    </cfRule>
    <cfRule type="expression" dxfId="2496" priority="3020">
      <formula>IF(RIGHT(TEXT(AI126,"0.#"),1)=".",TRUE,FALSE)</formula>
    </cfRule>
  </conditionalFormatting>
  <conditionalFormatting sqref="AI120">
    <cfRule type="expression" dxfId="2495" priority="3027">
      <formula>IF(RIGHT(TEXT(AI120,"0.#"),1)=".",FALSE,TRUE)</formula>
    </cfRule>
    <cfRule type="expression" dxfId="2494" priority="3028">
      <formula>IF(RIGHT(TEXT(AI120,"0.#"),1)=".",TRUE,FALSE)</formula>
    </cfRule>
  </conditionalFormatting>
  <conditionalFormatting sqref="AE123 AM123">
    <cfRule type="expression" dxfId="2493" priority="3025">
      <formula>IF(RIGHT(TEXT(AE123,"0.#"),1)=".",FALSE,TRUE)</formula>
    </cfRule>
    <cfRule type="expression" dxfId="2492" priority="3026">
      <formula>IF(RIGHT(TEXT(AE123,"0.#"),1)=".",TRUE,FALSE)</formula>
    </cfRule>
  </conditionalFormatting>
  <conditionalFormatting sqref="AI123">
    <cfRule type="expression" dxfId="2491" priority="3023">
      <formula>IF(RIGHT(TEXT(AI123,"0.#"),1)=".",FALSE,TRUE)</formula>
    </cfRule>
    <cfRule type="expression" dxfId="2490" priority="3024">
      <formula>IF(RIGHT(TEXT(AI123,"0.#"),1)=".",TRUE,FALSE)</formula>
    </cfRule>
  </conditionalFormatting>
  <conditionalFormatting sqref="AE126 AM126">
    <cfRule type="expression" dxfId="2489" priority="3021">
      <formula>IF(RIGHT(TEXT(AE126,"0.#"),1)=".",FALSE,TRUE)</formula>
    </cfRule>
    <cfRule type="expression" dxfId="2488" priority="3022">
      <formula>IF(RIGHT(TEXT(AE126,"0.#"),1)=".",TRUE,FALSE)</formula>
    </cfRule>
  </conditionalFormatting>
  <conditionalFormatting sqref="AE129 AM129">
    <cfRule type="expression" dxfId="2487" priority="3017">
      <formula>IF(RIGHT(TEXT(AE129,"0.#"),1)=".",FALSE,TRUE)</formula>
    </cfRule>
    <cfRule type="expression" dxfId="2486" priority="3018">
      <formula>IF(RIGHT(TEXT(AE129,"0.#"),1)=".",TRUE,FALSE)</formula>
    </cfRule>
  </conditionalFormatting>
  <conditionalFormatting sqref="AI129">
    <cfRule type="expression" dxfId="2485" priority="3015">
      <formula>IF(RIGHT(TEXT(AI129,"0.#"),1)=".",FALSE,TRUE)</formula>
    </cfRule>
    <cfRule type="expression" dxfId="2484" priority="3016">
      <formula>IF(RIGHT(TEXT(AI129,"0.#"),1)=".",TRUE,FALSE)</formula>
    </cfRule>
  </conditionalFormatting>
  <conditionalFormatting sqref="Y839:Y866">
    <cfRule type="expression" dxfId="2483" priority="3013">
      <formula>IF(RIGHT(TEXT(Y839,"0.#"),1)=".",FALSE,TRUE)</formula>
    </cfRule>
    <cfRule type="expression" dxfId="2482" priority="3014">
      <formula>IF(RIGHT(TEXT(Y839,"0.#"),1)=".",TRUE,FALSE)</formula>
    </cfRule>
  </conditionalFormatting>
  <conditionalFormatting sqref="AU518">
    <cfRule type="expression" dxfId="2481" priority="1523">
      <formula>IF(RIGHT(TEXT(AU518,"0.#"),1)=".",FALSE,TRUE)</formula>
    </cfRule>
    <cfRule type="expression" dxfId="2480" priority="1524">
      <formula>IF(RIGHT(TEXT(AU518,"0.#"),1)=".",TRUE,FALSE)</formula>
    </cfRule>
  </conditionalFormatting>
  <conditionalFormatting sqref="AQ551">
    <cfRule type="expression" dxfId="2479" priority="1299">
      <formula>IF(RIGHT(TEXT(AQ551,"0.#"),1)=".",FALSE,TRUE)</formula>
    </cfRule>
    <cfRule type="expression" dxfId="2478" priority="1300">
      <formula>IF(RIGHT(TEXT(AQ551,"0.#"),1)=".",TRUE,FALSE)</formula>
    </cfRule>
  </conditionalFormatting>
  <conditionalFormatting sqref="AE556">
    <cfRule type="expression" dxfId="2477" priority="1297">
      <formula>IF(RIGHT(TEXT(AE556,"0.#"),1)=".",FALSE,TRUE)</formula>
    </cfRule>
    <cfRule type="expression" dxfId="2476" priority="1298">
      <formula>IF(RIGHT(TEXT(AE556,"0.#"),1)=".",TRUE,FALSE)</formula>
    </cfRule>
  </conditionalFormatting>
  <conditionalFormatting sqref="AE557">
    <cfRule type="expression" dxfId="2475" priority="1295">
      <formula>IF(RIGHT(TEXT(AE557,"0.#"),1)=".",FALSE,TRUE)</formula>
    </cfRule>
    <cfRule type="expression" dxfId="2474" priority="1296">
      <formula>IF(RIGHT(TEXT(AE557,"0.#"),1)=".",TRUE,FALSE)</formula>
    </cfRule>
  </conditionalFormatting>
  <conditionalFormatting sqref="AE558">
    <cfRule type="expression" dxfId="2473" priority="1293">
      <formula>IF(RIGHT(TEXT(AE558,"0.#"),1)=".",FALSE,TRUE)</formula>
    </cfRule>
    <cfRule type="expression" dxfId="2472" priority="1294">
      <formula>IF(RIGHT(TEXT(AE558,"0.#"),1)=".",TRUE,FALSE)</formula>
    </cfRule>
  </conditionalFormatting>
  <conditionalFormatting sqref="AU556">
    <cfRule type="expression" dxfId="2471" priority="1285">
      <formula>IF(RIGHT(TEXT(AU556,"0.#"),1)=".",FALSE,TRUE)</formula>
    </cfRule>
    <cfRule type="expression" dxfId="2470" priority="1286">
      <formula>IF(RIGHT(TEXT(AU556,"0.#"),1)=".",TRUE,FALSE)</formula>
    </cfRule>
  </conditionalFormatting>
  <conditionalFormatting sqref="AU557">
    <cfRule type="expression" dxfId="2469" priority="1283">
      <formula>IF(RIGHT(TEXT(AU557,"0.#"),1)=".",FALSE,TRUE)</formula>
    </cfRule>
    <cfRule type="expression" dxfId="2468" priority="1284">
      <formula>IF(RIGHT(TEXT(AU557,"0.#"),1)=".",TRUE,FALSE)</formula>
    </cfRule>
  </conditionalFormatting>
  <conditionalFormatting sqref="AU558">
    <cfRule type="expression" dxfId="2467" priority="1281">
      <formula>IF(RIGHT(TEXT(AU558,"0.#"),1)=".",FALSE,TRUE)</formula>
    </cfRule>
    <cfRule type="expression" dxfId="2466" priority="1282">
      <formula>IF(RIGHT(TEXT(AU558,"0.#"),1)=".",TRUE,FALSE)</formula>
    </cfRule>
  </conditionalFormatting>
  <conditionalFormatting sqref="AQ557">
    <cfRule type="expression" dxfId="2465" priority="1273">
      <formula>IF(RIGHT(TEXT(AQ557,"0.#"),1)=".",FALSE,TRUE)</formula>
    </cfRule>
    <cfRule type="expression" dxfId="2464" priority="1274">
      <formula>IF(RIGHT(TEXT(AQ557,"0.#"),1)=".",TRUE,FALSE)</formula>
    </cfRule>
  </conditionalFormatting>
  <conditionalFormatting sqref="AQ558">
    <cfRule type="expression" dxfId="2463" priority="1271">
      <formula>IF(RIGHT(TEXT(AQ558,"0.#"),1)=".",FALSE,TRUE)</formula>
    </cfRule>
    <cfRule type="expression" dxfId="2462" priority="1272">
      <formula>IF(RIGHT(TEXT(AQ558,"0.#"),1)=".",TRUE,FALSE)</formula>
    </cfRule>
  </conditionalFormatting>
  <conditionalFormatting sqref="AQ556">
    <cfRule type="expression" dxfId="2461" priority="1269">
      <formula>IF(RIGHT(TEXT(AQ556,"0.#"),1)=".",FALSE,TRUE)</formula>
    </cfRule>
    <cfRule type="expression" dxfId="2460" priority="1270">
      <formula>IF(RIGHT(TEXT(AQ556,"0.#"),1)=".",TRUE,FALSE)</formula>
    </cfRule>
  </conditionalFormatting>
  <conditionalFormatting sqref="AE561">
    <cfRule type="expression" dxfId="2459" priority="1267">
      <formula>IF(RIGHT(TEXT(AE561,"0.#"),1)=".",FALSE,TRUE)</formula>
    </cfRule>
    <cfRule type="expression" dxfId="2458" priority="1268">
      <formula>IF(RIGHT(TEXT(AE561,"0.#"),1)=".",TRUE,FALSE)</formula>
    </cfRule>
  </conditionalFormatting>
  <conditionalFormatting sqref="AE562">
    <cfRule type="expression" dxfId="2457" priority="1265">
      <formula>IF(RIGHT(TEXT(AE562,"0.#"),1)=".",FALSE,TRUE)</formula>
    </cfRule>
    <cfRule type="expression" dxfId="2456" priority="1266">
      <formula>IF(RIGHT(TEXT(AE562,"0.#"),1)=".",TRUE,FALSE)</formula>
    </cfRule>
  </conditionalFormatting>
  <conditionalFormatting sqref="AE563">
    <cfRule type="expression" dxfId="2455" priority="1263">
      <formula>IF(RIGHT(TEXT(AE563,"0.#"),1)=".",FALSE,TRUE)</formula>
    </cfRule>
    <cfRule type="expression" dxfId="2454" priority="1264">
      <formula>IF(RIGHT(TEXT(AE563,"0.#"),1)=".",TRUE,FALSE)</formula>
    </cfRule>
  </conditionalFormatting>
  <conditionalFormatting sqref="AL1102:AO1131">
    <cfRule type="expression" dxfId="2453" priority="2919">
      <formula>IF(AND(AL1102&gt;=0, RIGHT(TEXT(AL1102,"0.#"),1)&lt;&gt;"."),TRUE,FALSE)</formula>
    </cfRule>
    <cfRule type="expression" dxfId="2452" priority="2920">
      <formula>IF(AND(AL1102&gt;=0, RIGHT(TEXT(AL1102,"0.#"),1)="."),TRUE,FALSE)</formula>
    </cfRule>
    <cfRule type="expression" dxfId="2451" priority="2921">
      <formula>IF(AND(AL1102&lt;0, RIGHT(TEXT(AL1102,"0.#"),1)&lt;&gt;"."),TRUE,FALSE)</formula>
    </cfRule>
    <cfRule type="expression" dxfId="2450" priority="2922">
      <formula>IF(AND(AL1102&lt;0, RIGHT(TEXT(AL1102,"0.#"),1)="."),TRUE,FALSE)</formula>
    </cfRule>
  </conditionalFormatting>
  <conditionalFormatting sqref="Y1102:Y1131">
    <cfRule type="expression" dxfId="2449" priority="2917">
      <formula>IF(RIGHT(TEXT(Y1102,"0.#"),1)=".",FALSE,TRUE)</formula>
    </cfRule>
    <cfRule type="expression" dxfId="2448" priority="2918">
      <formula>IF(RIGHT(TEXT(Y1102,"0.#"),1)=".",TRUE,FALSE)</formula>
    </cfRule>
  </conditionalFormatting>
  <conditionalFormatting sqref="AQ553">
    <cfRule type="expression" dxfId="2447" priority="1301">
      <formula>IF(RIGHT(TEXT(AQ553,"0.#"),1)=".",FALSE,TRUE)</formula>
    </cfRule>
    <cfRule type="expression" dxfId="2446" priority="1302">
      <formula>IF(RIGHT(TEXT(AQ553,"0.#"),1)=".",TRUE,FALSE)</formula>
    </cfRule>
  </conditionalFormatting>
  <conditionalFormatting sqref="AU552">
    <cfRule type="expression" dxfId="2445" priority="1313">
      <formula>IF(RIGHT(TEXT(AU552,"0.#"),1)=".",FALSE,TRUE)</formula>
    </cfRule>
    <cfRule type="expression" dxfId="2444" priority="1314">
      <formula>IF(RIGHT(TEXT(AU552,"0.#"),1)=".",TRUE,FALSE)</formula>
    </cfRule>
  </conditionalFormatting>
  <conditionalFormatting sqref="AE552">
    <cfRule type="expression" dxfId="2443" priority="1325">
      <formula>IF(RIGHT(TEXT(AE552,"0.#"),1)=".",FALSE,TRUE)</formula>
    </cfRule>
    <cfRule type="expression" dxfId="2442" priority="1326">
      <formula>IF(RIGHT(TEXT(AE552,"0.#"),1)=".",TRUE,FALSE)</formula>
    </cfRule>
  </conditionalFormatting>
  <conditionalFormatting sqref="AQ548">
    <cfRule type="expression" dxfId="2441" priority="1331">
      <formula>IF(RIGHT(TEXT(AQ548,"0.#"),1)=".",FALSE,TRUE)</formula>
    </cfRule>
    <cfRule type="expression" dxfId="2440" priority="1332">
      <formula>IF(RIGHT(TEXT(AQ548,"0.#"),1)=".",TRUE,FALSE)</formula>
    </cfRule>
  </conditionalFormatting>
  <conditionalFormatting sqref="AL837:AO838">
    <cfRule type="expression" dxfId="2439" priority="2871">
      <formula>IF(AND(AL837&gt;=0, RIGHT(TEXT(AL837,"0.#"),1)&lt;&gt;"."),TRUE,FALSE)</formula>
    </cfRule>
    <cfRule type="expression" dxfId="2438" priority="2872">
      <formula>IF(AND(AL837&gt;=0, RIGHT(TEXT(AL837,"0.#"),1)="."),TRUE,FALSE)</formula>
    </cfRule>
    <cfRule type="expression" dxfId="2437" priority="2873">
      <formula>IF(AND(AL837&lt;0, RIGHT(TEXT(AL837,"0.#"),1)&lt;&gt;"."),TRUE,FALSE)</formula>
    </cfRule>
    <cfRule type="expression" dxfId="2436" priority="2874">
      <formula>IF(AND(AL837&lt;0, RIGHT(TEXT(AL837,"0.#"),1)="."),TRUE,FALSE)</formula>
    </cfRule>
  </conditionalFormatting>
  <conditionalFormatting sqref="Y837:Y838">
    <cfRule type="expression" dxfId="2435" priority="2869">
      <formula>IF(RIGHT(TEXT(Y837,"0.#"),1)=".",FALSE,TRUE)</formula>
    </cfRule>
    <cfRule type="expression" dxfId="2434" priority="2870">
      <formula>IF(RIGHT(TEXT(Y837,"0.#"),1)=".",TRUE,FALSE)</formula>
    </cfRule>
  </conditionalFormatting>
  <conditionalFormatting sqref="AE492">
    <cfRule type="expression" dxfId="2433" priority="1657">
      <formula>IF(RIGHT(TEXT(AE492,"0.#"),1)=".",FALSE,TRUE)</formula>
    </cfRule>
    <cfRule type="expression" dxfId="2432" priority="1658">
      <formula>IF(RIGHT(TEXT(AE492,"0.#"),1)=".",TRUE,FALSE)</formula>
    </cfRule>
  </conditionalFormatting>
  <conditionalFormatting sqref="AE493">
    <cfRule type="expression" dxfId="2431" priority="1655">
      <formula>IF(RIGHT(TEXT(AE493,"0.#"),1)=".",FALSE,TRUE)</formula>
    </cfRule>
    <cfRule type="expression" dxfId="2430" priority="1656">
      <formula>IF(RIGHT(TEXT(AE493,"0.#"),1)=".",TRUE,FALSE)</formula>
    </cfRule>
  </conditionalFormatting>
  <conditionalFormatting sqref="AE494">
    <cfRule type="expression" dxfId="2429" priority="1653">
      <formula>IF(RIGHT(TEXT(AE494,"0.#"),1)=".",FALSE,TRUE)</formula>
    </cfRule>
    <cfRule type="expression" dxfId="2428" priority="1654">
      <formula>IF(RIGHT(TEXT(AE494,"0.#"),1)=".",TRUE,FALSE)</formula>
    </cfRule>
  </conditionalFormatting>
  <conditionalFormatting sqref="AQ493">
    <cfRule type="expression" dxfId="2427" priority="1633">
      <formula>IF(RIGHT(TEXT(AQ493,"0.#"),1)=".",FALSE,TRUE)</formula>
    </cfRule>
    <cfRule type="expression" dxfId="2426" priority="1634">
      <formula>IF(RIGHT(TEXT(AQ493,"0.#"),1)=".",TRUE,FALSE)</formula>
    </cfRule>
  </conditionalFormatting>
  <conditionalFormatting sqref="AQ494">
    <cfRule type="expression" dxfId="2425" priority="1631">
      <formula>IF(RIGHT(TEXT(AQ494,"0.#"),1)=".",FALSE,TRUE)</formula>
    </cfRule>
    <cfRule type="expression" dxfId="2424" priority="1632">
      <formula>IF(RIGHT(TEXT(AQ494,"0.#"),1)=".",TRUE,FALSE)</formula>
    </cfRule>
  </conditionalFormatting>
  <conditionalFormatting sqref="AQ492">
    <cfRule type="expression" dxfId="2423" priority="1629">
      <formula>IF(RIGHT(TEXT(AQ492,"0.#"),1)=".",FALSE,TRUE)</formula>
    </cfRule>
    <cfRule type="expression" dxfId="2422" priority="1630">
      <formula>IF(RIGHT(TEXT(AQ492,"0.#"),1)=".",TRUE,FALSE)</formula>
    </cfRule>
  </conditionalFormatting>
  <conditionalFormatting sqref="AU494">
    <cfRule type="expression" dxfId="2421" priority="1641">
      <formula>IF(RIGHT(TEXT(AU494,"0.#"),1)=".",FALSE,TRUE)</formula>
    </cfRule>
    <cfRule type="expression" dxfId="2420" priority="1642">
      <formula>IF(RIGHT(TEXT(AU494,"0.#"),1)=".",TRUE,FALSE)</formula>
    </cfRule>
  </conditionalFormatting>
  <conditionalFormatting sqref="AU492">
    <cfRule type="expression" dxfId="2419" priority="1645">
      <formula>IF(RIGHT(TEXT(AU492,"0.#"),1)=".",FALSE,TRUE)</formula>
    </cfRule>
    <cfRule type="expression" dxfId="2418" priority="1646">
      <formula>IF(RIGHT(TEXT(AU492,"0.#"),1)=".",TRUE,FALSE)</formula>
    </cfRule>
  </conditionalFormatting>
  <conditionalFormatting sqref="AU493">
    <cfRule type="expression" dxfId="2417" priority="1643">
      <formula>IF(RIGHT(TEXT(AU493,"0.#"),1)=".",FALSE,TRUE)</formula>
    </cfRule>
    <cfRule type="expression" dxfId="2416" priority="1644">
      <formula>IF(RIGHT(TEXT(AU493,"0.#"),1)=".",TRUE,FALSE)</formula>
    </cfRule>
  </conditionalFormatting>
  <conditionalFormatting sqref="AU583">
    <cfRule type="expression" dxfId="2415" priority="1161">
      <formula>IF(RIGHT(TEXT(AU583,"0.#"),1)=".",FALSE,TRUE)</formula>
    </cfRule>
    <cfRule type="expression" dxfId="2414" priority="1162">
      <formula>IF(RIGHT(TEXT(AU583,"0.#"),1)=".",TRUE,FALSE)</formula>
    </cfRule>
  </conditionalFormatting>
  <conditionalFormatting sqref="AU582">
    <cfRule type="expression" dxfId="2413" priority="1163">
      <formula>IF(RIGHT(TEXT(AU582,"0.#"),1)=".",FALSE,TRUE)</formula>
    </cfRule>
    <cfRule type="expression" dxfId="2412" priority="1164">
      <formula>IF(RIGHT(TEXT(AU582,"0.#"),1)=".",TRUE,FALSE)</formula>
    </cfRule>
  </conditionalFormatting>
  <conditionalFormatting sqref="AE499">
    <cfRule type="expression" dxfId="2411" priority="1623">
      <formula>IF(RIGHT(TEXT(AE499,"0.#"),1)=".",FALSE,TRUE)</formula>
    </cfRule>
    <cfRule type="expression" dxfId="2410" priority="1624">
      <formula>IF(RIGHT(TEXT(AE499,"0.#"),1)=".",TRUE,FALSE)</formula>
    </cfRule>
  </conditionalFormatting>
  <conditionalFormatting sqref="AE497">
    <cfRule type="expression" dxfId="2409" priority="1627">
      <formula>IF(RIGHT(TEXT(AE497,"0.#"),1)=".",FALSE,TRUE)</formula>
    </cfRule>
    <cfRule type="expression" dxfId="2408" priority="1628">
      <formula>IF(RIGHT(TEXT(AE497,"0.#"),1)=".",TRUE,FALSE)</formula>
    </cfRule>
  </conditionalFormatting>
  <conditionalFormatting sqref="AE498">
    <cfRule type="expression" dxfId="2407" priority="1625">
      <formula>IF(RIGHT(TEXT(AE498,"0.#"),1)=".",FALSE,TRUE)</formula>
    </cfRule>
    <cfRule type="expression" dxfId="2406" priority="1626">
      <formula>IF(RIGHT(TEXT(AE498,"0.#"),1)=".",TRUE,FALSE)</formula>
    </cfRule>
  </conditionalFormatting>
  <conditionalFormatting sqref="AU499">
    <cfRule type="expression" dxfId="2405" priority="1611">
      <formula>IF(RIGHT(TEXT(AU499,"0.#"),1)=".",FALSE,TRUE)</formula>
    </cfRule>
    <cfRule type="expression" dxfId="2404" priority="1612">
      <formula>IF(RIGHT(TEXT(AU499,"0.#"),1)=".",TRUE,FALSE)</formula>
    </cfRule>
  </conditionalFormatting>
  <conditionalFormatting sqref="AU497">
    <cfRule type="expression" dxfId="2403" priority="1615">
      <formula>IF(RIGHT(TEXT(AU497,"0.#"),1)=".",FALSE,TRUE)</formula>
    </cfRule>
    <cfRule type="expression" dxfId="2402" priority="1616">
      <formula>IF(RIGHT(TEXT(AU497,"0.#"),1)=".",TRUE,FALSE)</formula>
    </cfRule>
  </conditionalFormatting>
  <conditionalFormatting sqref="AU498">
    <cfRule type="expression" dxfId="2401" priority="1613">
      <formula>IF(RIGHT(TEXT(AU498,"0.#"),1)=".",FALSE,TRUE)</formula>
    </cfRule>
    <cfRule type="expression" dxfId="2400" priority="1614">
      <formula>IF(RIGHT(TEXT(AU498,"0.#"),1)=".",TRUE,FALSE)</formula>
    </cfRule>
  </conditionalFormatting>
  <conditionalFormatting sqref="AQ497">
    <cfRule type="expression" dxfId="2399" priority="1599">
      <formula>IF(RIGHT(TEXT(AQ497,"0.#"),1)=".",FALSE,TRUE)</formula>
    </cfRule>
    <cfRule type="expression" dxfId="2398" priority="1600">
      <formula>IF(RIGHT(TEXT(AQ497,"0.#"),1)=".",TRUE,FALSE)</formula>
    </cfRule>
  </conditionalFormatting>
  <conditionalFormatting sqref="AQ498">
    <cfRule type="expression" dxfId="2397" priority="1603">
      <formula>IF(RIGHT(TEXT(AQ498,"0.#"),1)=".",FALSE,TRUE)</formula>
    </cfRule>
    <cfRule type="expression" dxfId="2396" priority="1604">
      <formula>IF(RIGHT(TEXT(AQ498,"0.#"),1)=".",TRUE,FALSE)</formula>
    </cfRule>
  </conditionalFormatting>
  <conditionalFormatting sqref="AQ499">
    <cfRule type="expression" dxfId="2395" priority="1601">
      <formula>IF(RIGHT(TEXT(AQ499,"0.#"),1)=".",FALSE,TRUE)</formula>
    </cfRule>
    <cfRule type="expression" dxfId="2394" priority="1602">
      <formula>IF(RIGHT(TEXT(AQ499,"0.#"),1)=".",TRUE,FALSE)</formula>
    </cfRule>
  </conditionalFormatting>
  <conditionalFormatting sqref="AE504">
    <cfRule type="expression" dxfId="2393" priority="1593">
      <formula>IF(RIGHT(TEXT(AE504,"0.#"),1)=".",FALSE,TRUE)</formula>
    </cfRule>
    <cfRule type="expression" dxfId="2392" priority="1594">
      <formula>IF(RIGHT(TEXT(AE504,"0.#"),1)=".",TRUE,FALSE)</formula>
    </cfRule>
  </conditionalFormatting>
  <conditionalFormatting sqref="AE502">
    <cfRule type="expression" dxfId="2391" priority="1597">
      <formula>IF(RIGHT(TEXT(AE502,"0.#"),1)=".",FALSE,TRUE)</formula>
    </cfRule>
    <cfRule type="expression" dxfId="2390" priority="1598">
      <formula>IF(RIGHT(TEXT(AE502,"0.#"),1)=".",TRUE,FALSE)</formula>
    </cfRule>
  </conditionalFormatting>
  <conditionalFormatting sqref="AE503">
    <cfRule type="expression" dxfId="2389" priority="1595">
      <formula>IF(RIGHT(TEXT(AE503,"0.#"),1)=".",FALSE,TRUE)</formula>
    </cfRule>
    <cfRule type="expression" dxfId="2388" priority="1596">
      <formula>IF(RIGHT(TEXT(AE503,"0.#"),1)=".",TRUE,FALSE)</formula>
    </cfRule>
  </conditionalFormatting>
  <conditionalFormatting sqref="AU504">
    <cfRule type="expression" dxfId="2387" priority="1581">
      <formula>IF(RIGHT(TEXT(AU504,"0.#"),1)=".",FALSE,TRUE)</formula>
    </cfRule>
    <cfRule type="expression" dxfId="2386" priority="1582">
      <formula>IF(RIGHT(TEXT(AU504,"0.#"),1)=".",TRUE,FALSE)</formula>
    </cfRule>
  </conditionalFormatting>
  <conditionalFormatting sqref="AU502">
    <cfRule type="expression" dxfId="2385" priority="1585">
      <formula>IF(RIGHT(TEXT(AU502,"0.#"),1)=".",FALSE,TRUE)</formula>
    </cfRule>
    <cfRule type="expression" dxfId="2384" priority="1586">
      <formula>IF(RIGHT(TEXT(AU502,"0.#"),1)=".",TRUE,FALSE)</formula>
    </cfRule>
  </conditionalFormatting>
  <conditionalFormatting sqref="AU503">
    <cfRule type="expression" dxfId="2383" priority="1583">
      <formula>IF(RIGHT(TEXT(AU503,"0.#"),1)=".",FALSE,TRUE)</formula>
    </cfRule>
    <cfRule type="expression" dxfId="2382" priority="1584">
      <formula>IF(RIGHT(TEXT(AU503,"0.#"),1)=".",TRUE,FALSE)</formula>
    </cfRule>
  </conditionalFormatting>
  <conditionalFormatting sqref="AQ502">
    <cfRule type="expression" dxfId="2381" priority="1569">
      <formula>IF(RIGHT(TEXT(AQ502,"0.#"),1)=".",FALSE,TRUE)</formula>
    </cfRule>
    <cfRule type="expression" dxfId="2380" priority="1570">
      <formula>IF(RIGHT(TEXT(AQ502,"0.#"),1)=".",TRUE,FALSE)</formula>
    </cfRule>
  </conditionalFormatting>
  <conditionalFormatting sqref="AQ503">
    <cfRule type="expression" dxfId="2379" priority="1573">
      <formula>IF(RIGHT(TEXT(AQ503,"0.#"),1)=".",FALSE,TRUE)</formula>
    </cfRule>
    <cfRule type="expression" dxfId="2378" priority="1574">
      <formula>IF(RIGHT(TEXT(AQ503,"0.#"),1)=".",TRUE,FALSE)</formula>
    </cfRule>
  </conditionalFormatting>
  <conditionalFormatting sqref="AQ504">
    <cfRule type="expression" dxfId="2377" priority="1571">
      <formula>IF(RIGHT(TEXT(AQ504,"0.#"),1)=".",FALSE,TRUE)</formula>
    </cfRule>
    <cfRule type="expression" dxfId="2376" priority="1572">
      <formula>IF(RIGHT(TEXT(AQ504,"0.#"),1)=".",TRUE,FALSE)</formula>
    </cfRule>
  </conditionalFormatting>
  <conditionalFormatting sqref="AE509">
    <cfRule type="expression" dxfId="2375" priority="1563">
      <formula>IF(RIGHT(TEXT(AE509,"0.#"),1)=".",FALSE,TRUE)</formula>
    </cfRule>
    <cfRule type="expression" dxfId="2374" priority="1564">
      <formula>IF(RIGHT(TEXT(AE509,"0.#"),1)=".",TRUE,FALSE)</formula>
    </cfRule>
  </conditionalFormatting>
  <conditionalFormatting sqref="AE507">
    <cfRule type="expression" dxfId="2373" priority="1567">
      <formula>IF(RIGHT(TEXT(AE507,"0.#"),1)=".",FALSE,TRUE)</formula>
    </cfRule>
    <cfRule type="expression" dxfId="2372" priority="1568">
      <formula>IF(RIGHT(TEXT(AE507,"0.#"),1)=".",TRUE,FALSE)</formula>
    </cfRule>
  </conditionalFormatting>
  <conditionalFormatting sqref="AE508">
    <cfRule type="expression" dxfId="2371" priority="1565">
      <formula>IF(RIGHT(TEXT(AE508,"0.#"),1)=".",FALSE,TRUE)</formula>
    </cfRule>
    <cfRule type="expression" dxfId="2370" priority="1566">
      <formula>IF(RIGHT(TEXT(AE508,"0.#"),1)=".",TRUE,FALSE)</formula>
    </cfRule>
  </conditionalFormatting>
  <conditionalFormatting sqref="AU509">
    <cfRule type="expression" dxfId="2369" priority="1551">
      <formula>IF(RIGHT(TEXT(AU509,"0.#"),1)=".",FALSE,TRUE)</formula>
    </cfRule>
    <cfRule type="expression" dxfId="2368" priority="1552">
      <formula>IF(RIGHT(TEXT(AU509,"0.#"),1)=".",TRUE,FALSE)</formula>
    </cfRule>
  </conditionalFormatting>
  <conditionalFormatting sqref="AU507">
    <cfRule type="expression" dxfId="2367" priority="1555">
      <formula>IF(RIGHT(TEXT(AU507,"0.#"),1)=".",FALSE,TRUE)</formula>
    </cfRule>
    <cfRule type="expression" dxfId="2366" priority="1556">
      <formula>IF(RIGHT(TEXT(AU507,"0.#"),1)=".",TRUE,FALSE)</formula>
    </cfRule>
  </conditionalFormatting>
  <conditionalFormatting sqref="AU508">
    <cfRule type="expression" dxfId="2365" priority="1553">
      <formula>IF(RIGHT(TEXT(AU508,"0.#"),1)=".",FALSE,TRUE)</formula>
    </cfRule>
    <cfRule type="expression" dxfId="2364" priority="1554">
      <formula>IF(RIGHT(TEXT(AU508,"0.#"),1)=".",TRUE,FALSE)</formula>
    </cfRule>
  </conditionalFormatting>
  <conditionalFormatting sqref="AQ507">
    <cfRule type="expression" dxfId="2363" priority="1539">
      <formula>IF(RIGHT(TEXT(AQ507,"0.#"),1)=".",FALSE,TRUE)</formula>
    </cfRule>
    <cfRule type="expression" dxfId="2362" priority="1540">
      <formula>IF(RIGHT(TEXT(AQ507,"0.#"),1)=".",TRUE,FALSE)</formula>
    </cfRule>
  </conditionalFormatting>
  <conditionalFormatting sqref="AQ508">
    <cfRule type="expression" dxfId="2361" priority="1543">
      <formula>IF(RIGHT(TEXT(AQ508,"0.#"),1)=".",FALSE,TRUE)</formula>
    </cfRule>
    <cfRule type="expression" dxfId="2360" priority="1544">
      <formula>IF(RIGHT(TEXT(AQ508,"0.#"),1)=".",TRUE,FALSE)</formula>
    </cfRule>
  </conditionalFormatting>
  <conditionalFormatting sqref="AQ509">
    <cfRule type="expression" dxfId="2359" priority="1541">
      <formula>IF(RIGHT(TEXT(AQ509,"0.#"),1)=".",FALSE,TRUE)</formula>
    </cfRule>
    <cfRule type="expression" dxfId="2358" priority="1542">
      <formula>IF(RIGHT(TEXT(AQ509,"0.#"),1)=".",TRUE,FALSE)</formula>
    </cfRule>
  </conditionalFormatting>
  <conditionalFormatting sqref="AE465">
    <cfRule type="expression" dxfId="2357" priority="1833">
      <formula>IF(RIGHT(TEXT(AE465,"0.#"),1)=".",FALSE,TRUE)</formula>
    </cfRule>
    <cfRule type="expression" dxfId="2356" priority="1834">
      <formula>IF(RIGHT(TEXT(AE465,"0.#"),1)=".",TRUE,FALSE)</formula>
    </cfRule>
  </conditionalFormatting>
  <conditionalFormatting sqref="AE463">
    <cfRule type="expression" dxfId="2355" priority="1837">
      <formula>IF(RIGHT(TEXT(AE463,"0.#"),1)=".",FALSE,TRUE)</formula>
    </cfRule>
    <cfRule type="expression" dxfId="2354" priority="1838">
      <formula>IF(RIGHT(TEXT(AE463,"0.#"),1)=".",TRUE,FALSE)</formula>
    </cfRule>
  </conditionalFormatting>
  <conditionalFormatting sqref="AE464">
    <cfRule type="expression" dxfId="2353" priority="1835">
      <formula>IF(RIGHT(TEXT(AE464,"0.#"),1)=".",FALSE,TRUE)</formula>
    </cfRule>
    <cfRule type="expression" dxfId="2352" priority="1836">
      <formula>IF(RIGHT(TEXT(AE464,"0.#"),1)=".",TRUE,FALSE)</formula>
    </cfRule>
  </conditionalFormatting>
  <conditionalFormatting sqref="AM465">
    <cfRule type="expression" dxfId="2351" priority="1827">
      <formula>IF(RIGHT(TEXT(AM465,"0.#"),1)=".",FALSE,TRUE)</formula>
    </cfRule>
    <cfRule type="expression" dxfId="2350" priority="1828">
      <formula>IF(RIGHT(TEXT(AM465,"0.#"),1)=".",TRUE,FALSE)</formula>
    </cfRule>
  </conditionalFormatting>
  <conditionalFormatting sqref="AM463">
    <cfRule type="expression" dxfId="2349" priority="1831">
      <formula>IF(RIGHT(TEXT(AM463,"0.#"),1)=".",FALSE,TRUE)</formula>
    </cfRule>
    <cfRule type="expression" dxfId="2348" priority="1832">
      <formula>IF(RIGHT(TEXT(AM463,"0.#"),1)=".",TRUE,FALSE)</formula>
    </cfRule>
  </conditionalFormatting>
  <conditionalFormatting sqref="AM464">
    <cfRule type="expression" dxfId="2347" priority="1829">
      <formula>IF(RIGHT(TEXT(AM464,"0.#"),1)=".",FALSE,TRUE)</formula>
    </cfRule>
    <cfRule type="expression" dxfId="2346" priority="1830">
      <formula>IF(RIGHT(TEXT(AM464,"0.#"),1)=".",TRUE,FALSE)</formula>
    </cfRule>
  </conditionalFormatting>
  <conditionalFormatting sqref="AU465">
    <cfRule type="expression" dxfId="2345" priority="1821">
      <formula>IF(RIGHT(TEXT(AU465,"0.#"),1)=".",FALSE,TRUE)</formula>
    </cfRule>
    <cfRule type="expression" dxfId="2344" priority="1822">
      <formula>IF(RIGHT(TEXT(AU465,"0.#"),1)=".",TRUE,FALSE)</formula>
    </cfRule>
  </conditionalFormatting>
  <conditionalFormatting sqref="AU463">
    <cfRule type="expression" dxfId="2343" priority="1825">
      <formula>IF(RIGHT(TEXT(AU463,"0.#"),1)=".",FALSE,TRUE)</formula>
    </cfRule>
    <cfRule type="expression" dxfId="2342" priority="1826">
      <formula>IF(RIGHT(TEXT(AU463,"0.#"),1)=".",TRUE,FALSE)</formula>
    </cfRule>
  </conditionalFormatting>
  <conditionalFormatting sqref="AU464">
    <cfRule type="expression" dxfId="2341" priority="1823">
      <formula>IF(RIGHT(TEXT(AU464,"0.#"),1)=".",FALSE,TRUE)</formula>
    </cfRule>
    <cfRule type="expression" dxfId="2340" priority="1824">
      <formula>IF(RIGHT(TEXT(AU464,"0.#"),1)=".",TRUE,FALSE)</formula>
    </cfRule>
  </conditionalFormatting>
  <conditionalFormatting sqref="AI465">
    <cfRule type="expression" dxfId="2339" priority="1815">
      <formula>IF(RIGHT(TEXT(AI465,"0.#"),1)=".",FALSE,TRUE)</formula>
    </cfRule>
    <cfRule type="expression" dxfId="2338" priority="1816">
      <formula>IF(RIGHT(TEXT(AI465,"0.#"),1)=".",TRUE,FALSE)</formula>
    </cfRule>
  </conditionalFormatting>
  <conditionalFormatting sqref="AI463">
    <cfRule type="expression" dxfId="2337" priority="1819">
      <formula>IF(RIGHT(TEXT(AI463,"0.#"),1)=".",FALSE,TRUE)</formula>
    </cfRule>
    <cfRule type="expression" dxfId="2336" priority="1820">
      <formula>IF(RIGHT(TEXT(AI463,"0.#"),1)=".",TRUE,FALSE)</formula>
    </cfRule>
  </conditionalFormatting>
  <conditionalFormatting sqref="AI464">
    <cfRule type="expression" dxfId="2335" priority="1817">
      <formula>IF(RIGHT(TEXT(AI464,"0.#"),1)=".",FALSE,TRUE)</formula>
    </cfRule>
    <cfRule type="expression" dxfId="2334" priority="1818">
      <formula>IF(RIGHT(TEXT(AI464,"0.#"),1)=".",TRUE,FALSE)</formula>
    </cfRule>
  </conditionalFormatting>
  <conditionalFormatting sqref="AQ463">
    <cfRule type="expression" dxfId="2333" priority="1809">
      <formula>IF(RIGHT(TEXT(AQ463,"0.#"),1)=".",FALSE,TRUE)</formula>
    </cfRule>
    <cfRule type="expression" dxfId="2332" priority="1810">
      <formula>IF(RIGHT(TEXT(AQ463,"0.#"),1)=".",TRUE,FALSE)</formula>
    </cfRule>
  </conditionalFormatting>
  <conditionalFormatting sqref="AQ464">
    <cfRule type="expression" dxfId="2331" priority="1813">
      <formula>IF(RIGHT(TEXT(AQ464,"0.#"),1)=".",FALSE,TRUE)</formula>
    </cfRule>
    <cfRule type="expression" dxfId="2330" priority="1814">
      <formula>IF(RIGHT(TEXT(AQ464,"0.#"),1)=".",TRUE,FALSE)</formula>
    </cfRule>
  </conditionalFormatting>
  <conditionalFormatting sqref="AQ465">
    <cfRule type="expression" dxfId="2329" priority="1811">
      <formula>IF(RIGHT(TEXT(AQ465,"0.#"),1)=".",FALSE,TRUE)</formula>
    </cfRule>
    <cfRule type="expression" dxfId="2328" priority="1812">
      <formula>IF(RIGHT(TEXT(AQ465,"0.#"),1)=".",TRUE,FALSE)</formula>
    </cfRule>
  </conditionalFormatting>
  <conditionalFormatting sqref="AE470">
    <cfRule type="expression" dxfId="2327" priority="1803">
      <formula>IF(RIGHT(TEXT(AE470,"0.#"),1)=".",FALSE,TRUE)</formula>
    </cfRule>
    <cfRule type="expression" dxfId="2326" priority="1804">
      <formula>IF(RIGHT(TEXT(AE470,"0.#"),1)=".",TRUE,FALSE)</formula>
    </cfRule>
  </conditionalFormatting>
  <conditionalFormatting sqref="AE468">
    <cfRule type="expression" dxfId="2325" priority="1807">
      <formula>IF(RIGHT(TEXT(AE468,"0.#"),1)=".",FALSE,TRUE)</formula>
    </cfRule>
    <cfRule type="expression" dxfId="2324" priority="1808">
      <formula>IF(RIGHT(TEXT(AE468,"0.#"),1)=".",TRUE,FALSE)</formula>
    </cfRule>
  </conditionalFormatting>
  <conditionalFormatting sqref="AE469">
    <cfRule type="expression" dxfId="2323" priority="1805">
      <formula>IF(RIGHT(TEXT(AE469,"0.#"),1)=".",FALSE,TRUE)</formula>
    </cfRule>
    <cfRule type="expression" dxfId="2322" priority="1806">
      <formula>IF(RIGHT(TEXT(AE469,"0.#"),1)=".",TRUE,FALSE)</formula>
    </cfRule>
  </conditionalFormatting>
  <conditionalFormatting sqref="AM470">
    <cfRule type="expression" dxfId="2321" priority="1797">
      <formula>IF(RIGHT(TEXT(AM470,"0.#"),1)=".",FALSE,TRUE)</formula>
    </cfRule>
    <cfRule type="expression" dxfId="2320" priority="1798">
      <formula>IF(RIGHT(TEXT(AM470,"0.#"),1)=".",TRUE,FALSE)</formula>
    </cfRule>
  </conditionalFormatting>
  <conditionalFormatting sqref="AM468">
    <cfRule type="expression" dxfId="2319" priority="1801">
      <formula>IF(RIGHT(TEXT(AM468,"0.#"),1)=".",FALSE,TRUE)</formula>
    </cfRule>
    <cfRule type="expression" dxfId="2318" priority="1802">
      <formula>IF(RIGHT(TEXT(AM468,"0.#"),1)=".",TRUE,FALSE)</formula>
    </cfRule>
  </conditionalFormatting>
  <conditionalFormatting sqref="AM469">
    <cfRule type="expression" dxfId="2317" priority="1799">
      <formula>IF(RIGHT(TEXT(AM469,"0.#"),1)=".",FALSE,TRUE)</formula>
    </cfRule>
    <cfRule type="expression" dxfId="2316" priority="1800">
      <formula>IF(RIGHT(TEXT(AM469,"0.#"),1)=".",TRUE,FALSE)</formula>
    </cfRule>
  </conditionalFormatting>
  <conditionalFormatting sqref="AU470">
    <cfRule type="expression" dxfId="2315" priority="1791">
      <formula>IF(RIGHT(TEXT(AU470,"0.#"),1)=".",FALSE,TRUE)</formula>
    </cfRule>
    <cfRule type="expression" dxfId="2314" priority="1792">
      <formula>IF(RIGHT(TEXT(AU470,"0.#"),1)=".",TRUE,FALSE)</formula>
    </cfRule>
  </conditionalFormatting>
  <conditionalFormatting sqref="AU468">
    <cfRule type="expression" dxfId="2313" priority="1795">
      <formula>IF(RIGHT(TEXT(AU468,"0.#"),1)=".",FALSE,TRUE)</formula>
    </cfRule>
    <cfRule type="expression" dxfId="2312" priority="1796">
      <formula>IF(RIGHT(TEXT(AU468,"0.#"),1)=".",TRUE,FALSE)</formula>
    </cfRule>
  </conditionalFormatting>
  <conditionalFormatting sqref="AU469">
    <cfRule type="expression" dxfId="2311" priority="1793">
      <formula>IF(RIGHT(TEXT(AU469,"0.#"),1)=".",FALSE,TRUE)</formula>
    </cfRule>
    <cfRule type="expression" dxfId="2310" priority="1794">
      <formula>IF(RIGHT(TEXT(AU469,"0.#"),1)=".",TRUE,FALSE)</formula>
    </cfRule>
  </conditionalFormatting>
  <conditionalFormatting sqref="AI470">
    <cfRule type="expression" dxfId="2309" priority="1785">
      <formula>IF(RIGHT(TEXT(AI470,"0.#"),1)=".",FALSE,TRUE)</formula>
    </cfRule>
    <cfRule type="expression" dxfId="2308" priority="1786">
      <formula>IF(RIGHT(TEXT(AI470,"0.#"),1)=".",TRUE,FALSE)</formula>
    </cfRule>
  </conditionalFormatting>
  <conditionalFormatting sqref="AI468">
    <cfRule type="expression" dxfId="2307" priority="1789">
      <formula>IF(RIGHT(TEXT(AI468,"0.#"),1)=".",FALSE,TRUE)</formula>
    </cfRule>
    <cfRule type="expression" dxfId="2306" priority="1790">
      <formula>IF(RIGHT(TEXT(AI468,"0.#"),1)=".",TRUE,FALSE)</formula>
    </cfRule>
  </conditionalFormatting>
  <conditionalFormatting sqref="AI469">
    <cfRule type="expression" dxfId="2305" priority="1787">
      <formula>IF(RIGHT(TEXT(AI469,"0.#"),1)=".",FALSE,TRUE)</formula>
    </cfRule>
    <cfRule type="expression" dxfId="2304" priority="1788">
      <formula>IF(RIGHT(TEXT(AI469,"0.#"),1)=".",TRUE,FALSE)</formula>
    </cfRule>
  </conditionalFormatting>
  <conditionalFormatting sqref="AQ468">
    <cfRule type="expression" dxfId="2303" priority="1779">
      <formula>IF(RIGHT(TEXT(AQ468,"0.#"),1)=".",FALSE,TRUE)</formula>
    </cfRule>
    <cfRule type="expression" dxfId="2302" priority="1780">
      <formula>IF(RIGHT(TEXT(AQ468,"0.#"),1)=".",TRUE,FALSE)</formula>
    </cfRule>
  </conditionalFormatting>
  <conditionalFormatting sqref="AQ469">
    <cfRule type="expression" dxfId="2301" priority="1783">
      <formula>IF(RIGHT(TEXT(AQ469,"0.#"),1)=".",FALSE,TRUE)</formula>
    </cfRule>
    <cfRule type="expression" dxfId="2300" priority="1784">
      <formula>IF(RIGHT(TEXT(AQ469,"0.#"),1)=".",TRUE,FALSE)</formula>
    </cfRule>
  </conditionalFormatting>
  <conditionalFormatting sqref="AQ470">
    <cfRule type="expression" dxfId="2299" priority="1781">
      <formula>IF(RIGHT(TEXT(AQ470,"0.#"),1)=".",FALSE,TRUE)</formula>
    </cfRule>
    <cfRule type="expression" dxfId="2298" priority="1782">
      <formula>IF(RIGHT(TEXT(AQ470,"0.#"),1)=".",TRUE,FALSE)</formula>
    </cfRule>
  </conditionalFormatting>
  <conditionalFormatting sqref="AE475">
    <cfRule type="expression" dxfId="2297" priority="1773">
      <formula>IF(RIGHT(TEXT(AE475,"0.#"),1)=".",FALSE,TRUE)</formula>
    </cfRule>
    <cfRule type="expression" dxfId="2296" priority="1774">
      <formula>IF(RIGHT(TEXT(AE475,"0.#"),1)=".",TRUE,FALSE)</formula>
    </cfRule>
  </conditionalFormatting>
  <conditionalFormatting sqref="AE473">
    <cfRule type="expression" dxfId="2295" priority="1777">
      <formula>IF(RIGHT(TEXT(AE473,"0.#"),1)=".",FALSE,TRUE)</formula>
    </cfRule>
    <cfRule type="expression" dxfId="2294" priority="1778">
      <formula>IF(RIGHT(TEXT(AE473,"0.#"),1)=".",TRUE,FALSE)</formula>
    </cfRule>
  </conditionalFormatting>
  <conditionalFormatting sqref="AE474">
    <cfRule type="expression" dxfId="2293" priority="1775">
      <formula>IF(RIGHT(TEXT(AE474,"0.#"),1)=".",FALSE,TRUE)</formula>
    </cfRule>
    <cfRule type="expression" dxfId="2292" priority="1776">
      <formula>IF(RIGHT(TEXT(AE474,"0.#"),1)=".",TRUE,FALSE)</formula>
    </cfRule>
  </conditionalFormatting>
  <conditionalFormatting sqref="AM475">
    <cfRule type="expression" dxfId="2291" priority="1767">
      <formula>IF(RIGHT(TEXT(AM475,"0.#"),1)=".",FALSE,TRUE)</formula>
    </cfRule>
    <cfRule type="expression" dxfId="2290" priority="1768">
      <formula>IF(RIGHT(TEXT(AM475,"0.#"),1)=".",TRUE,FALSE)</formula>
    </cfRule>
  </conditionalFormatting>
  <conditionalFormatting sqref="AM473">
    <cfRule type="expression" dxfId="2289" priority="1771">
      <formula>IF(RIGHT(TEXT(AM473,"0.#"),1)=".",FALSE,TRUE)</formula>
    </cfRule>
    <cfRule type="expression" dxfId="2288" priority="1772">
      <formula>IF(RIGHT(TEXT(AM473,"0.#"),1)=".",TRUE,FALSE)</formula>
    </cfRule>
  </conditionalFormatting>
  <conditionalFormatting sqref="AM474">
    <cfRule type="expression" dxfId="2287" priority="1769">
      <formula>IF(RIGHT(TEXT(AM474,"0.#"),1)=".",FALSE,TRUE)</formula>
    </cfRule>
    <cfRule type="expression" dxfId="2286" priority="1770">
      <formula>IF(RIGHT(TEXT(AM474,"0.#"),1)=".",TRUE,FALSE)</formula>
    </cfRule>
  </conditionalFormatting>
  <conditionalFormatting sqref="AU475">
    <cfRule type="expression" dxfId="2285" priority="1761">
      <formula>IF(RIGHT(TEXT(AU475,"0.#"),1)=".",FALSE,TRUE)</formula>
    </cfRule>
    <cfRule type="expression" dxfId="2284" priority="1762">
      <formula>IF(RIGHT(TEXT(AU475,"0.#"),1)=".",TRUE,FALSE)</formula>
    </cfRule>
  </conditionalFormatting>
  <conditionalFormatting sqref="AU473">
    <cfRule type="expression" dxfId="2283" priority="1765">
      <formula>IF(RIGHT(TEXT(AU473,"0.#"),1)=".",FALSE,TRUE)</formula>
    </cfRule>
    <cfRule type="expression" dxfId="2282" priority="1766">
      <formula>IF(RIGHT(TEXT(AU473,"0.#"),1)=".",TRUE,FALSE)</formula>
    </cfRule>
  </conditionalFormatting>
  <conditionalFormatting sqref="AU474">
    <cfRule type="expression" dxfId="2281" priority="1763">
      <formula>IF(RIGHT(TEXT(AU474,"0.#"),1)=".",FALSE,TRUE)</formula>
    </cfRule>
    <cfRule type="expression" dxfId="2280" priority="1764">
      <formula>IF(RIGHT(TEXT(AU474,"0.#"),1)=".",TRUE,FALSE)</formula>
    </cfRule>
  </conditionalFormatting>
  <conditionalFormatting sqref="AI475">
    <cfRule type="expression" dxfId="2279" priority="1755">
      <formula>IF(RIGHT(TEXT(AI475,"0.#"),1)=".",FALSE,TRUE)</formula>
    </cfRule>
    <cfRule type="expression" dxfId="2278" priority="1756">
      <formula>IF(RIGHT(TEXT(AI475,"0.#"),1)=".",TRUE,FALSE)</formula>
    </cfRule>
  </conditionalFormatting>
  <conditionalFormatting sqref="AI473">
    <cfRule type="expression" dxfId="2277" priority="1759">
      <formula>IF(RIGHT(TEXT(AI473,"0.#"),1)=".",FALSE,TRUE)</formula>
    </cfRule>
    <cfRule type="expression" dxfId="2276" priority="1760">
      <formula>IF(RIGHT(TEXT(AI473,"0.#"),1)=".",TRUE,FALSE)</formula>
    </cfRule>
  </conditionalFormatting>
  <conditionalFormatting sqref="AI474">
    <cfRule type="expression" dxfId="2275" priority="1757">
      <formula>IF(RIGHT(TEXT(AI474,"0.#"),1)=".",FALSE,TRUE)</formula>
    </cfRule>
    <cfRule type="expression" dxfId="2274" priority="1758">
      <formula>IF(RIGHT(TEXT(AI474,"0.#"),1)=".",TRUE,FALSE)</formula>
    </cfRule>
  </conditionalFormatting>
  <conditionalFormatting sqref="AQ473">
    <cfRule type="expression" dxfId="2273" priority="1749">
      <formula>IF(RIGHT(TEXT(AQ473,"0.#"),1)=".",FALSE,TRUE)</formula>
    </cfRule>
    <cfRule type="expression" dxfId="2272" priority="1750">
      <formula>IF(RIGHT(TEXT(AQ473,"0.#"),1)=".",TRUE,FALSE)</formula>
    </cfRule>
  </conditionalFormatting>
  <conditionalFormatting sqref="AQ474">
    <cfRule type="expression" dxfId="2271" priority="1753">
      <formula>IF(RIGHT(TEXT(AQ474,"0.#"),1)=".",FALSE,TRUE)</formula>
    </cfRule>
    <cfRule type="expression" dxfId="2270" priority="1754">
      <formula>IF(RIGHT(TEXT(AQ474,"0.#"),1)=".",TRUE,FALSE)</formula>
    </cfRule>
  </conditionalFormatting>
  <conditionalFormatting sqref="AQ475">
    <cfRule type="expression" dxfId="2269" priority="1751">
      <formula>IF(RIGHT(TEXT(AQ475,"0.#"),1)=".",FALSE,TRUE)</formula>
    </cfRule>
    <cfRule type="expression" dxfId="2268" priority="1752">
      <formula>IF(RIGHT(TEXT(AQ475,"0.#"),1)=".",TRUE,FALSE)</formula>
    </cfRule>
  </conditionalFormatting>
  <conditionalFormatting sqref="AE480">
    <cfRule type="expression" dxfId="2267" priority="1743">
      <formula>IF(RIGHT(TEXT(AE480,"0.#"),1)=".",FALSE,TRUE)</formula>
    </cfRule>
    <cfRule type="expression" dxfId="2266" priority="1744">
      <formula>IF(RIGHT(TEXT(AE480,"0.#"),1)=".",TRUE,FALSE)</formula>
    </cfRule>
  </conditionalFormatting>
  <conditionalFormatting sqref="AE478">
    <cfRule type="expression" dxfId="2265" priority="1747">
      <formula>IF(RIGHT(TEXT(AE478,"0.#"),1)=".",FALSE,TRUE)</formula>
    </cfRule>
    <cfRule type="expression" dxfId="2264" priority="1748">
      <formula>IF(RIGHT(TEXT(AE478,"0.#"),1)=".",TRUE,FALSE)</formula>
    </cfRule>
  </conditionalFormatting>
  <conditionalFormatting sqref="AE479">
    <cfRule type="expression" dxfId="2263" priority="1745">
      <formula>IF(RIGHT(TEXT(AE479,"0.#"),1)=".",FALSE,TRUE)</formula>
    </cfRule>
    <cfRule type="expression" dxfId="2262" priority="1746">
      <formula>IF(RIGHT(TEXT(AE479,"0.#"),1)=".",TRUE,FALSE)</formula>
    </cfRule>
  </conditionalFormatting>
  <conditionalFormatting sqref="AM480">
    <cfRule type="expression" dxfId="2261" priority="1737">
      <formula>IF(RIGHT(TEXT(AM480,"0.#"),1)=".",FALSE,TRUE)</formula>
    </cfRule>
    <cfRule type="expression" dxfId="2260" priority="1738">
      <formula>IF(RIGHT(TEXT(AM480,"0.#"),1)=".",TRUE,FALSE)</formula>
    </cfRule>
  </conditionalFormatting>
  <conditionalFormatting sqref="AM478">
    <cfRule type="expression" dxfId="2259" priority="1741">
      <formula>IF(RIGHT(TEXT(AM478,"0.#"),1)=".",FALSE,TRUE)</formula>
    </cfRule>
    <cfRule type="expression" dxfId="2258" priority="1742">
      <formula>IF(RIGHT(TEXT(AM478,"0.#"),1)=".",TRUE,FALSE)</formula>
    </cfRule>
  </conditionalFormatting>
  <conditionalFormatting sqref="AM479">
    <cfRule type="expression" dxfId="2257" priority="1739">
      <formula>IF(RIGHT(TEXT(AM479,"0.#"),1)=".",FALSE,TRUE)</formula>
    </cfRule>
    <cfRule type="expression" dxfId="2256" priority="1740">
      <formula>IF(RIGHT(TEXT(AM479,"0.#"),1)=".",TRUE,FALSE)</formula>
    </cfRule>
  </conditionalFormatting>
  <conditionalFormatting sqref="AU480">
    <cfRule type="expression" dxfId="2255" priority="1731">
      <formula>IF(RIGHT(TEXT(AU480,"0.#"),1)=".",FALSE,TRUE)</formula>
    </cfRule>
    <cfRule type="expression" dxfId="2254" priority="1732">
      <formula>IF(RIGHT(TEXT(AU480,"0.#"),1)=".",TRUE,FALSE)</formula>
    </cfRule>
  </conditionalFormatting>
  <conditionalFormatting sqref="AU478">
    <cfRule type="expression" dxfId="2253" priority="1735">
      <formula>IF(RIGHT(TEXT(AU478,"0.#"),1)=".",FALSE,TRUE)</formula>
    </cfRule>
    <cfRule type="expression" dxfId="2252" priority="1736">
      <formula>IF(RIGHT(TEXT(AU478,"0.#"),1)=".",TRUE,FALSE)</formula>
    </cfRule>
  </conditionalFormatting>
  <conditionalFormatting sqref="AU479">
    <cfRule type="expression" dxfId="2251" priority="1733">
      <formula>IF(RIGHT(TEXT(AU479,"0.#"),1)=".",FALSE,TRUE)</formula>
    </cfRule>
    <cfRule type="expression" dxfId="2250" priority="1734">
      <formula>IF(RIGHT(TEXT(AU479,"0.#"),1)=".",TRUE,FALSE)</formula>
    </cfRule>
  </conditionalFormatting>
  <conditionalFormatting sqref="AI480">
    <cfRule type="expression" dxfId="2249" priority="1725">
      <formula>IF(RIGHT(TEXT(AI480,"0.#"),1)=".",FALSE,TRUE)</formula>
    </cfRule>
    <cfRule type="expression" dxfId="2248" priority="1726">
      <formula>IF(RIGHT(TEXT(AI480,"0.#"),1)=".",TRUE,FALSE)</formula>
    </cfRule>
  </conditionalFormatting>
  <conditionalFormatting sqref="AI478">
    <cfRule type="expression" dxfId="2247" priority="1729">
      <formula>IF(RIGHT(TEXT(AI478,"0.#"),1)=".",FALSE,TRUE)</formula>
    </cfRule>
    <cfRule type="expression" dxfId="2246" priority="1730">
      <formula>IF(RIGHT(TEXT(AI478,"0.#"),1)=".",TRUE,FALSE)</formula>
    </cfRule>
  </conditionalFormatting>
  <conditionalFormatting sqref="AI479">
    <cfRule type="expression" dxfId="2245" priority="1727">
      <formula>IF(RIGHT(TEXT(AI479,"0.#"),1)=".",FALSE,TRUE)</formula>
    </cfRule>
    <cfRule type="expression" dxfId="2244" priority="1728">
      <formula>IF(RIGHT(TEXT(AI479,"0.#"),1)=".",TRUE,FALSE)</formula>
    </cfRule>
  </conditionalFormatting>
  <conditionalFormatting sqref="AQ478">
    <cfRule type="expression" dxfId="2243" priority="1719">
      <formula>IF(RIGHT(TEXT(AQ478,"0.#"),1)=".",FALSE,TRUE)</formula>
    </cfRule>
    <cfRule type="expression" dxfId="2242" priority="1720">
      <formula>IF(RIGHT(TEXT(AQ478,"0.#"),1)=".",TRUE,FALSE)</formula>
    </cfRule>
  </conditionalFormatting>
  <conditionalFormatting sqref="AQ479">
    <cfRule type="expression" dxfId="2241" priority="1723">
      <formula>IF(RIGHT(TEXT(AQ479,"0.#"),1)=".",FALSE,TRUE)</formula>
    </cfRule>
    <cfRule type="expression" dxfId="2240" priority="1724">
      <formula>IF(RIGHT(TEXT(AQ479,"0.#"),1)=".",TRUE,FALSE)</formula>
    </cfRule>
  </conditionalFormatting>
  <conditionalFormatting sqref="AQ480">
    <cfRule type="expression" dxfId="2239" priority="1721">
      <formula>IF(RIGHT(TEXT(AQ480,"0.#"),1)=".",FALSE,TRUE)</formula>
    </cfRule>
    <cfRule type="expression" dxfId="2238" priority="1722">
      <formula>IF(RIGHT(TEXT(AQ480,"0.#"),1)=".",TRUE,FALSE)</formula>
    </cfRule>
  </conditionalFormatting>
  <conditionalFormatting sqref="AM47">
    <cfRule type="expression" dxfId="2237" priority="2013">
      <formula>IF(RIGHT(TEXT(AM47,"0.#"),1)=".",FALSE,TRUE)</formula>
    </cfRule>
    <cfRule type="expression" dxfId="2236" priority="2014">
      <formula>IF(RIGHT(TEXT(AM47,"0.#"),1)=".",TRUE,FALSE)</formula>
    </cfRule>
  </conditionalFormatting>
  <conditionalFormatting sqref="AI46">
    <cfRule type="expression" dxfId="2235" priority="2017">
      <formula>IF(RIGHT(TEXT(AI46,"0.#"),1)=".",FALSE,TRUE)</formula>
    </cfRule>
    <cfRule type="expression" dxfId="2234" priority="2018">
      <formula>IF(RIGHT(TEXT(AI46,"0.#"),1)=".",TRUE,FALSE)</formula>
    </cfRule>
  </conditionalFormatting>
  <conditionalFormatting sqref="AM46">
    <cfRule type="expression" dxfId="2233" priority="2015">
      <formula>IF(RIGHT(TEXT(AM46,"0.#"),1)=".",FALSE,TRUE)</formula>
    </cfRule>
    <cfRule type="expression" dxfId="2232" priority="2016">
      <formula>IF(RIGHT(TEXT(AM46,"0.#"),1)=".",TRUE,FALSE)</formula>
    </cfRule>
  </conditionalFormatting>
  <conditionalFormatting sqref="AU46:AU48">
    <cfRule type="expression" dxfId="2231" priority="2007">
      <formula>IF(RIGHT(TEXT(AU46,"0.#"),1)=".",FALSE,TRUE)</formula>
    </cfRule>
    <cfRule type="expression" dxfId="2230" priority="2008">
      <formula>IF(RIGHT(TEXT(AU46,"0.#"),1)=".",TRUE,FALSE)</formula>
    </cfRule>
  </conditionalFormatting>
  <conditionalFormatting sqref="AM48">
    <cfRule type="expression" dxfId="2229" priority="2011">
      <formula>IF(RIGHT(TEXT(AM48,"0.#"),1)=".",FALSE,TRUE)</formula>
    </cfRule>
    <cfRule type="expression" dxfId="2228" priority="2012">
      <formula>IF(RIGHT(TEXT(AM48,"0.#"),1)=".",TRUE,FALSE)</formula>
    </cfRule>
  </conditionalFormatting>
  <conditionalFormatting sqref="AQ46:AQ48">
    <cfRule type="expression" dxfId="2227" priority="2009">
      <formula>IF(RIGHT(TEXT(AQ46,"0.#"),1)=".",FALSE,TRUE)</formula>
    </cfRule>
    <cfRule type="expression" dxfId="2226" priority="2010">
      <formula>IF(RIGHT(TEXT(AQ46,"0.#"),1)=".",TRUE,FALSE)</formula>
    </cfRule>
  </conditionalFormatting>
  <conditionalFormatting sqref="AE146:AE147 AI146:AI147 AM146:AM147 AQ146:AQ147 AU146:AU147">
    <cfRule type="expression" dxfId="2225" priority="2001">
      <formula>IF(RIGHT(TEXT(AE146,"0.#"),1)=".",FALSE,TRUE)</formula>
    </cfRule>
    <cfRule type="expression" dxfId="2224" priority="2002">
      <formula>IF(RIGHT(TEXT(AE146,"0.#"),1)=".",TRUE,FALSE)</formula>
    </cfRule>
  </conditionalFormatting>
  <conditionalFormatting sqref="AE138:AE139 AI138:AI139 AM138:AM139 AQ138:AQ139 AU138:AU139">
    <cfRule type="expression" dxfId="2223" priority="2005">
      <formula>IF(RIGHT(TEXT(AE138,"0.#"),1)=".",FALSE,TRUE)</formula>
    </cfRule>
    <cfRule type="expression" dxfId="2222" priority="2006">
      <formula>IF(RIGHT(TEXT(AE138,"0.#"),1)=".",TRUE,FALSE)</formula>
    </cfRule>
  </conditionalFormatting>
  <conditionalFormatting sqref="AE142:AE143 AI142:AI143 AM142:AM143 AQ142:AQ143 AU142:AU143">
    <cfRule type="expression" dxfId="2221" priority="2003">
      <formula>IF(RIGHT(TEXT(AE142,"0.#"),1)=".",FALSE,TRUE)</formula>
    </cfRule>
    <cfRule type="expression" dxfId="2220" priority="2004">
      <formula>IF(RIGHT(TEXT(AE142,"0.#"),1)=".",TRUE,FALSE)</formula>
    </cfRule>
  </conditionalFormatting>
  <conditionalFormatting sqref="AE198:AE199 AI198:AI199 AM198:AM199 AQ198:AQ199 AU198:AU199">
    <cfRule type="expression" dxfId="2219" priority="1995">
      <formula>IF(RIGHT(TEXT(AE198,"0.#"),1)=".",FALSE,TRUE)</formula>
    </cfRule>
    <cfRule type="expression" dxfId="2218" priority="1996">
      <formula>IF(RIGHT(TEXT(AE198,"0.#"),1)=".",TRUE,FALSE)</formula>
    </cfRule>
  </conditionalFormatting>
  <conditionalFormatting sqref="AE150:AE151 AI150:AI151 AM150:AM151 AQ150:AQ151 AU150:AU151">
    <cfRule type="expression" dxfId="2217" priority="1999">
      <formula>IF(RIGHT(TEXT(AE150,"0.#"),1)=".",FALSE,TRUE)</formula>
    </cfRule>
    <cfRule type="expression" dxfId="2216" priority="2000">
      <formula>IF(RIGHT(TEXT(AE150,"0.#"),1)=".",TRUE,FALSE)</formula>
    </cfRule>
  </conditionalFormatting>
  <conditionalFormatting sqref="AE194:AE195 AI194:AI195 AM194:AM195 AQ194:AQ195 AU194:AU195">
    <cfRule type="expression" dxfId="2215" priority="1997">
      <formula>IF(RIGHT(TEXT(AE194,"0.#"),1)=".",FALSE,TRUE)</formula>
    </cfRule>
    <cfRule type="expression" dxfId="2214" priority="1998">
      <formula>IF(RIGHT(TEXT(AE194,"0.#"),1)=".",TRUE,FALSE)</formula>
    </cfRule>
  </conditionalFormatting>
  <conditionalFormatting sqref="AE210:AE211 AI210:AI211 AM210:AM211 AQ210:AQ211 AU210:AU211">
    <cfRule type="expression" dxfId="2213" priority="1989">
      <formula>IF(RIGHT(TEXT(AE210,"0.#"),1)=".",FALSE,TRUE)</formula>
    </cfRule>
    <cfRule type="expression" dxfId="2212" priority="1990">
      <formula>IF(RIGHT(TEXT(AE210,"0.#"),1)=".",TRUE,FALSE)</formula>
    </cfRule>
  </conditionalFormatting>
  <conditionalFormatting sqref="AE202:AE203 AI202:AI203 AM202:AM203 AQ202:AQ203 AU202:AU203">
    <cfRule type="expression" dxfId="2211" priority="1993">
      <formula>IF(RIGHT(TEXT(AE202,"0.#"),1)=".",FALSE,TRUE)</formula>
    </cfRule>
    <cfRule type="expression" dxfId="2210" priority="1994">
      <formula>IF(RIGHT(TEXT(AE202,"0.#"),1)=".",TRUE,FALSE)</formula>
    </cfRule>
  </conditionalFormatting>
  <conditionalFormatting sqref="AE206:AE207 AI206:AI207 AM206:AM207 AQ206:AQ207 AU206:AU207">
    <cfRule type="expression" dxfId="2209" priority="1991">
      <formula>IF(RIGHT(TEXT(AE206,"0.#"),1)=".",FALSE,TRUE)</formula>
    </cfRule>
    <cfRule type="expression" dxfId="2208" priority="1992">
      <formula>IF(RIGHT(TEXT(AE206,"0.#"),1)=".",TRUE,FALSE)</formula>
    </cfRule>
  </conditionalFormatting>
  <conditionalFormatting sqref="AE262:AE263 AI262:AI263 AM262:AM263 AQ262:AQ263 AU262:AU263">
    <cfRule type="expression" dxfId="2207" priority="1983">
      <formula>IF(RIGHT(TEXT(AE262,"0.#"),1)=".",FALSE,TRUE)</formula>
    </cfRule>
    <cfRule type="expression" dxfId="2206" priority="1984">
      <formula>IF(RIGHT(TEXT(AE262,"0.#"),1)=".",TRUE,FALSE)</formula>
    </cfRule>
  </conditionalFormatting>
  <conditionalFormatting sqref="AE254:AE255 AI254:AI255 AM254:AM255 AQ254:AQ255 AU254:AU255">
    <cfRule type="expression" dxfId="2205" priority="1987">
      <formula>IF(RIGHT(TEXT(AE254,"0.#"),1)=".",FALSE,TRUE)</formula>
    </cfRule>
    <cfRule type="expression" dxfId="2204" priority="1988">
      <formula>IF(RIGHT(TEXT(AE254,"0.#"),1)=".",TRUE,FALSE)</formula>
    </cfRule>
  </conditionalFormatting>
  <conditionalFormatting sqref="AE258:AE259 AI258:AI259 AM258:AM259 AQ258:AQ259 AU258:AU259">
    <cfRule type="expression" dxfId="2203" priority="1985">
      <formula>IF(RIGHT(TEXT(AE258,"0.#"),1)=".",FALSE,TRUE)</formula>
    </cfRule>
    <cfRule type="expression" dxfId="2202" priority="1986">
      <formula>IF(RIGHT(TEXT(AE258,"0.#"),1)=".",TRUE,FALSE)</formula>
    </cfRule>
  </conditionalFormatting>
  <conditionalFormatting sqref="AE314:AE315 AI314:AI315 AM314:AM315 AQ314:AQ315 AU314:AU315">
    <cfRule type="expression" dxfId="2201" priority="1977">
      <formula>IF(RIGHT(TEXT(AE314,"0.#"),1)=".",FALSE,TRUE)</formula>
    </cfRule>
    <cfRule type="expression" dxfId="2200" priority="1978">
      <formula>IF(RIGHT(TEXT(AE314,"0.#"),1)=".",TRUE,FALSE)</formula>
    </cfRule>
  </conditionalFormatting>
  <conditionalFormatting sqref="AE266:AE267 AI266:AI267 AM266:AM267 AQ266:AQ267 AU266:AU267">
    <cfRule type="expression" dxfId="2199" priority="1981">
      <formula>IF(RIGHT(TEXT(AE266,"0.#"),1)=".",FALSE,TRUE)</formula>
    </cfRule>
    <cfRule type="expression" dxfId="2198" priority="1982">
      <formula>IF(RIGHT(TEXT(AE266,"0.#"),1)=".",TRUE,FALSE)</formula>
    </cfRule>
  </conditionalFormatting>
  <conditionalFormatting sqref="AE270:AE271 AI270:AI271 AM270:AM271 AQ270:AQ271 AU270:AU271">
    <cfRule type="expression" dxfId="2197" priority="1979">
      <formula>IF(RIGHT(TEXT(AE270,"0.#"),1)=".",FALSE,TRUE)</formula>
    </cfRule>
    <cfRule type="expression" dxfId="2196" priority="1980">
      <formula>IF(RIGHT(TEXT(AE270,"0.#"),1)=".",TRUE,FALSE)</formula>
    </cfRule>
  </conditionalFormatting>
  <conditionalFormatting sqref="AE326:AE327 AI326:AI327 AM326:AM327 AQ326:AQ327 AU326:AU327">
    <cfRule type="expression" dxfId="2195" priority="1971">
      <formula>IF(RIGHT(TEXT(AE326,"0.#"),1)=".",FALSE,TRUE)</formula>
    </cfRule>
    <cfRule type="expression" dxfId="2194" priority="1972">
      <formula>IF(RIGHT(TEXT(AE326,"0.#"),1)=".",TRUE,FALSE)</formula>
    </cfRule>
  </conditionalFormatting>
  <conditionalFormatting sqref="AE318:AE319 AI318:AI319 AM318:AM319 AQ318:AQ319 AU318:AU319">
    <cfRule type="expression" dxfId="2193" priority="1975">
      <formula>IF(RIGHT(TEXT(AE318,"0.#"),1)=".",FALSE,TRUE)</formula>
    </cfRule>
    <cfRule type="expression" dxfId="2192" priority="1976">
      <formula>IF(RIGHT(TEXT(AE318,"0.#"),1)=".",TRUE,FALSE)</formula>
    </cfRule>
  </conditionalFormatting>
  <conditionalFormatting sqref="AE322:AE323 AI322:AI323 AM322:AM323 AQ322:AQ323 AU322:AU323">
    <cfRule type="expression" dxfId="2191" priority="1973">
      <formula>IF(RIGHT(TEXT(AE322,"0.#"),1)=".",FALSE,TRUE)</formula>
    </cfRule>
    <cfRule type="expression" dxfId="2190" priority="1974">
      <formula>IF(RIGHT(TEXT(AE322,"0.#"),1)=".",TRUE,FALSE)</formula>
    </cfRule>
  </conditionalFormatting>
  <conditionalFormatting sqref="AE378:AE379 AI378:AI379 AM378:AM379 AQ378:AQ379 AU378:AU379">
    <cfRule type="expression" dxfId="2189" priority="1965">
      <formula>IF(RIGHT(TEXT(AE378,"0.#"),1)=".",FALSE,TRUE)</formula>
    </cfRule>
    <cfRule type="expression" dxfId="2188" priority="1966">
      <formula>IF(RIGHT(TEXT(AE378,"0.#"),1)=".",TRUE,FALSE)</formula>
    </cfRule>
  </conditionalFormatting>
  <conditionalFormatting sqref="AE330:AE331 AI330:AI331 AM330:AM331 AQ330:AQ331 AU330:AU331">
    <cfRule type="expression" dxfId="2187" priority="1969">
      <formula>IF(RIGHT(TEXT(AE330,"0.#"),1)=".",FALSE,TRUE)</formula>
    </cfRule>
    <cfRule type="expression" dxfId="2186" priority="1970">
      <formula>IF(RIGHT(TEXT(AE330,"0.#"),1)=".",TRUE,FALSE)</formula>
    </cfRule>
  </conditionalFormatting>
  <conditionalFormatting sqref="AE374:AE375 AI374:AI375 AM374:AM375 AQ374:AQ375 AU374:AU375">
    <cfRule type="expression" dxfId="2185" priority="1967">
      <formula>IF(RIGHT(TEXT(AE374,"0.#"),1)=".",FALSE,TRUE)</formula>
    </cfRule>
    <cfRule type="expression" dxfId="2184" priority="1968">
      <formula>IF(RIGHT(TEXT(AE374,"0.#"),1)=".",TRUE,FALSE)</formula>
    </cfRule>
  </conditionalFormatting>
  <conditionalFormatting sqref="AE390:AE391 AI390:AI391 AM390:AM391 AQ390:AQ391 AU390:AU391">
    <cfRule type="expression" dxfId="2183" priority="1959">
      <formula>IF(RIGHT(TEXT(AE390,"0.#"),1)=".",FALSE,TRUE)</formula>
    </cfRule>
    <cfRule type="expression" dxfId="2182" priority="1960">
      <formula>IF(RIGHT(TEXT(AE390,"0.#"),1)=".",TRUE,FALSE)</formula>
    </cfRule>
  </conditionalFormatting>
  <conditionalFormatting sqref="AE382:AE383 AI382:AI383 AM382:AM383 AQ382:AQ383 AU382:AU383">
    <cfRule type="expression" dxfId="2181" priority="1963">
      <formula>IF(RIGHT(TEXT(AE382,"0.#"),1)=".",FALSE,TRUE)</formula>
    </cfRule>
    <cfRule type="expression" dxfId="2180" priority="1964">
      <formula>IF(RIGHT(TEXT(AE382,"0.#"),1)=".",TRUE,FALSE)</formula>
    </cfRule>
  </conditionalFormatting>
  <conditionalFormatting sqref="AE386:AE387 AI386:AI387 AM386:AM387 AQ386:AQ387 AU386:AU387">
    <cfRule type="expression" dxfId="2179" priority="1961">
      <formula>IF(RIGHT(TEXT(AE386,"0.#"),1)=".",FALSE,TRUE)</formula>
    </cfRule>
    <cfRule type="expression" dxfId="2178" priority="1962">
      <formula>IF(RIGHT(TEXT(AE386,"0.#"),1)=".",TRUE,FALSE)</formula>
    </cfRule>
  </conditionalFormatting>
  <conditionalFormatting sqref="AE440">
    <cfRule type="expression" dxfId="2177" priority="1953">
      <formula>IF(RIGHT(TEXT(AE440,"0.#"),1)=".",FALSE,TRUE)</formula>
    </cfRule>
    <cfRule type="expression" dxfId="2176" priority="1954">
      <formula>IF(RIGHT(TEXT(AE440,"0.#"),1)=".",TRUE,FALSE)</formula>
    </cfRule>
  </conditionalFormatting>
  <conditionalFormatting sqref="AE438">
    <cfRule type="expression" dxfId="2175" priority="1957">
      <formula>IF(RIGHT(TEXT(AE438,"0.#"),1)=".",FALSE,TRUE)</formula>
    </cfRule>
    <cfRule type="expression" dxfId="2174" priority="1958">
      <formula>IF(RIGHT(TEXT(AE438,"0.#"),1)=".",TRUE,FALSE)</formula>
    </cfRule>
  </conditionalFormatting>
  <conditionalFormatting sqref="AE439">
    <cfRule type="expression" dxfId="2173" priority="1955">
      <formula>IF(RIGHT(TEXT(AE439,"0.#"),1)=".",FALSE,TRUE)</formula>
    </cfRule>
    <cfRule type="expression" dxfId="2172" priority="1956">
      <formula>IF(RIGHT(TEXT(AE439,"0.#"),1)=".",TRUE,FALSE)</formula>
    </cfRule>
  </conditionalFormatting>
  <conditionalFormatting sqref="AM440">
    <cfRule type="expression" dxfId="2171" priority="1947">
      <formula>IF(RIGHT(TEXT(AM440,"0.#"),1)=".",FALSE,TRUE)</formula>
    </cfRule>
    <cfRule type="expression" dxfId="2170" priority="1948">
      <formula>IF(RIGHT(TEXT(AM440,"0.#"),1)=".",TRUE,FALSE)</formula>
    </cfRule>
  </conditionalFormatting>
  <conditionalFormatting sqref="AM438">
    <cfRule type="expression" dxfId="2169" priority="1951">
      <formula>IF(RIGHT(TEXT(AM438,"0.#"),1)=".",FALSE,TRUE)</formula>
    </cfRule>
    <cfRule type="expression" dxfId="2168" priority="1952">
      <formula>IF(RIGHT(TEXT(AM438,"0.#"),1)=".",TRUE,FALSE)</formula>
    </cfRule>
  </conditionalFormatting>
  <conditionalFormatting sqref="AM439">
    <cfRule type="expression" dxfId="2167" priority="1949">
      <formula>IF(RIGHT(TEXT(AM439,"0.#"),1)=".",FALSE,TRUE)</formula>
    </cfRule>
    <cfRule type="expression" dxfId="2166" priority="1950">
      <formula>IF(RIGHT(TEXT(AM439,"0.#"),1)=".",TRUE,FALSE)</formula>
    </cfRule>
  </conditionalFormatting>
  <conditionalFormatting sqref="AU440">
    <cfRule type="expression" dxfId="2165" priority="1941">
      <formula>IF(RIGHT(TEXT(AU440,"0.#"),1)=".",FALSE,TRUE)</formula>
    </cfRule>
    <cfRule type="expression" dxfId="2164" priority="1942">
      <formula>IF(RIGHT(TEXT(AU440,"0.#"),1)=".",TRUE,FALSE)</formula>
    </cfRule>
  </conditionalFormatting>
  <conditionalFormatting sqref="AU438">
    <cfRule type="expression" dxfId="2163" priority="1945">
      <formula>IF(RIGHT(TEXT(AU438,"0.#"),1)=".",FALSE,TRUE)</formula>
    </cfRule>
    <cfRule type="expression" dxfId="2162" priority="1946">
      <formula>IF(RIGHT(TEXT(AU438,"0.#"),1)=".",TRUE,FALSE)</formula>
    </cfRule>
  </conditionalFormatting>
  <conditionalFormatting sqref="AU439">
    <cfRule type="expression" dxfId="2161" priority="1943">
      <formula>IF(RIGHT(TEXT(AU439,"0.#"),1)=".",FALSE,TRUE)</formula>
    </cfRule>
    <cfRule type="expression" dxfId="2160" priority="1944">
      <formula>IF(RIGHT(TEXT(AU439,"0.#"),1)=".",TRUE,FALSE)</formula>
    </cfRule>
  </conditionalFormatting>
  <conditionalFormatting sqref="AI440">
    <cfRule type="expression" dxfId="2159" priority="1935">
      <formula>IF(RIGHT(TEXT(AI440,"0.#"),1)=".",FALSE,TRUE)</formula>
    </cfRule>
    <cfRule type="expression" dxfId="2158" priority="1936">
      <formula>IF(RIGHT(TEXT(AI440,"0.#"),1)=".",TRUE,FALSE)</formula>
    </cfRule>
  </conditionalFormatting>
  <conditionalFormatting sqref="AI438">
    <cfRule type="expression" dxfId="2157" priority="1939">
      <formula>IF(RIGHT(TEXT(AI438,"0.#"),1)=".",FALSE,TRUE)</formula>
    </cfRule>
    <cfRule type="expression" dxfId="2156" priority="1940">
      <formula>IF(RIGHT(TEXT(AI438,"0.#"),1)=".",TRUE,FALSE)</formula>
    </cfRule>
  </conditionalFormatting>
  <conditionalFormatting sqref="AI439">
    <cfRule type="expression" dxfId="2155" priority="1937">
      <formula>IF(RIGHT(TEXT(AI439,"0.#"),1)=".",FALSE,TRUE)</formula>
    </cfRule>
    <cfRule type="expression" dxfId="2154" priority="1938">
      <formula>IF(RIGHT(TEXT(AI439,"0.#"),1)=".",TRUE,FALSE)</formula>
    </cfRule>
  </conditionalFormatting>
  <conditionalFormatting sqref="AQ438">
    <cfRule type="expression" dxfId="2153" priority="1929">
      <formula>IF(RIGHT(TEXT(AQ438,"0.#"),1)=".",FALSE,TRUE)</formula>
    </cfRule>
    <cfRule type="expression" dxfId="2152" priority="1930">
      <formula>IF(RIGHT(TEXT(AQ438,"0.#"),1)=".",TRUE,FALSE)</formula>
    </cfRule>
  </conditionalFormatting>
  <conditionalFormatting sqref="AQ439">
    <cfRule type="expression" dxfId="2151" priority="1933">
      <formula>IF(RIGHT(TEXT(AQ439,"0.#"),1)=".",FALSE,TRUE)</formula>
    </cfRule>
    <cfRule type="expression" dxfId="2150" priority="1934">
      <formula>IF(RIGHT(TEXT(AQ439,"0.#"),1)=".",TRUE,FALSE)</formula>
    </cfRule>
  </conditionalFormatting>
  <conditionalFormatting sqref="AQ440">
    <cfRule type="expression" dxfId="2149" priority="1931">
      <formula>IF(RIGHT(TEXT(AQ440,"0.#"),1)=".",FALSE,TRUE)</formula>
    </cfRule>
    <cfRule type="expression" dxfId="2148" priority="1932">
      <formula>IF(RIGHT(TEXT(AQ440,"0.#"),1)=".",TRUE,FALSE)</formula>
    </cfRule>
  </conditionalFormatting>
  <conditionalFormatting sqref="AE445">
    <cfRule type="expression" dxfId="2147" priority="1923">
      <formula>IF(RIGHT(TEXT(AE445,"0.#"),1)=".",FALSE,TRUE)</formula>
    </cfRule>
    <cfRule type="expression" dxfId="2146" priority="1924">
      <formula>IF(RIGHT(TEXT(AE445,"0.#"),1)=".",TRUE,FALSE)</formula>
    </cfRule>
  </conditionalFormatting>
  <conditionalFormatting sqref="AE443">
    <cfRule type="expression" dxfId="2145" priority="1927">
      <formula>IF(RIGHT(TEXT(AE443,"0.#"),1)=".",FALSE,TRUE)</formula>
    </cfRule>
    <cfRule type="expression" dxfId="2144" priority="1928">
      <formula>IF(RIGHT(TEXT(AE443,"0.#"),1)=".",TRUE,FALSE)</formula>
    </cfRule>
  </conditionalFormatting>
  <conditionalFormatting sqref="AE444">
    <cfRule type="expression" dxfId="2143" priority="1925">
      <formula>IF(RIGHT(TEXT(AE444,"0.#"),1)=".",FALSE,TRUE)</formula>
    </cfRule>
    <cfRule type="expression" dxfId="2142" priority="1926">
      <formula>IF(RIGHT(TEXT(AE444,"0.#"),1)=".",TRUE,FALSE)</formula>
    </cfRule>
  </conditionalFormatting>
  <conditionalFormatting sqref="AM445">
    <cfRule type="expression" dxfId="2141" priority="1917">
      <formula>IF(RIGHT(TEXT(AM445,"0.#"),1)=".",FALSE,TRUE)</formula>
    </cfRule>
    <cfRule type="expression" dxfId="2140" priority="1918">
      <formula>IF(RIGHT(TEXT(AM445,"0.#"),1)=".",TRUE,FALSE)</formula>
    </cfRule>
  </conditionalFormatting>
  <conditionalFormatting sqref="AM443">
    <cfRule type="expression" dxfId="2139" priority="1921">
      <formula>IF(RIGHT(TEXT(AM443,"0.#"),1)=".",FALSE,TRUE)</formula>
    </cfRule>
    <cfRule type="expression" dxfId="2138" priority="1922">
      <formula>IF(RIGHT(TEXT(AM443,"0.#"),1)=".",TRUE,FALSE)</formula>
    </cfRule>
  </conditionalFormatting>
  <conditionalFormatting sqref="AM444">
    <cfRule type="expression" dxfId="2137" priority="1919">
      <formula>IF(RIGHT(TEXT(AM444,"0.#"),1)=".",FALSE,TRUE)</formula>
    </cfRule>
    <cfRule type="expression" dxfId="2136" priority="1920">
      <formula>IF(RIGHT(TEXT(AM444,"0.#"),1)=".",TRUE,FALSE)</formula>
    </cfRule>
  </conditionalFormatting>
  <conditionalFormatting sqref="AU445">
    <cfRule type="expression" dxfId="2135" priority="1911">
      <formula>IF(RIGHT(TEXT(AU445,"0.#"),1)=".",FALSE,TRUE)</formula>
    </cfRule>
    <cfRule type="expression" dxfId="2134" priority="1912">
      <formula>IF(RIGHT(TEXT(AU445,"0.#"),1)=".",TRUE,FALSE)</formula>
    </cfRule>
  </conditionalFormatting>
  <conditionalFormatting sqref="AU443">
    <cfRule type="expression" dxfId="2133" priority="1915">
      <formula>IF(RIGHT(TEXT(AU443,"0.#"),1)=".",FALSE,TRUE)</formula>
    </cfRule>
    <cfRule type="expression" dxfId="2132" priority="1916">
      <formula>IF(RIGHT(TEXT(AU443,"0.#"),1)=".",TRUE,FALSE)</formula>
    </cfRule>
  </conditionalFormatting>
  <conditionalFormatting sqref="AU444">
    <cfRule type="expression" dxfId="2131" priority="1913">
      <formula>IF(RIGHT(TEXT(AU444,"0.#"),1)=".",FALSE,TRUE)</formula>
    </cfRule>
    <cfRule type="expression" dxfId="2130" priority="1914">
      <formula>IF(RIGHT(TEXT(AU444,"0.#"),1)=".",TRUE,FALSE)</formula>
    </cfRule>
  </conditionalFormatting>
  <conditionalFormatting sqref="AI445">
    <cfRule type="expression" dxfId="2129" priority="1905">
      <formula>IF(RIGHT(TEXT(AI445,"0.#"),1)=".",FALSE,TRUE)</formula>
    </cfRule>
    <cfRule type="expression" dxfId="2128" priority="1906">
      <formula>IF(RIGHT(TEXT(AI445,"0.#"),1)=".",TRUE,FALSE)</formula>
    </cfRule>
  </conditionalFormatting>
  <conditionalFormatting sqref="AI443">
    <cfRule type="expression" dxfId="2127" priority="1909">
      <formula>IF(RIGHT(TEXT(AI443,"0.#"),1)=".",FALSE,TRUE)</formula>
    </cfRule>
    <cfRule type="expression" dxfId="2126" priority="1910">
      <formula>IF(RIGHT(TEXT(AI443,"0.#"),1)=".",TRUE,FALSE)</formula>
    </cfRule>
  </conditionalFormatting>
  <conditionalFormatting sqref="AI444">
    <cfRule type="expression" dxfId="2125" priority="1907">
      <formula>IF(RIGHT(TEXT(AI444,"0.#"),1)=".",FALSE,TRUE)</formula>
    </cfRule>
    <cfRule type="expression" dxfId="2124" priority="1908">
      <formula>IF(RIGHT(TEXT(AI444,"0.#"),1)=".",TRUE,FALSE)</formula>
    </cfRule>
  </conditionalFormatting>
  <conditionalFormatting sqref="AQ443">
    <cfRule type="expression" dxfId="2123" priority="1899">
      <formula>IF(RIGHT(TEXT(AQ443,"0.#"),1)=".",FALSE,TRUE)</formula>
    </cfRule>
    <cfRule type="expression" dxfId="2122" priority="1900">
      <formula>IF(RIGHT(TEXT(AQ443,"0.#"),1)=".",TRUE,FALSE)</formula>
    </cfRule>
  </conditionalFormatting>
  <conditionalFormatting sqref="AQ444">
    <cfRule type="expression" dxfId="2121" priority="1903">
      <formula>IF(RIGHT(TEXT(AQ444,"0.#"),1)=".",FALSE,TRUE)</formula>
    </cfRule>
    <cfRule type="expression" dxfId="2120" priority="1904">
      <formula>IF(RIGHT(TEXT(AQ444,"0.#"),1)=".",TRUE,FALSE)</formula>
    </cfRule>
  </conditionalFormatting>
  <conditionalFormatting sqref="AQ445">
    <cfRule type="expression" dxfId="2119" priority="1901">
      <formula>IF(RIGHT(TEXT(AQ445,"0.#"),1)=".",FALSE,TRUE)</formula>
    </cfRule>
    <cfRule type="expression" dxfId="2118" priority="1902">
      <formula>IF(RIGHT(TEXT(AQ445,"0.#"),1)=".",TRUE,FALSE)</formula>
    </cfRule>
  </conditionalFormatting>
  <conditionalFormatting sqref="Y872:Y899">
    <cfRule type="expression" dxfId="2117" priority="2129">
      <formula>IF(RIGHT(TEXT(Y872,"0.#"),1)=".",FALSE,TRUE)</formula>
    </cfRule>
    <cfRule type="expression" dxfId="2116" priority="2130">
      <formula>IF(RIGHT(TEXT(Y872,"0.#"),1)=".",TRUE,FALSE)</formula>
    </cfRule>
  </conditionalFormatting>
  <conditionalFormatting sqref="Y870:Y871">
    <cfRule type="expression" dxfId="2115" priority="2123">
      <formula>IF(RIGHT(TEXT(Y870,"0.#"),1)=".",FALSE,TRUE)</formula>
    </cfRule>
    <cfRule type="expression" dxfId="2114" priority="2124">
      <formula>IF(RIGHT(TEXT(Y870,"0.#"),1)=".",TRUE,FALSE)</formula>
    </cfRule>
  </conditionalFormatting>
  <conditionalFormatting sqref="Y905:Y932">
    <cfRule type="expression" dxfId="2113" priority="2117">
      <formula>IF(RIGHT(TEXT(Y905,"0.#"),1)=".",FALSE,TRUE)</formula>
    </cfRule>
    <cfRule type="expression" dxfId="2112" priority="2118">
      <formula>IF(RIGHT(TEXT(Y905,"0.#"),1)=".",TRUE,FALSE)</formula>
    </cfRule>
  </conditionalFormatting>
  <conditionalFormatting sqref="Y903:Y904">
    <cfRule type="expression" dxfId="2111" priority="2111">
      <formula>IF(RIGHT(TEXT(Y903,"0.#"),1)=".",FALSE,TRUE)</formula>
    </cfRule>
    <cfRule type="expression" dxfId="2110" priority="2112">
      <formula>IF(RIGHT(TEXT(Y903,"0.#"),1)=".",TRUE,FALSE)</formula>
    </cfRule>
  </conditionalFormatting>
  <conditionalFormatting sqref="Y938:Y965">
    <cfRule type="expression" dxfId="2109" priority="2105">
      <formula>IF(RIGHT(TEXT(Y938,"0.#"),1)=".",FALSE,TRUE)</formula>
    </cfRule>
    <cfRule type="expression" dxfId="2108" priority="2106">
      <formula>IF(RIGHT(TEXT(Y938,"0.#"),1)=".",TRUE,FALSE)</formula>
    </cfRule>
  </conditionalFormatting>
  <conditionalFormatting sqref="Y936:Y937">
    <cfRule type="expression" dxfId="2107" priority="2099">
      <formula>IF(RIGHT(TEXT(Y936,"0.#"),1)=".",FALSE,TRUE)</formula>
    </cfRule>
    <cfRule type="expression" dxfId="2106" priority="2100">
      <formula>IF(RIGHT(TEXT(Y936,"0.#"),1)=".",TRUE,FALSE)</formula>
    </cfRule>
  </conditionalFormatting>
  <conditionalFormatting sqref="Y971:Y998">
    <cfRule type="expression" dxfId="2105" priority="2093">
      <formula>IF(RIGHT(TEXT(Y971,"0.#"),1)=".",FALSE,TRUE)</formula>
    </cfRule>
    <cfRule type="expression" dxfId="2104" priority="2094">
      <formula>IF(RIGHT(TEXT(Y971,"0.#"),1)=".",TRUE,FALSE)</formula>
    </cfRule>
  </conditionalFormatting>
  <conditionalFormatting sqref="Y969:Y970">
    <cfRule type="expression" dxfId="2103" priority="2087">
      <formula>IF(RIGHT(TEXT(Y969,"0.#"),1)=".",FALSE,TRUE)</formula>
    </cfRule>
    <cfRule type="expression" dxfId="2102" priority="2088">
      <formula>IF(RIGHT(TEXT(Y969,"0.#"),1)=".",TRUE,FALSE)</formula>
    </cfRule>
  </conditionalFormatting>
  <conditionalFormatting sqref="Y1004:Y1031">
    <cfRule type="expression" dxfId="2101" priority="2081">
      <formula>IF(RIGHT(TEXT(Y1004,"0.#"),1)=".",FALSE,TRUE)</formula>
    </cfRule>
    <cfRule type="expression" dxfId="2100" priority="2082">
      <formula>IF(RIGHT(TEXT(Y1004,"0.#"),1)=".",TRUE,FALSE)</formula>
    </cfRule>
  </conditionalFormatting>
  <conditionalFormatting sqref="W23">
    <cfRule type="expression" dxfId="2099" priority="2365">
      <formula>IF(RIGHT(TEXT(W23,"0.#"),1)=".",FALSE,TRUE)</formula>
    </cfRule>
    <cfRule type="expression" dxfId="2098" priority="2366">
      <formula>IF(RIGHT(TEXT(W23,"0.#"),1)=".",TRUE,FALSE)</formula>
    </cfRule>
  </conditionalFormatting>
  <conditionalFormatting sqref="W24:W27">
    <cfRule type="expression" dxfId="2097" priority="2363">
      <formula>IF(RIGHT(TEXT(W24,"0.#"),1)=".",FALSE,TRUE)</formula>
    </cfRule>
    <cfRule type="expression" dxfId="2096" priority="2364">
      <formula>IF(RIGHT(TEXT(W24,"0.#"),1)=".",TRUE,FALSE)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72:AO899">
    <cfRule type="expression" dxfId="2019" priority="2131">
      <formula>IF(AND(AL872&gt;=0, RIGHT(TEXT(AL872,"0.#"),1)&lt;&gt;"."),TRUE,FALSE)</formula>
    </cfRule>
    <cfRule type="expression" dxfId="2018" priority="2132">
      <formula>IF(AND(AL872&gt;=0, RIGHT(TEXT(AL872,"0.#"),1)="."),TRUE,FALSE)</formula>
    </cfRule>
    <cfRule type="expression" dxfId="2017" priority="2133">
      <formula>IF(AND(AL872&lt;0, RIGHT(TEXT(AL872,"0.#"),1)&lt;&gt;"."),TRUE,FALSE)</formula>
    </cfRule>
    <cfRule type="expression" dxfId="2016" priority="2134">
      <formula>IF(AND(AL872&lt;0, RIGHT(TEXT(AL872,"0.#"),1)="."),TRUE,FALSE)</formula>
    </cfRule>
  </conditionalFormatting>
  <conditionalFormatting sqref="AL870:AO871">
    <cfRule type="expression" dxfId="2015" priority="2125">
      <formula>IF(AND(AL870&gt;=0, RIGHT(TEXT(AL870,"0.#"),1)&lt;&gt;"."),TRUE,FALSE)</formula>
    </cfRule>
    <cfRule type="expression" dxfId="2014" priority="2126">
      <formula>IF(AND(AL870&gt;=0, RIGHT(TEXT(AL870,"0.#"),1)="."),TRUE,FALSE)</formula>
    </cfRule>
    <cfRule type="expression" dxfId="2013" priority="2127">
      <formula>IF(AND(AL870&lt;0, RIGHT(TEXT(AL870,"0.#"),1)&lt;&gt;"."),TRUE,FALSE)</formula>
    </cfRule>
    <cfRule type="expression" dxfId="2012" priority="2128">
      <formula>IF(AND(AL870&lt;0, RIGHT(TEXT(AL870,"0.#"),1)="."),TRUE,FALSE)</formula>
    </cfRule>
  </conditionalFormatting>
  <conditionalFormatting sqref="AL905:AO932">
    <cfRule type="expression" dxfId="2011" priority="2119">
      <formula>IF(AND(AL905&gt;=0, RIGHT(TEXT(AL905,"0.#"),1)&lt;&gt;"."),TRUE,FALSE)</formula>
    </cfRule>
    <cfRule type="expression" dxfId="2010" priority="2120">
      <formula>IF(AND(AL905&gt;=0, RIGHT(TEXT(AL905,"0.#"),1)="."),TRUE,FALSE)</formula>
    </cfRule>
    <cfRule type="expression" dxfId="2009" priority="2121">
      <formula>IF(AND(AL905&lt;0, RIGHT(TEXT(AL905,"0.#"),1)&lt;&gt;"."),TRUE,FALSE)</formula>
    </cfRule>
    <cfRule type="expression" dxfId="2008" priority="2122">
      <formula>IF(AND(AL905&lt;0, RIGHT(TEXT(AL905,"0.#"),1)="."),TRUE,FALSE)</formula>
    </cfRule>
  </conditionalFormatting>
  <conditionalFormatting sqref="AL903:AO904">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13:V13">
    <cfRule type="expression" dxfId="761" priority="61">
      <formula>IF(RIGHT(TEXT(P13,"0.#"),1)=".",FALSE,TRUE)</formula>
    </cfRule>
    <cfRule type="expression" dxfId="760" priority="62">
      <formula>IF(RIGHT(TEXT(P13,"0.#"),1)=".",TRUE,FALSE)</formula>
    </cfRule>
  </conditionalFormatting>
  <conditionalFormatting sqref="P14:V14">
    <cfRule type="expression" dxfId="759" priority="59">
      <formula>IF(RIGHT(TEXT(P14,"0.#"),1)=".",FALSE,TRUE)</formula>
    </cfRule>
    <cfRule type="expression" dxfId="758" priority="60">
      <formula>IF(RIGHT(TEXT(P14,"0.#"),1)=".",TRUE,FALSE)</formula>
    </cfRule>
  </conditionalFormatting>
  <conditionalFormatting sqref="P15:V17">
    <cfRule type="expression" dxfId="757" priority="57">
      <formula>IF(RIGHT(TEXT(P15,"0.#"),1)=".",FALSE,TRUE)</formula>
    </cfRule>
    <cfRule type="expression" dxfId="756" priority="58">
      <formula>IF(RIGHT(TEXT(P15,"0.#"),1)=".",TRUE,FALSE)</formula>
    </cfRule>
  </conditionalFormatting>
  <conditionalFormatting sqref="P19:V19">
    <cfRule type="expression" dxfId="755" priority="55">
      <formula>IF(RIGHT(TEXT(P19,"0.#"),1)=".",FALSE,TRUE)</formula>
    </cfRule>
    <cfRule type="expression" dxfId="754" priority="56">
      <formula>IF(RIGHT(TEXT(P19,"0.#"),1)=".",TRUE,FALSE)</formula>
    </cfRule>
  </conditionalFormatting>
  <conditionalFormatting sqref="W13:AC13">
    <cfRule type="expression" dxfId="753" priority="53">
      <formula>IF(RIGHT(TEXT(W13,"0.#"),1)=".",FALSE,TRUE)</formula>
    </cfRule>
    <cfRule type="expression" dxfId="752" priority="54">
      <formula>IF(RIGHT(TEXT(W13,"0.#"),1)=".",TRUE,FALSE)</formula>
    </cfRule>
  </conditionalFormatting>
  <conditionalFormatting sqref="W14:AC14">
    <cfRule type="expression" dxfId="751" priority="51">
      <formula>IF(RIGHT(TEXT(W14,"0.#"),1)=".",FALSE,TRUE)</formula>
    </cfRule>
    <cfRule type="expression" dxfId="750" priority="52">
      <formula>IF(RIGHT(TEXT(W14,"0.#"),1)=".",TRUE,FALSE)</formula>
    </cfRule>
  </conditionalFormatting>
  <conditionalFormatting sqref="W15:AC17">
    <cfRule type="expression" dxfId="749" priority="49">
      <formula>IF(RIGHT(TEXT(W15,"0.#"),1)=".",FALSE,TRUE)</formula>
    </cfRule>
    <cfRule type="expression" dxfId="748" priority="50">
      <formula>IF(RIGHT(TEXT(W15,"0.#"),1)=".",TRUE,FALSE)</formula>
    </cfRule>
  </conditionalFormatting>
  <conditionalFormatting sqref="W19:AC19">
    <cfRule type="expression" dxfId="747" priority="47">
      <formula>IF(RIGHT(TEXT(W19,"0.#"),1)=".",FALSE,TRUE)</formula>
    </cfRule>
    <cfRule type="expression" dxfId="746" priority="48">
      <formula>IF(RIGHT(TEXT(W19,"0.#"),1)=".",TRUE,FALSE)</formula>
    </cfRule>
  </conditionalFormatting>
  <conditionalFormatting sqref="AD13:AJ13">
    <cfRule type="expression" dxfId="745" priority="45">
      <formula>IF(RIGHT(TEXT(AD13,"0.#"),1)=".",FALSE,TRUE)</formula>
    </cfRule>
    <cfRule type="expression" dxfId="744" priority="46">
      <formula>IF(RIGHT(TEXT(AD13,"0.#"),1)=".",TRUE,FALSE)</formula>
    </cfRule>
  </conditionalFormatting>
  <conditionalFormatting sqref="AD14:AJ14">
    <cfRule type="expression" dxfId="743" priority="43">
      <formula>IF(RIGHT(TEXT(AD14,"0.#"),1)=".",FALSE,TRUE)</formula>
    </cfRule>
    <cfRule type="expression" dxfId="742" priority="44">
      <formula>IF(RIGHT(TEXT(AD14,"0.#"),1)=".",TRUE,FALSE)</formula>
    </cfRule>
  </conditionalFormatting>
  <conditionalFormatting sqref="AD15:AJ17">
    <cfRule type="expression" dxfId="741" priority="41">
      <formula>IF(RIGHT(TEXT(AD15,"0.#"),1)=".",FALSE,TRUE)</formula>
    </cfRule>
    <cfRule type="expression" dxfId="740" priority="42">
      <formula>IF(RIGHT(TEXT(AD15,"0.#"),1)=".",TRUE,FALSE)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I134:AI135 AM134:AM135 AQ134:AQ135">
    <cfRule type="expression" dxfId="707" priority="7">
      <formula>IF(RIGHT(TEXT(AI134,"0.#"),1)=".",FALSE,TRUE)</formula>
    </cfRule>
    <cfRule type="expression" dxfId="706" priority="8">
      <formula>IF(RIGHT(TEXT(AI134,"0.#"),1)=".",TRUE,FALSE)</formula>
    </cfRule>
  </conditionalFormatting>
  <conditionalFormatting sqref="AL839:AO846">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6"/>
      <c r="AA2" s="837"/>
      <c r="AB2" s="1034" t="s">
        <v>11</v>
      </c>
      <c r="AC2" s="1035"/>
      <c r="AD2" s="1036"/>
      <c r="AE2" s="1040" t="s">
        <v>357</v>
      </c>
      <c r="AF2" s="1040"/>
      <c r="AG2" s="1040"/>
      <c r="AH2" s="1040"/>
      <c r="AI2" s="1040" t="s">
        <v>363</v>
      </c>
      <c r="AJ2" s="1040"/>
      <c r="AK2" s="1040"/>
      <c r="AL2" s="1040"/>
      <c r="AM2" s="1040" t="s">
        <v>472</v>
      </c>
      <c r="AN2" s="1040"/>
      <c r="AO2" s="1040"/>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7"/>
      <c r="I4" s="1007"/>
      <c r="J4" s="1007"/>
      <c r="K4" s="1007"/>
      <c r="L4" s="1007"/>
      <c r="M4" s="1007"/>
      <c r="N4" s="1007"/>
      <c r="O4" s="1008"/>
      <c r="P4" s="98"/>
      <c r="Q4" s="1015"/>
      <c r="R4" s="1015"/>
      <c r="S4" s="1015"/>
      <c r="T4" s="1015"/>
      <c r="U4" s="1015"/>
      <c r="V4" s="1015"/>
      <c r="W4" s="1015"/>
      <c r="X4" s="1016"/>
      <c r="Y4" s="1025" t="s">
        <v>12</v>
      </c>
      <c r="Z4" s="1026"/>
      <c r="AA4" s="1027"/>
      <c r="AB4" s="462"/>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9"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6"/>
      <c r="AA9" s="837"/>
      <c r="AB9" s="1034" t="s">
        <v>11</v>
      </c>
      <c r="AC9" s="1035"/>
      <c r="AD9" s="1036"/>
      <c r="AE9" s="1040" t="s">
        <v>357</v>
      </c>
      <c r="AF9" s="1040"/>
      <c r="AG9" s="1040"/>
      <c r="AH9" s="1040"/>
      <c r="AI9" s="1040" t="s">
        <v>363</v>
      </c>
      <c r="AJ9" s="1040"/>
      <c r="AK9" s="1040"/>
      <c r="AL9" s="1040"/>
      <c r="AM9" s="1040" t="s">
        <v>472</v>
      </c>
      <c r="AN9" s="1040"/>
      <c r="AO9" s="1040"/>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2"/>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9"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6"/>
      <c r="AA16" s="837"/>
      <c r="AB16" s="1034" t="s">
        <v>11</v>
      </c>
      <c r="AC16" s="1035"/>
      <c r="AD16" s="1036"/>
      <c r="AE16" s="1040" t="s">
        <v>357</v>
      </c>
      <c r="AF16" s="1040"/>
      <c r="AG16" s="1040"/>
      <c r="AH16" s="1040"/>
      <c r="AI16" s="1040" t="s">
        <v>363</v>
      </c>
      <c r="AJ16" s="1040"/>
      <c r="AK16" s="1040"/>
      <c r="AL16" s="1040"/>
      <c r="AM16" s="1040" t="s">
        <v>472</v>
      </c>
      <c r="AN16" s="1040"/>
      <c r="AO16" s="1040"/>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2"/>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9"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6"/>
      <c r="AA23" s="837"/>
      <c r="AB23" s="1034" t="s">
        <v>11</v>
      </c>
      <c r="AC23" s="1035"/>
      <c r="AD23" s="1036"/>
      <c r="AE23" s="1040" t="s">
        <v>357</v>
      </c>
      <c r="AF23" s="1040"/>
      <c r="AG23" s="1040"/>
      <c r="AH23" s="1040"/>
      <c r="AI23" s="1040" t="s">
        <v>363</v>
      </c>
      <c r="AJ23" s="1040"/>
      <c r="AK23" s="1040"/>
      <c r="AL23" s="1040"/>
      <c r="AM23" s="1040" t="s">
        <v>472</v>
      </c>
      <c r="AN23" s="1040"/>
      <c r="AO23" s="1040"/>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2"/>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9"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6"/>
      <c r="AA30" s="837"/>
      <c r="AB30" s="1034" t="s">
        <v>11</v>
      </c>
      <c r="AC30" s="1035"/>
      <c r="AD30" s="1036"/>
      <c r="AE30" s="1040" t="s">
        <v>357</v>
      </c>
      <c r="AF30" s="1040"/>
      <c r="AG30" s="1040"/>
      <c r="AH30" s="1040"/>
      <c r="AI30" s="1040" t="s">
        <v>363</v>
      </c>
      <c r="AJ30" s="1040"/>
      <c r="AK30" s="1040"/>
      <c r="AL30" s="1040"/>
      <c r="AM30" s="1040" t="s">
        <v>472</v>
      </c>
      <c r="AN30" s="1040"/>
      <c r="AO30" s="1040"/>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2"/>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9"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6"/>
      <c r="AA37" s="837"/>
      <c r="AB37" s="1034" t="s">
        <v>11</v>
      </c>
      <c r="AC37" s="1035"/>
      <c r="AD37" s="1036"/>
      <c r="AE37" s="1040" t="s">
        <v>357</v>
      </c>
      <c r="AF37" s="1040"/>
      <c r="AG37" s="1040"/>
      <c r="AH37" s="1040"/>
      <c r="AI37" s="1040" t="s">
        <v>363</v>
      </c>
      <c r="AJ37" s="1040"/>
      <c r="AK37" s="1040"/>
      <c r="AL37" s="1040"/>
      <c r="AM37" s="1040" t="s">
        <v>472</v>
      </c>
      <c r="AN37" s="1040"/>
      <c r="AO37" s="1040"/>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2"/>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9"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6"/>
      <c r="AA44" s="837"/>
      <c r="AB44" s="1034" t="s">
        <v>11</v>
      </c>
      <c r="AC44" s="1035"/>
      <c r="AD44" s="1036"/>
      <c r="AE44" s="1040" t="s">
        <v>357</v>
      </c>
      <c r="AF44" s="1040"/>
      <c r="AG44" s="1040"/>
      <c r="AH44" s="1040"/>
      <c r="AI44" s="1040" t="s">
        <v>363</v>
      </c>
      <c r="AJ44" s="1040"/>
      <c r="AK44" s="1040"/>
      <c r="AL44" s="1040"/>
      <c r="AM44" s="1040" t="s">
        <v>472</v>
      </c>
      <c r="AN44" s="1040"/>
      <c r="AO44" s="1040"/>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2"/>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9"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6"/>
      <c r="AA51" s="837"/>
      <c r="AB51" s="558" t="s">
        <v>11</v>
      </c>
      <c r="AC51" s="1035"/>
      <c r="AD51" s="1036"/>
      <c r="AE51" s="1040" t="s">
        <v>357</v>
      </c>
      <c r="AF51" s="1040"/>
      <c r="AG51" s="1040"/>
      <c r="AH51" s="1040"/>
      <c r="AI51" s="1040" t="s">
        <v>363</v>
      </c>
      <c r="AJ51" s="1040"/>
      <c r="AK51" s="1040"/>
      <c r="AL51" s="1040"/>
      <c r="AM51" s="1040" t="s">
        <v>472</v>
      </c>
      <c r="AN51" s="1040"/>
      <c r="AO51" s="1040"/>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2"/>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9"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6"/>
      <c r="AA58" s="837"/>
      <c r="AB58" s="1034" t="s">
        <v>11</v>
      </c>
      <c r="AC58" s="1035"/>
      <c r="AD58" s="1036"/>
      <c r="AE58" s="1040" t="s">
        <v>357</v>
      </c>
      <c r="AF58" s="1040"/>
      <c r="AG58" s="1040"/>
      <c r="AH58" s="1040"/>
      <c r="AI58" s="1040" t="s">
        <v>363</v>
      </c>
      <c r="AJ58" s="1040"/>
      <c r="AK58" s="1040"/>
      <c r="AL58" s="1040"/>
      <c r="AM58" s="1040" t="s">
        <v>472</v>
      </c>
      <c r="AN58" s="1040"/>
      <c r="AO58" s="1040"/>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2"/>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9"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6"/>
      <c r="AA65" s="837"/>
      <c r="AB65" s="1034" t="s">
        <v>11</v>
      </c>
      <c r="AC65" s="1035"/>
      <c r="AD65" s="1036"/>
      <c r="AE65" s="1040" t="s">
        <v>357</v>
      </c>
      <c r="AF65" s="1040"/>
      <c r="AG65" s="1040"/>
      <c r="AH65" s="1040"/>
      <c r="AI65" s="1040" t="s">
        <v>363</v>
      </c>
      <c r="AJ65" s="1040"/>
      <c r="AK65" s="1040"/>
      <c r="AL65" s="1040"/>
      <c r="AM65" s="1040" t="s">
        <v>472</v>
      </c>
      <c r="AN65" s="1040"/>
      <c r="AO65" s="1040"/>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2"/>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0" t="s">
        <v>514</v>
      </c>
      <c r="H2" s="601"/>
      <c r="I2" s="601"/>
      <c r="J2" s="601"/>
      <c r="K2" s="601"/>
      <c r="L2" s="601"/>
      <c r="M2" s="601"/>
      <c r="N2" s="601"/>
      <c r="O2" s="601"/>
      <c r="P2" s="601"/>
      <c r="Q2" s="601"/>
      <c r="R2" s="601"/>
      <c r="S2" s="601"/>
      <c r="T2" s="601"/>
      <c r="U2" s="601"/>
      <c r="V2" s="601"/>
      <c r="W2" s="601"/>
      <c r="X2" s="601"/>
      <c r="Y2" s="601"/>
      <c r="Z2" s="601"/>
      <c r="AA2" s="601"/>
      <c r="AB2" s="602"/>
      <c r="AC2" s="600"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3"/>
      <c r="B4" s="1054"/>
      <c r="C4" s="1054"/>
      <c r="D4" s="1054"/>
      <c r="E4" s="1054"/>
      <c r="F4" s="1055"/>
      <c r="G4" s="677"/>
      <c r="H4" s="678"/>
      <c r="I4" s="678"/>
      <c r="J4" s="678"/>
      <c r="K4" s="679"/>
      <c r="L4" s="671"/>
      <c r="M4" s="672"/>
      <c r="N4" s="672"/>
      <c r="O4" s="672"/>
      <c r="P4" s="672"/>
      <c r="Q4" s="672"/>
      <c r="R4" s="672"/>
      <c r="S4" s="672"/>
      <c r="T4" s="672"/>
      <c r="U4" s="672"/>
      <c r="V4" s="672"/>
      <c r="W4" s="672"/>
      <c r="X4" s="673"/>
      <c r="Y4" s="389"/>
      <c r="Z4" s="390"/>
      <c r="AA4" s="390"/>
      <c r="AB4" s="812"/>
      <c r="AC4" s="677"/>
      <c r="AD4" s="678"/>
      <c r="AE4" s="678"/>
      <c r="AF4" s="678"/>
      <c r="AG4" s="679"/>
      <c r="AH4" s="671"/>
      <c r="AI4" s="672"/>
      <c r="AJ4" s="672"/>
      <c r="AK4" s="672"/>
      <c r="AL4" s="672"/>
      <c r="AM4" s="672"/>
      <c r="AN4" s="672"/>
      <c r="AO4" s="672"/>
      <c r="AP4" s="672"/>
      <c r="AQ4" s="672"/>
      <c r="AR4" s="672"/>
      <c r="AS4" s="672"/>
      <c r="AT4" s="673"/>
      <c r="AU4" s="389"/>
      <c r="AV4" s="390"/>
      <c r="AW4" s="390"/>
      <c r="AX4" s="391"/>
    </row>
    <row r="5" spans="1:50" ht="24.75" customHeight="1" x14ac:dyDescent="0.15">
      <c r="A5" s="1053"/>
      <c r="B5" s="1054"/>
      <c r="C5" s="1054"/>
      <c r="D5" s="1054"/>
      <c r="E5" s="1054"/>
      <c r="F5" s="1055"/>
      <c r="G5" s="611"/>
      <c r="H5" s="631"/>
      <c r="I5" s="631"/>
      <c r="J5" s="631"/>
      <c r="K5" s="632"/>
      <c r="L5" s="603"/>
      <c r="M5" s="604"/>
      <c r="N5" s="604"/>
      <c r="O5" s="604"/>
      <c r="P5" s="604"/>
      <c r="Q5" s="604"/>
      <c r="R5" s="604"/>
      <c r="S5" s="604"/>
      <c r="T5" s="604"/>
      <c r="U5" s="604"/>
      <c r="V5" s="604"/>
      <c r="W5" s="604"/>
      <c r="X5" s="605"/>
      <c r="Y5" s="606"/>
      <c r="Z5" s="607"/>
      <c r="AA5" s="607"/>
      <c r="AB5" s="617"/>
      <c r="AC5" s="611"/>
      <c r="AD5" s="631"/>
      <c r="AE5" s="631"/>
      <c r="AF5" s="631"/>
      <c r="AG5" s="632"/>
      <c r="AH5" s="603"/>
      <c r="AI5" s="604"/>
      <c r="AJ5" s="604"/>
      <c r="AK5" s="604"/>
      <c r="AL5" s="604"/>
      <c r="AM5" s="604"/>
      <c r="AN5" s="604"/>
      <c r="AO5" s="604"/>
      <c r="AP5" s="604"/>
      <c r="AQ5" s="604"/>
      <c r="AR5" s="604"/>
      <c r="AS5" s="604"/>
      <c r="AT5" s="605"/>
      <c r="AU5" s="606"/>
      <c r="AV5" s="607"/>
      <c r="AW5" s="607"/>
      <c r="AX5" s="608"/>
    </row>
    <row r="6" spans="1:50" ht="24.75" customHeight="1" x14ac:dyDescent="0.15">
      <c r="A6" s="1053"/>
      <c r="B6" s="1054"/>
      <c r="C6" s="1054"/>
      <c r="D6" s="1054"/>
      <c r="E6" s="1054"/>
      <c r="F6" s="1055"/>
      <c r="G6" s="611"/>
      <c r="H6" s="631"/>
      <c r="I6" s="631"/>
      <c r="J6" s="631"/>
      <c r="K6" s="632"/>
      <c r="L6" s="603"/>
      <c r="M6" s="604"/>
      <c r="N6" s="604"/>
      <c r="O6" s="604"/>
      <c r="P6" s="604"/>
      <c r="Q6" s="604"/>
      <c r="R6" s="604"/>
      <c r="S6" s="604"/>
      <c r="T6" s="604"/>
      <c r="U6" s="604"/>
      <c r="V6" s="604"/>
      <c r="W6" s="604"/>
      <c r="X6" s="605"/>
      <c r="Y6" s="606"/>
      <c r="Z6" s="607"/>
      <c r="AA6" s="607"/>
      <c r="AB6" s="617"/>
      <c r="AC6" s="611"/>
      <c r="AD6" s="631"/>
      <c r="AE6" s="631"/>
      <c r="AF6" s="631"/>
      <c r="AG6" s="632"/>
      <c r="AH6" s="603"/>
      <c r="AI6" s="604"/>
      <c r="AJ6" s="604"/>
      <c r="AK6" s="604"/>
      <c r="AL6" s="604"/>
      <c r="AM6" s="604"/>
      <c r="AN6" s="604"/>
      <c r="AO6" s="604"/>
      <c r="AP6" s="604"/>
      <c r="AQ6" s="604"/>
      <c r="AR6" s="604"/>
      <c r="AS6" s="604"/>
      <c r="AT6" s="605"/>
      <c r="AU6" s="606"/>
      <c r="AV6" s="607"/>
      <c r="AW6" s="607"/>
      <c r="AX6" s="608"/>
    </row>
    <row r="7" spans="1:50" ht="24.75" customHeight="1" x14ac:dyDescent="0.15">
      <c r="A7" s="1053"/>
      <c r="B7" s="1054"/>
      <c r="C7" s="1054"/>
      <c r="D7" s="1054"/>
      <c r="E7" s="1054"/>
      <c r="F7" s="1055"/>
      <c r="G7" s="611"/>
      <c r="H7" s="631"/>
      <c r="I7" s="631"/>
      <c r="J7" s="631"/>
      <c r="K7" s="632"/>
      <c r="L7" s="603"/>
      <c r="M7" s="604"/>
      <c r="N7" s="604"/>
      <c r="O7" s="604"/>
      <c r="P7" s="604"/>
      <c r="Q7" s="604"/>
      <c r="R7" s="604"/>
      <c r="S7" s="604"/>
      <c r="T7" s="604"/>
      <c r="U7" s="604"/>
      <c r="V7" s="604"/>
      <c r="W7" s="604"/>
      <c r="X7" s="605"/>
      <c r="Y7" s="606"/>
      <c r="Z7" s="607"/>
      <c r="AA7" s="607"/>
      <c r="AB7" s="617"/>
      <c r="AC7" s="611"/>
      <c r="AD7" s="631"/>
      <c r="AE7" s="631"/>
      <c r="AF7" s="631"/>
      <c r="AG7" s="632"/>
      <c r="AH7" s="603"/>
      <c r="AI7" s="604"/>
      <c r="AJ7" s="604"/>
      <c r="AK7" s="604"/>
      <c r="AL7" s="604"/>
      <c r="AM7" s="604"/>
      <c r="AN7" s="604"/>
      <c r="AO7" s="604"/>
      <c r="AP7" s="604"/>
      <c r="AQ7" s="604"/>
      <c r="AR7" s="604"/>
      <c r="AS7" s="604"/>
      <c r="AT7" s="605"/>
      <c r="AU7" s="606"/>
      <c r="AV7" s="607"/>
      <c r="AW7" s="607"/>
      <c r="AX7" s="608"/>
    </row>
    <row r="8" spans="1:50" ht="24.75" customHeight="1" x14ac:dyDescent="0.15">
      <c r="A8" s="1053"/>
      <c r="B8" s="1054"/>
      <c r="C8" s="1054"/>
      <c r="D8" s="1054"/>
      <c r="E8" s="1054"/>
      <c r="F8" s="1055"/>
      <c r="G8" s="611"/>
      <c r="H8" s="631"/>
      <c r="I8" s="631"/>
      <c r="J8" s="631"/>
      <c r="K8" s="632"/>
      <c r="L8" s="603"/>
      <c r="M8" s="604"/>
      <c r="N8" s="604"/>
      <c r="O8" s="604"/>
      <c r="P8" s="604"/>
      <c r="Q8" s="604"/>
      <c r="R8" s="604"/>
      <c r="S8" s="604"/>
      <c r="T8" s="604"/>
      <c r="U8" s="604"/>
      <c r="V8" s="604"/>
      <c r="W8" s="604"/>
      <c r="X8" s="605"/>
      <c r="Y8" s="606"/>
      <c r="Z8" s="607"/>
      <c r="AA8" s="607"/>
      <c r="AB8" s="617"/>
      <c r="AC8" s="611"/>
      <c r="AD8" s="631"/>
      <c r="AE8" s="631"/>
      <c r="AF8" s="631"/>
      <c r="AG8" s="632"/>
      <c r="AH8" s="603"/>
      <c r="AI8" s="604"/>
      <c r="AJ8" s="604"/>
      <c r="AK8" s="604"/>
      <c r="AL8" s="604"/>
      <c r="AM8" s="604"/>
      <c r="AN8" s="604"/>
      <c r="AO8" s="604"/>
      <c r="AP8" s="604"/>
      <c r="AQ8" s="604"/>
      <c r="AR8" s="604"/>
      <c r="AS8" s="604"/>
      <c r="AT8" s="605"/>
      <c r="AU8" s="606"/>
      <c r="AV8" s="607"/>
      <c r="AW8" s="607"/>
      <c r="AX8" s="608"/>
    </row>
    <row r="9" spans="1:50" ht="24.75" customHeight="1" x14ac:dyDescent="0.15">
      <c r="A9" s="1053"/>
      <c r="B9" s="1054"/>
      <c r="C9" s="1054"/>
      <c r="D9" s="1054"/>
      <c r="E9" s="1054"/>
      <c r="F9" s="1055"/>
      <c r="G9" s="611"/>
      <c r="H9" s="631"/>
      <c r="I9" s="631"/>
      <c r="J9" s="631"/>
      <c r="K9" s="632"/>
      <c r="L9" s="603"/>
      <c r="M9" s="604"/>
      <c r="N9" s="604"/>
      <c r="O9" s="604"/>
      <c r="P9" s="604"/>
      <c r="Q9" s="604"/>
      <c r="R9" s="604"/>
      <c r="S9" s="604"/>
      <c r="T9" s="604"/>
      <c r="U9" s="604"/>
      <c r="V9" s="604"/>
      <c r="W9" s="604"/>
      <c r="X9" s="605"/>
      <c r="Y9" s="606"/>
      <c r="Z9" s="607"/>
      <c r="AA9" s="607"/>
      <c r="AB9" s="617"/>
      <c r="AC9" s="611"/>
      <c r="AD9" s="631"/>
      <c r="AE9" s="631"/>
      <c r="AF9" s="631"/>
      <c r="AG9" s="632"/>
      <c r="AH9" s="603"/>
      <c r="AI9" s="604"/>
      <c r="AJ9" s="604"/>
      <c r="AK9" s="604"/>
      <c r="AL9" s="604"/>
      <c r="AM9" s="604"/>
      <c r="AN9" s="604"/>
      <c r="AO9" s="604"/>
      <c r="AP9" s="604"/>
      <c r="AQ9" s="604"/>
      <c r="AR9" s="604"/>
      <c r="AS9" s="604"/>
      <c r="AT9" s="605"/>
      <c r="AU9" s="606"/>
      <c r="AV9" s="607"/>
      <c r="AW9" s="607"/>
      <c r="AX9" s="608"/>
    </row>
    <row r="10" spans="1:50" ht="24.75" customHeight="1" x14ac:dyDescent="0.15">
      <c r="A10" s="1053"/>
      <c r="B10" s="1054"/>
      <c r="C10" s="1054"/>
      <c r="D10" s="1054"/>
      <c r="E10" s="1054"/>
      <c r="F10" s="1055"/>
      <c r="G10" s="611"/>
      <c r="H10" s="631"/>
      <c r="I10" s="631"/>
      <c r="J10" s="631"/>
      <c r="K10" s="632"/>
      <c r="L10" s="603"/>
      <c r="M10" s="604"/>
      <c r="N10" s="604"/>
      <c r="O10" s="604"/>
      <c r="P10" s="604"/>
      <c r="Q10" s="604"/>
      <c r="R10" s="604"/>
      <c r="S10" s="604"/>
      <c r="T10" s="604"/>
      <c r="U10" s="604"/>
      <c r="V10" s="604"/>
      <c r="W10" s="604"/>
      <c r="X10" s="605"/>
      <c r="Y10" s="606"/>
      <c r="Z10" s="607"/>
      <c r="AA10" s="607"/>
      <c r="AB10" s="617"/>
      <c r="AC10" s="611"/>
      <c r="AD10" s="631"/>
      <c r="AE10" s="631"/>
      <c r="AF10" s="631"/>
      <c r="AG10" s="632"/>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3"/>
      <c r="B11" s="1054"/>
      <c r="C11" s="1054"/>
      <c r="D11" s="1054"/>
      <c r="E11" s="1054"/>
      <c r="F11" s="1055"/>
      <c r="G11" s="611"/>
      <c r="H11" s="631"/>
      <c r="I11" s="631"/>
      <c r="J11" s="631"/>
      <c r="K11" s="632"/>
      <c r="L11" s="603"/>
      <c r="M11" s="604"/>
      <c r="N11" s="604"/>
      <c r="O11" s="604"/>
      <c r="P11" s="604"/>
      <c r="Q11" s="604"/>
      <c r="R11" s="604"/>
      <c r="S11" s="604"/>
      <c r="T11" s="604"/>
      <c r="U11" s="604"/>
      <c r="V11" s="604"/>
      <c r="W11" s="604"/>
      <c r="X11" s="605"/>
      <c r="Y11" s="606"/>
      <c r="Z11" s="607"/>
      <c r="AA11" s="607"/>
      <c r="AB11" s="617"/>
      <c r="AC11" s="611"/>
      <c r="AD11" s="631"/>
      <c r="AE11" s="631"/>
      <c r="AF11" s="631"/>
      <c r="AG11" s="632"/>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3"/>
      <c r="B12" s="1054"/>
      <c r="C12" s="1054"/>
      <c r="D12" s="1054"/>
      <c r="E12" s="1054"/>
      <c r="F12" s="1055"/>
      <c r="G12" s="611"/>
      <c r="H12" s="631"/>
      <c r="I12" s="631"/>
      <c r="J12" s="631"/>
      <c r="K12" s="632"/>
      <c r="L12" s="603"/>
      <c r="M12" s="604"/>
      <c r="N12" s="604"/>
      <c r="O12" s="604"/>
      <c r="P12" s="604"/>
      <c r="Q12" s="604"/>
      <c r="R12" s="604"/>
      <c r="S12" s="604"/>
      <c r="T12" s="604"/>
      <c r="U12" s="604"/>
      <c r="V12" s="604"/>
      <c r="W12" s="604"/>
      <c r="X12" s="605"/>
      <c r="Y12" s="606"/>
      <c r="Z12" s="607"/>
      <c r="AA12" s="607"/>
      <c r="AB12" s="617"/>
      <c r="AC12" s="611"/>
      <c r="AD12" s="631"/>
      <c r="AE12" s="631"/>
      <c r="AF12" s="631"/>
      <c r="AG12" s="632"/>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3"/>
      <c r="B13" s="1054"/>
      <c r="C13" s="1054"/>
      <c r="D13" s="1054"/>
      <c r="E13" s="1054"/>
      <c r="F13" s="1055"/>
      <c r="G13" s="611"/>
      <c r="H13" s="631"/>
      <c r="I13" s="631"/>
      <c r="J13" s="631"/>
      <c r="K13" s="632"/>
      <c r="L13" s="603"/>
      <c r="M13" s="604"/>
      <c r="N13" s="604"/>
      <c r="O13" s="604"/>
      <c r="P13" s="604"/>
      <c r="Q13" s="604"/>
      <c r="R13" s="604"/>
      <c r="S13" s="604"/>
      <c r="T13" s="604"/>
      <c r="U13" s="604"/>
      <c r="V13" s="604"/>
      <c r="W13" s="604"/>
      <c r="X13" s="605"/>
      <c r="Y13" s="606"/>
      <c r="Z13" s="607"/>
      <c r="AA13" s="607"/>
      <c r="AB13" s="617"/>
      <c r="AC13" s="611"/>
      <c r="AD13" s="631"/>
      <c r="AE13" s="631"/>
      <c r="AF13" s="631"/>
      <c r="AG13" s="632"/>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3"/>
      <c r="B14" s="1054"/>
      <c r="C14" s="1054"/>
      <c r="D14" s="1054"/>
      <c r="E14" s="1054"/>
      <c r="F14" s="1055"/>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3"/>
      <c r="B15" s="1054"/>
      <c r="C15" s="1054"/>
      <c r="D15" s="1054"/>
      <c r="E15" s="1054"/>
      <c r="F15" s="1055"/>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0"/>
    </row>
    <row r="16" spans="1:50" ht="25.5" customHeight="1" x14ac:dyDescent="0.15">
      <c r="A16" s="1053"/>
      <c r="B16" s="1054"/>
      <c r="C16" s="1054"/>
      <c r="D16" s="1054"/>
      <c r="E16" s="1054"/>
      <c r="F16" s="1055"/>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3"/>
      <c r="B17" s="1054"/>
      <c r="C17" s="1054"/>
      <c r="D17" s="1054"/>
      <c r="E17" s="1054"/>
      <c r="F17" s="1055"/>
      <c r="G17" s="677"/>
      <c r="H17" s="678"/>
      <c r="I17" s="678"/>
      <c r="J17" s="678"/>
      <c r="K17" s="679"/>
      <c r="L17" s="671"/>
      <c r="M17" s="672"/>
      <c r="N17" s="672"/>
      <c r="O17" s="672"/>
      <c r="P17" s="672"/>
      <c r="Q17" s="672"/>
      <c r="R17" s="672"/>
      <c r="S17" s="672"/>
      <c r="T17" s="672"/>
      <c r="U17" s="672"/>
      <c r="V17" s="672"/>
      <c r="W17" s="672"/>
      <c r="X17" s="673"/>
      <c r="Y17" s="389"/>
      <c r="Z17" s="390"/>
      <c r="AA17" s="390"/>
      <c r="AB17" s="812"/>
      <c r="AC17" s="677"/>
      <c r="AD17" s="678"/>
      <c r="AE17" s="678"/>
      <c r="AF17" s="678"/>
      <c r="AG17" s="679"/>
      <c r="AH17" s="671"/>
      <c r="AI17" s="672"/>
      <c r="AJ17" s="672"/>
      <c r="AK17" s="672"/>
      <c r="AL17" s="672"/>
      <c r="AM17" s="672"/>
      <c r="AN17" s="672"/>
      <c r="AO17" s="672"/>
      <c r="AP17" s="672"/>
      <c r="AQ17" s="672"/>
      <c r="AR17" s="672"/>
      <c r="AS17" s="672"/>
      <c r="AT17" s="673"/>
      <c r="AU17" s="389"/>
      <c r="AV17" s="390"/>
      <c r="AW17" s="390"/>
      <c r="AX17" s="391"/>
    </row>
    <row r="18" spans="1:50" ht="24.75" customHeight="1" x14ac:dyDescent="0.15">
      <c r="A18" s="1053"/>
      <c r="B18" s="1054"/>
      <c r="C18" s="1054"/>
      <c r="D18" s="1054"/>
      <c r="E18" s="1054"/>
      <c r="F18" s="1055"/>
      <c r="G18" s="611"/>
      <c r="H18" s="631"/>
      <c r="I18" s="631"/>
      <c r="J18" s="631"/>
      <c r="K18" s="632"/>
      <c r="L18" s="603"/>
      <c r="M18" s="604"/>
      <c r="N18" s="604"/>
      <c r="O18" s="604"/>
      <c r="P18" s="604"/>
      <c r="Q18" s="604"/>
      <c r="R18" s="604"/>
      <c r="S18" s="604"/>
      <c r="T18" s="604"/>
      <c r="U18" s="604"/>
      <c r="V18" s="604"/>
      <c r="W18" s="604"/>
      <c r="X18" s="605"/>
      <c r="Y18" s="606"/>
      <c r="Z18" s="607"/>
      <c r="AA18" s="607"/>
      <c r="AB18" s="617"/>
      <c r="AC18" s="611"/>
      <c r="AD18" s="631"/>
      <c r="AE18" s="631"/>
      <c r="AF18" s="631"/>
      <c r="AG18" s="632"/>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3"/>
      <c r="B19" s="1054"/>
      <c r="C19" s="1054"/>
      <c r="D19" s="1054"/>
      <c r="E19" s="1054"/>
      <c r="F19" s="1055"/>
      <c r="G19" s="611"/>
      <c r="H19" s="631"/>
      <c r="I19" s="631"/>
      <c r="J19" s="631"/>
      <c r="K19" s="632"/>
      <c r="L19" s="603"/>
      <c r="M19" s="604"/>
      <c r="N19" s="604"/>
      <c r="O19" s="604"/>
      <c r="P19" s="604"/>
      <c r="Q19" s="604"/>
      <c r="R19" s="604"/>
      <c r="S19" s="604"/>
      <c r="T19" s="604"/>
      <c r="U19" s="604"/>
      <c r="V19" s="604"/>
      <c r="W19" s="604"/>
      <c r="X19" s="605"/>
      <c r="Y19" s="606"/>
      <c r="Z19" s="607"/>
      <c r="AA19" s="607"/>
      <c r="AB19" s="617"/>
      <c r="AC19" s="611"/>
      <c r="AD19" s="631"/>
      <c r="AE19" s="631"/>
      <c r="AF19" s="631"/>
      <c r="AG19" s="632"/>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3"/>
      <c r="B20" s="1054"/>
      <c r="C20" s="1054"/>
      <c r="D20" s="1054"/>
      <c r="E20" s="1054"/>
      <c r="F20" s="1055"/>
      <c r="G20" s="611"/>
      <c r="H20" s="631"/>
      <c r="I20" s="631"/>
      <c r="J20" s="631"/>
      <c r="K20" s="632"/>
      <c r="L20" s="603"/>
      <c r="M20" s="604"/>
      <c r="N20" s="604"/>
      <c r="O20" s="604"/>
      <c r="P20" s="604"/>
      <c r="Q20" s="604"/>
      <c r="R20" s="604"/>
      <c r="S20" s="604"/>
      <c r="T20" s="604"/>
      <c r="U20" s="604"/>
      <c r="V20" s="604"/>
      <c r="W20" s="604"/>
      <c r="X20" s="605"/>
      <c r="Y20" s="606"/>
      <c r="Z20" s="607"/>
      <c r="AA20" s="607"/>
      <c r="AB20" s="617"/>
      <c r="AC20" s="611"/>
      <c r="AD20" s="631"/>
      <c r="AE20" s="631"/>
      <c r="AF20" s="631"/>
      <c r="AG20" s="632"/>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3"/>
      <c r="B21" s="1054"/>
      <c r="C21" s="1054"/>
      <c r="D21" s="1054"/>
      <c r="E21" s="1054"/>
      <c r="F21" s="1055"/>
      <c r="G21" s="611"/>
      <c r="H21" s="631"/>
      <c r="I21" s="631"/>
      <c r="J21" s="631"/>
      <c r="K21" s="632"/>
      <c r="L21" s="603"/>
      <c r="M21" s="604"/>
      <c r="N21" s="604"/>
      <c r="O21" s="604"/>
      <c r="P21" s="604"/>
      <c r="Q21" s="604"/>
      <c r="R21" s="604"/>
      <c r="S21" s="604"/>
      <c r="T21" s="604"/>
      <c r="U21" s="604"/>
      <c r="V21" s="604"/>
      <c r="W21" s="604"/>
      <c r="X21" s="605"/>
      <c r="Y21" s="606"/>
      <c r="Z21" s="607"/>
      <c r="AA21" s="607"/>
      <c r="AB21" s="617"/>
      <c r="AC21" s="611"/>
      <c r="AD21" s="631"/>
      <c r="AE21" s="631"/>
      <c r="AF21" s="631"/>
      <c r="AG21" s="632"/>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3"/>
      <c r="B22" s="1054"/>
      <c r="C22" s="1054"/>
      <c r="D22" s="1054"/>
      <c r="E22" s="1054"/>
      <c r="F22" s="1055"/>
      <c r="G22" s="611"/>
      <c r="H22" s="631"/>
      <c r="I22" s="631"/>
      <c r="J22" s="631"/>
      <c r="K22" s="632"/>
      <c r="L22" s="603"/>
      <c r="M22" s="604"/>
      <c r="N22" s="604"/>
      <c r="O22" s="604"/>
      <c r="P22" s="604"/>
      <c r="Q22" s="604"/>
      <c r="R22" s="604"/>
      <c r="S22" s="604"/>
      <c r="T22" s="604"/>
      <c r="U22" s="604"/>
      <c r="V22" s="604"/>
      <c r="W22" s="604"/>
      <c r="X22" s="605"/>
      <c r="Y22" s="606"/>
      <c r="Z22" s="607"/>
      <c r="AA22" s="607"/>
      <c r="AB22" s="617"/>
      <c r="AC22" s="611"/>
      <c r="AD22" s="631"/>
      <c r="AE22" s="631"/>
      <c r="AF22" s="631"/>
      <c r="AG22" s="632"/>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3"/>
      <c r="B23" s="1054"/>
      <c r="C23" s="1054"/>
      <c r="D23" s="1054"/>
      <c r="E23" s="1054"/>
      <c r="F23" s="1055"/>
      <c r="G23" s="611"/>
      <c r="H23" s="631"/>
      <c r="I23" s="631"/>
      <c r="J23" s="631"/>
      <c r="K23" s="632"/>
      <c r="L23" s="603"/>
      <c r="M23" s="604"/>
      <c r="N23" s="604"/>
      <c r="O23" s="604"/>
      <c r="P23" s="604"/>
      <c r="Q23" s="604"/>
      <c r="R23" s="604"/>
      <c r="S23" s="604"/>
      <c r="T23" s="604"/>
      <c r="U23" s="604"/>
      <c r="V23" s="604"/>
      <c r="W23" s="604"/>
      <c r="X23" s="605"/>
      <c r="Y23" s="606"/>
      <c r="Z23" s="607"/>
      <c r="AA23" s="607"/>
      <c r="AB23" s="617"/>
      <c r="AC23" s="611"/>
      <c r="AD23" s="631"/>
      <c r="AE23" s="631"/>
      <c r="AF23" s="631"/>
      <c r="AG23" s="632"/>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3"/>
      <c r="B24" s="1054"/>
      <c r="C24" s="1054"/>
      <c r="D24" s="1054"/>
      <c r="E24" s="1054"/>
      <c r="F24" s="1055"/>
      <c r="G24" s="611"/>
      <c r="H24" s="631"/>
      <c r="I24" s="631"/>
      <c r="J24" s="631"/>
      <c r="K24" s="632"/>
      <c r="L24" s="603"/>
      <c r="M24" s="604"/>
      <c r="N24" s="604"/>
      <c r="O24" s="604"/>
      <c r="P24" s="604"/>
      <c r="Q24" s="604"/>
      <c r="R24" s="604"/>
      <c r="S24" s="604"/>
      <c r="T24" s="604"/>
      <c r="U24" s="604"/>
      <c r="V24" s="604"/>
      <c r="W24" s="604"/>
      <c r="X24" s="605"/>
      <c r="Y24" s="606"/>
      <c r="Z24" s="607"/>
      <c r="AA24" s="607"/>
      <c r="AB24" s="617"/>
      <c r="AC24" s="611"/>
      <c r="AD24" s="631"/>
      <c r="AE24" s="631"/>
      <c r="AF24" s="631"/>
      <c r="AG24" s="632"/>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3"/>
      <c r="B25" s="1054"/>
      <c r="C25" s="1054"/>
      <c r="D25" s="1054"/>
      <c r="E25" s="1054"/>
      <c r="F25" s="1055"/>
      <c r="G25" s="611"/>
      <c r="H25" s="631"/>
      <c r="I25" s="631"/>
      <c r="J25" s="631"/>
      <c r="K25" s="632"/>
      <c r="L25" s="603"/>
      <c r="M25" s="604"/>
      <c r="N25" s="604"/>
      <c r="O25" s="604"/>
      <c r="P25" s="604"/>
      <c r="Q25" s="604"/>
      <c r="R25" s="604"/>
      <c r="S25" s="604"/>
      <c r="T25" s="604"/>
      <c r="U25" s="604"/>
      <c r="V25" s="604"/>
      <c r="W25" s="604"/>
      <c r="X25" s="605"/>
      <c r="Y25" s="606"/>
      <c r="Z25" s="607"/>
      <c r="AA25" s="607"/>
      <c r="AB25" s="617"/>
      <c r="AC25" s="611"/>
      <c r="AD25" s="631"/>
      <c r="AE25" s="631"/>
      <c r="AF25" s="631"/>
      <c r="AG25" s="632"/>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3"/>
      <c r="B26" s="1054"/>
      <c r="C26" s="1054"/>
      <c r="D26" s="1054"/>
      <c r="E26" s="1054"/>
      <c r="F26" s="1055"/>
      <c r="G26" s="611"/>
      <c r="H26" s="631"/>
      <c r="I26" s="631"/>
      <c r="J26" s="631"/>
      <c r="K26" s="632"/>
      <c r="L26" s="603"/>
      <c r="M26" s="604"/>
      <c r="N26" s="604"/>
      <c r="O26" s="604"/>
      <c r="P26" s="604"/>
      <c r="Q26" s="604"/>
      <c r="R26" s="604"/>
      <c r="S26" s="604"/>
      <c r="T26" s="604"/>
      <c r="U26" s="604"/>
      <c r="V26" s="604"/>
      <c r="W26" s="604"/>
      <c r="X26" s="605"/>
      <c r="Y26" s="606"/>
      <c r="Z26" s="607"/>
      <c r="AA26" s="607"/>
      <c r="AB26" s="617"/>
      <c r="AC26" s="611"/>
      <c r="AD26" s="631"/>
      <c r="AE26" s="631"/>
      <c r="AF26" s="631"/>
      <c r="AG26" s="632"/>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3"/>
      <c r="B27" s="1054"/>
      <c r="C27" s="1054"/>
      <c r="D27" s="1054"/>
      <c r="E27" s="1054"/>
      <c r="F27" s="1055"/>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3"/>
      <c r="B28" s="1054"/>
      <c r="C28" s="1054"/>
      <c r="D28" s="1054"/>
      <c r="E28" s="1054"/>
      <c r="F28" s="1055"/>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0"/>
    </row>
    <row r="29" spans="1:50" ht="24.75" customHeight="1" x14ac:dyDescent="0.15">
      <c r="A29" s="1053"/>
      <c r="B29" s="1054"/>
      <c r="C29" s="1054"/>
      <c r="D29" s="1054"/>
      <c r="E29" s="1054"/>
      <c r="F29" s="1055"/>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3"/>
      <c r="B30" s="1054"/>
      <c r="C30" s="1054"/>
      <c r="D30" s="1054"/>
      <c r="E30" s="1054"/>
      <c r="F30" s="1055"/>
      <c r="G30" s="677"/>
      <c r="H30" s="678"/>
      <c r="I30" s="678"/>
      <c r="J30" s="678"/>
      <c r="K30" s="679"/>
      <c r="L30" s="671"/>
      <c r="M30" s="672"/>
      <c r="N30" s="672"/>
      <c r="O30" s="672"/>
      <c r="P30" s="672"/>
      <c r="Q30" s="672"/>
      <c r="R30" s="672"/>
      <c r="S30" s="672"/>
      <c r="T30" s="672"/>
      <c r="U30" s="672"/>
      <c r="V30" s="672"/>
      <c r="W30" s="672"/>
      <c r="X30" s="673"/>
      <c r="Y30" s="389"/>
      <c r="Z30" s="390"/>
      <c r="AA30" s="390"/>
      <c r="AB30" s="812"/>
      <c r="AC30" s="677"/>
      <c r="AD30" s="678"/>
      <c r="AE30" s="678"/>
      <c r="AF30" s="678"/>
      <c r="AG30" s="679"/>
      <c r="AH30" s="671"/>
      <c r="AI30" s="672"/>
      <c r="AJ30" s="672"/>
      <c r="AK30" s="672"/>
      <c r="AL30" s="672"/>
      <c r="AM30" s="672"/>
      <c r="AN30" s="672"/>
      <c r="AO30" s="672"/>
      <c r="AP30" s="672"/>
      <c r="AQ30" s="672"/>
      <c r="AR30" s="672"/>
      <c r="AS30" s="672"/>
      <c r="AT30" s="673"/>
      <c r="AU30" s="389"/>
      <c r="AV30" s="390"/>
      <c r="AW30" s="390"/>
      <c r="AX30" s="391"/>
    </row>
    <row r="31" spans="1:50" ht="24.75" customHeight="1" x14ac:dyDescent="0.15">
      <c r="A31" s="1053"/>
      <c r="B31" s="1054"/>
      <c r="C31" s="1054"/>
      <c r="D31" s="1054"/>
      <c r="E31" s="1054"/>
      <c r="F31" s="1055"/>
      <c r="G31" s="611"/>
      <c r="H31" s="631"/>
      <c r="I31" s="631"/>
      <c r="J31" s="631"/>
      <c r="K31" s="632"/>
      <c r="L31" s="603"/>
      <c r="M31" s="604"/>
      <c r="N31" s="604"/>
      <c r="O31" s="604"/>
      <c r="P31" s="604"/>
      <c r="Q31" s="604"/>
      <c r="R31" s="604"/>
      <c r="S31" s="604"/>
      <c r="T31" s="604"/>
      <c r="U31" s="604"/>
      <c r="V31" s="604"/>
      <c r="W31" s="604"/>
      <c r="X31" s="605"/>
      <c r="Y31" s="606"/>
      <c r="Z31" s="607"/>
      <c r="AA31" s="607"/>
      <c r="AB31" s="617"/>
      <c r="AC31" s="611"/>
      <c r="AD31" s="631"/>
      <c r="AE31" s="631"/>
      <c r="AF31" s="631"/>
      <c r="AG31" s="632"/>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3"/>
      <c r="B32" s="1054"/>
      <c r="C32" s="1054"/>
      <c r="D32" s="1054"/>
      <c r="E32" s="1054"/>
      <c r="F32" s="1055"/>
      <c r="G32" s="611"/>
      <c r="H32" s="631"/>
      <c r="I32" s="631"/>
      <c r="J32" s="631"/>
      <c r="K32" s="632"/>
      <c r="L32" s="603"/>
      <c r="M32" s="604"/>
      <c r="N32" s="604"/>
      <c r="O32" s="604"/>
      <c r="P32" s="604"/>
      <c r="Q32" s="604"/>
      <c r="R32" s="604"/>
      <c r="S32" s="604"/>
      <c r="T32" s="604"/>
      <c r="U32" s="604"/>
      <c r="V32" s="604"/>
      <c r="W32" s="604"/>
      <c r="X32" s="605"/>
      <c r="Y32" s="606"/>
      <c r="Z32" s="607"/>
      <c r="AA32" s="607"/>
      <c r="AB32" s="617"/>
      <c r="AC32" s="611"/>
      <c r="AD32" s="631"/>
      <c r="AE32" s="631"/>
      <c r="AF32" s="631"/>
      <c r="AG32" s="632"/>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3"/>
      <c r="B33" s="1054"/>
      <c r="C33" s="1054"/>
      <c r="D33" s="1054"/>
      <c r="E33" s="1054"/>
      <c r="F33" s="1055"/>
      <c r="G33" s="611"/>
      <c r="H33" s="631"/>
      <c r="I33" s="631"/>
      <c r="J33" s="631"/>
      <c r="K33" s="632"/>
      <c r="L33" s="603"/>
      <c r="M33" s="604"/>
      <c r="N33" s="604"/>
      <c r="O33" s="604"/>
      <c r="P33" s="604"/>
      <c r="Q33" s="604"/>
      <c r="R33" s="604"/>
      <c r="S33" s="604"/>
      <c r="T33" s="604"/>
      <c r="U33" s="604"/>
      <c r="V33" s="604"/>
      <c r="W33" s="604"/>
      <c r="X33" s="605"/>
      <c r="Y33" s="606"/>
      <c r="Z33" s="607"/>
      <c r="AA33" s="607"/>
      <c r="AB33" s="617"/>
      <c r="AC33" s="611"/>
      <c r="AD33" s="631"/>
      <c r="AE33" s="631"/>
      <c r="AF33" s="631"/>
      <c r="AG33" s="632"/>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3"/>
      <c r="B34" s="1054"/>
      <c r="C34" s="1054"/>
      <c r="D34" s="1054"/>
      <c r="E34" s="1054"/>
      <c r="F34" s="1055"/>
      <c r="G34" s="611"/>
      <c r="H34" s="631"/>
      <c r="I34" s="631"/>
      <c r="J34" s="631"/>
      <c r="K34" s="632"/>
      <c r="L34" s="603"/>
      <c r="M34" s="604"/>
      <c r="N34" s="604"/>
      <c r="O34" s="604"/>
      <c r="P34" s="604"/>
      <c r="Q34" s="604"/>
      <c r="R34" s="604"/>
      <c r="S34" s="604"/>
      <c r="T34" s="604"/>
      <c r="U34" s="604"/>
      <c r="V34" s="604"/>
      <c r="W34" s="604"/>
      <c r="X34" s="605"/>
      <c r="Y34" s="606"/>
      <c r="Z34" s="607"/>
      <c r="AA34" s="607"/>
      <c r="AB34" s="617"/>
      <c r="AC34" s="611"/>
      <c r="AD34" s="631"/>
      <c r="AE34" s="631"/>
      <c r="AF34" s="631"/>
      <c r="AG34" s="632"/>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3"/>
      <c r="B35" s="1054"/>
      <c r="C35" s="1054"/>
      <c r="D35" s="1054"/>
      <c r="E35" s="1054"/>
      <c r="F35" s="1055"/>
      <c r="G35" s="611"/>
      <c r="H35" s="631"/>
      <c r="I35" s="631"/>
      <c r="J35" s="631"/>
      <c r="K35" s="632"/>
      <c r="L35" s="603"/>
      <c r="M35" s="604"/>
      <c r="N35" s="604"/>
      <c r="O35" s="604"/>
      <c r="P35" s="604"/>
      <c r="Q35" s="604"/>
      <c r="R35" s="604"/>
      <c r="S35" s="604"/>
      <c r="T35" s="604"/>
      <c r="U35" s="604"/>
      <c r="V35" s="604"/>
      <c r="W35" s="604"/>
      <c r="X35" s="605"/>
      <c r="Y35" s="606"/>
      <c r="Z35" s="607"/>
      <c r="AA35" s="607"/>
      <c r="AB35" s="617"/>
      <c r="AC35" s="611"/>
      <c r="AD35" s="631"/>
      <c r="AE35" s="631"/>
      <c r="AF35" s="631"/>
      <c r="AG35" s="632"/>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3"/>
      <c r="B36" s="1054"/>
      <c r="C36" s="1054"/>
      <c r="D36" s="1054"/>
      <c r="E36" s="1054"/>
      <c r="F36" s="1055"/>
      <c r="G36" s="611"/>
      <c r="H36" s="631"/>
      <c r="I36" s="631"/>
      <c r="J36" s="631"/>
      <c r="K36" s="632"/>
      <c r="L36" s="603"/>
      <c r="M36" s="604"/>
      <c r="N36" s="604"/>
      <c r="O36" s="604"/>
      <c r="P36" s="604"/>
      <c r="Q36" s="604"/>
      <c r="R36" s="604"/>
      <c r="S36" s="604"/>
      <c r="T36" s="604"/>
      <c r="U36" s="604"/>
      <c r="V36" s="604"/>
      <c r="W36" s="604"/>
      <c r="X36" s="605"/>
      <c r="Y36" s="606"/>
      <c r="Z36" s="607"/>
      <c r="AA36" s="607"/>
      <c r="AB36" s="617"/>
      <c r="AC36" s="611"/>
      <c r="AD36" s="631"/>
      <c r="AE36" s="631"/>
      <c r="AF36" s="631"/>
      <c r="AG36" s="632"/>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3"/>
      <c r="B37" s="1054"/>
      <c r="C37" s="1054"/>
      <c r="D37" s="1054"/>
      <c r="E37" s="1054"/>
      <c r="F37" s="1055"/>
      <c r="G37" s="611"/>
      <c r="H37" s="631"/>
      <c r="I37" s="631"/>
      <c r="J37" s="631"/>
      <c r="K37" s="632"/>
      <c r="L37" s="603"/>
      <c r="M37" s="604"/>
      <c r="N37" s="604"/>
      <c r="O37" s="604"/>
      <c r="P37" s="604"/>
      <c r="Q37" s="604"/>
      <c r="R37" s="604"/>
      <c r="S37" s="604"/>
      <c r="T37" s="604"/>
      <c r="U37" s="604"/>
      <c r="V37" s="604"/>
      <c r="W37" s="604"/>
      <c r="X37" s="605"/>
      <c r="Y37" s="606"/>
      <c r="Z37" s="607"/>
      <c r="AA37" s="607"/>
      <c r="AB37" s="617"/>
      <c r="AC37" s="611"/>
      <c r="AD37" s="631"/>
      <c r="AE37" s="631"/>
      <c r="AF37" s="631"/>
      <c r="AG37" s="632"/>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3"/>
      <c r="B38" s="1054"/>
      <c r="C38" s="1054"/>
      <c r="D38" s="1054"/>
      <c r="E38" s="1054"/>
      <c r="F38" s="1055"/>
      <c r="G38" s="611"/>
      <c r="H38" s="631"/>
      <c r="I38" s="631"/>
      <c r="J38" s="631"/>
      <c r="K38" s="632"/>
      <c r="L38" s="603"/>
      <c r="M38" s="604"/>
      <c r="N38" s="604"/>
      <c r="O38" s="604"/>
      <c r="P38" s="604"/>
      <c r="Q38" s="604"/>
      <c r="R38" s="604"/>
      <c r="S38" s="604"/>
      <c r="T38" s="604"/>
      <c r="U38" s="604"/>
      <c r="V38" s="604"/>
      <c r="W38" s="604"/>
      <c r="X38" s="605"/>
      <c r="Y38" s="606"/>
      <c r="Z38" s="607"/>
      <c r="AA38" s="607"/>
      <c r="AB38" s="617"/>
      <c r="AC38" s="611"/>
      <c r="AD38" s="631"/>
      <c r="AE38" s="631"/>
      <c r="AF38" s="631"/>
      <c r="AG38" s="632"/>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3"/>
      <c r="B39" s="1054"/>
      <c r="C39" s="1054"/>
      <c r="D39" s="1054"/>
      <c r="E39" s="1054"/>
      <c r="F39" s="1055"/>
      <c r="G39" s="611"/>
      <c r="H39" s="631"/>
      <c r="I39" s="631"/>
      <c r="J39" s="631"/>
      <c r="K39" s="632"/>
      <c r="L39" s="603"/>
      <c r="M39" s="604"/>
      <c r="N39" s="604"/>
      <c r="O39" s="604"/>
      <c r="P39" s="604"/>
      <c r="Q39" s="604"/>
      <c r="R39" s="604"/>
      <c r="S39" s="604"/>
      <c r="T39" s="604"/>
      <c r="U39" s="604"/>
      <c r="V39" s="604"/>
      <c r="W39" s="604"/>
      <c r="X39" s="605"/>
      <c r="Y39" s="606"/>
      <c r="Z39" s="607"/>
      <c r="AA39" s="607"/>
      <c r="AB39" s="617"/>
      <c r="AC39" s="611"/>
      <c r="AD39" s="631"/>
      <c r="AE39" s="631"/>
      <c r="AF39" s="631"/>
      <c r="AG39" s="632"/>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3"/>
      <c r="B40" s="1054"/>
      <c r="C40" s="1054"/>
      <c r="D40" s="1054"/>
      <c r="E40" s="1054"/>
      <c r="F40" s="1055"/>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3"/>
      <c r="B41" s="1054"/>
      <c r="C41" s="1054"/>
      <c r="D41" s="1054"/>
      <c r="E41" s="1054"/>
      <c r="F41" s="1055"/>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0"/>
    </row>
    <row r="42" spans="1:50" ht="24.75" customHeight="1" x14ac:dyDescent="0.15">
      <c r="A42" s="1053"/>
      <c r="B42" s="1054"/>
      <c r="C42" s="1054"/>
      <c r="D42" s="1054"/>
      <c r="E42" s="1054"/>
      <c r="F42" s="1055"/>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3"/>
      <c r="B43" s="1054"/>
      <c r="C43" s="1054"/>
      <c r="D43" s="1054"/>
      <c r="E43" s="1054"/>
      <c r="F43" s="1055"/>
      <c r="G43" s="677"/>
      <c r="H43" s="678"/>
      <c r="I43" s="678"/>
      <c r="J43" s="678"/>
      <c r="K43" s="679"/>
      <c r="L43" s="671"/>
      <c r="M43" s="672"/>
      <c r="N43" s="672"/>
      <c r="O43" s="672"/>
      <c r="P43" s="672"/>
      <c r="Q43" s="672"/>
      <c r="R43" s="672"/>
      <c r="S43" s="672"/>
      <c r="T43" s="672"/>
      <c r="U43" s="672"/>
      <c r="V43" s="672"/>
      <c r="W43" s="672"/>
      <c r="X43" s="673"/>
      <c r="Y43" s="389"/>
      <c r="Z43" s="390"/>
      <c r="AA43" s="390"/>
      <c r="AB43" s="812"/>
      <c r="AC43" s="677"/>
      <c r="AD43" s="678"/>
      <c r="AE43" s="678"/>
      <c r="AF43" s="678"/>
      <c r="AG43" s="679"/>
      <c r="AH43" s="671"/>
      <c r="AI43" s="672"/>
      <c r="AJ43" s="672"/>
      <c r="AK43" s="672"/>
      <c r="AL43" s="672"/>
      <c r="AM43" s="672"/>
      <c r="AN43" s="672"/>
      <c r="AO43" s="672"/>
      <c r="AP43" s="672"/>
      <c r="AQ43" s="672"/>
      <c r="AR43" s="672"/>
      <c r="AS43" s="672"/>
      <c r="AT43" s="673"/>
      <c r="AU43" s="389"/>
      <c r="AV43" s="390"/>
      <c r="AW43" s="390"/>
      <c r="AX43" s="391"/>
    </row>
    <row r="44" spans="1:50" ht="24.75" customHeight="1" x14ac:dyDescent="0.15">
      <c r="A44" s="1053"/>
      <c r="B44" s="1054"/>
      <c r="C44" s="1054"/>
      <c r="D44" s="1054"/>
      <c r="E44" s="1054"/>
      <c r="F44" s="1055"/>
      <c r="G44" s="611"/>
      <c r="H44" s="631"/>
      <c r="I44" s="631"/>
      <c r="J44" s="631"/>
      <c r="K44" s="632"/>
      <c r="L44" s="603"/>
      <c r="M44" s="604"/>
      <c r="N44" s="604"/>
      <c r="O44" s="604"/>
      <c r="P44" s="604"/>
      <c r="Q44" s="604"/>
      <c r="R44" s="604"/>
      <c r="S44" s="604"/>
      <c r="T44" s="604"/>
      <c r="U44" s="604"/>
      <c r="V44" s="604"/>
      <c r="W44" s="604"/>
      <c r="X44" s="605"/>
      <c r="Y44" s="606"/>
      <c r="Z44" s="607"/>
      <c r="AA44" s="607"/>
      <c r="AB44" s="617"/>
      <c r="AC44" s="611"/>
      <c r="AD44" s="631"/>
      <c r="AE44" s="631"/>
      <c r="AF44" s="631"/>
      <c r="AG44" s="632"/>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3"/>
      <c r="B45" s="1054"/>
      <c r="C45" s="1054"/>
      <c r="D45" s="1054"/>
      <c r="E45" s="1054"/>
      <c r="F45" s="1055"/>
      <c r="G45" s="611"/>
      <c r="H45" s="631"/>
      <c r="I45" s="631"/>
      <c r="J45" s="631"/>
      <c r="K45" s="632"/>
      <c r="L45" s="603"/>
      <c r="M45" s="604"/>
      <c r="N45" s="604"/>
      <c r="O45" s="604"/>
      <c r="P45" s="604"/>
      <c r="Q45" s="604"/>
      <c r="R45" s="604"/>
      <c r="S45" s="604"/>
      <c r="T45" s="604"/>
      <c r="U45" s="604"/>
      <c r="V45" s="604"/>
      <c r="W45" s="604"/>
      <c r="X45" s="605"/>
      <c r="Y45" s="606"/>
      <c r="Z45" s="607"/>
      <c r="AA45" s="607"/>
      <c r="AB45" s="617"/>
      <c r="AC45" s="611"/>
      <c r="AD45" s="631"/>
      <c r="AE45" s="631"/>
      <c r="AF45" s="631"/>
      <c r="AG45" s="632"/>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3"/>
      <c r="B46" s="1054"/>
      <c r="C46" s="1054"/>
      <c r="D46" s="1054"/>
      <c r="E46" s="1054"/>
      <c r="F46" s="1055"/>
      <c r="G46" s="611"/>
      <c r="H46" s="631"/>
      <c r="I46" s="631"/>
      <c r="J46" s="631"/>
      <c r="K46" s="632"/>
      <c r="L46" s="603"/>
      <c r="M46" s="604"/>
      <c r="N46" s="604"/>
      <c r="O46" s="604"/>
      <c r="P46" s="604"/>
      <c r="Q46" s="604"/>
      <c r="R46" s="604"/>
      <c r="S46" s="604"/>
      <c r="T46" s="604"/>
      <c r="U46" s="604"/>
      <c r="V46" s="604"/>
      <c r="W46" s="604"/>
      <c r="X46" s="605"/>
      <c r="Y46" s="606"/>
      <c r="Z46" s="607"/>
      <c r="AA46" s="607"/>
      <c r="AB46" s="617"/>
      <c r="AC46" s="611"/>
      <c r="AD46" s="631"/>
      <c r="AE46" s="631"/>
      <c r="AF46" s="631"/>
      <c r="AG46" s="632"/>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3"/>
      <c r="B47" s="1054"/>
      <c r="C47" s="1054"/>
      <c r="D47" s="1054"/>
      <c r="E47" s="1054"/>
      <c r="F47" s="1055"/>
      <c r="G47" s="611"/>
      <c r="H47" s="631"/>
      <c r="I47" s="631"/>
      <c r="J47" s="631"/>
      <c r="K47" s="632"/>
      <c r="L47" s="603"/>
      <c r="M47" s="604"/>
      <c r="N47" s="604"/>
      <c r="O47" s="604"/>
      <c r="P47" s="604"/>
      <c r="Q47" s="604"/>
      <c r="R47" s="604"/>
      <c r="S47" s="604"/>
      <c r="T47" s="604"/>
      <c r="U47" s="604"/>
      <c r="V47" s="604"/>
      <c r="W47" s="604"/>
      <c r="X47" s="605"/>
      <c r="Y47" s="606"/>
      <c r="Z47" s="607"/>
      <c r="AA47" s="607"/>
      <c r="AB47" s="617"/>
      <c r="AC47" s="611"/>
      <c r="AD47" s="631"/>
      <c r="AE47" s="631"/>
      <c r="AF47" s="631"/>
      <c r="AG47" s="632"/>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3"/>
      <c r="B48" s="1054"/>
      <c r="C48" s="1054"/>
      <c r="D48" s="1054"/>
      <c r="E48" s="1054"/>
      <c r="F48" s="1055"/>
      <c r="G48" s="611"/>
      <c r="H48" s="631"/>
      <c r="I48" s="631"/>
      <c r="J48" s="631"/>
      <c r="K48" s="632"/>
      <c r="L48" s="603"/>
      <c r="M48" s="604"/>
      <c r="N48" s="604"/>
      <c r="O48" s="604"/>
      <c r="P48" s="604"/>
      <c r="Q48" s="604"/>
      <c r="R48" s="604"/>
      <c r="S48" s="604"/>
      <c r="T48" s="604"/>
      <c r="U48" s="604"/>
      <c r="V48" s="604"/>
      <c r="W48" s="604"/>
      <c r="X48" s="605"/>
      <c r="Y48" s="606"/>
      <c r="Z48" s="607"/>
      <c r="AA48" s="607"/>
      <c r="AB48" s="617"/>
      <c r="AC48" s="611"/>
      <c r="AD48" s="631"/>
      <c r="AE48" s="631"/>
      <c r="AF48" s="631"/>
      <c r="AG48" s="632"/>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3"/>
      <c r="B49" s="1054"/>
      <c r="C49" s="1054"/>
      <c r="D49" s="1054"/>
      <c r="E49" s="1054"/>
      <c r="F49" s="1055"/>
      <c r="G49" s="611"/>
      <c r="H49" s="631"/>
      <c r="I49" s="631"/>
      <c r="J49" s="631"/>
      <c r="K49" s="632"/>
      <c r="L49" s="603"/>
      <c r="M49" s="604"/>
      <c r="N49" s="604"/>
      <c r="O49" s="604"/>
      <c r="P49" s="604"/>
      <c r="Q49" s="604"/>
      <c r="R49" s="604"/>
      <c r="S49" s="604"/>
      <c r="T49" s="604"/>
      <c r="U49" s="604"/>
      <c r="V49" s="604"/>
      <c r="W49" s="604"/>
      <c r="X49" s="605"/>
      <c r="Y49" s="606"/>
      <c r="Z49" s="607"/>
      <c r="AA49" s="607"/>
      <c r="AB49" s="617"/>
      <c r="AC49" s="611"/>
      <c r="AD49" s="631"/>
      <c r="AE49" s="631"/>
      <c r="AF49" s="631"/>
      <c r="AG49" s="632"/>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3"/>
      <c r="B50" s="1054"/>
      <c r="C50" s="1054"/>
      <c r="D50" s="1054"/>
      <c r="E50" s="1054"/>
      <c r="F50" s="1055"/>
      <c r="G50" s="611"/>
      <c r="H50" s="631"/>
      <c r="I50" s="631"/>
      <c r="J50" s="631"/>
      <c r="K50" s="632"/>
      <c r="L50" s="603"/>
      <c r="M50" s="604"/>
      <c r="N50" s="604"/>
      <c r="O50" s="604"/>
      <c r="P50" s="604"/>
      <c r="Q50" s="604"/>
      <c r="R50" s="604"/>
      <c r="S50" s="604"/>
      <c r="T50" s="604"/>
      <c r="U50" s="604"/>
      <c r="V50" s="604"/>
      <c r="W50" s="604"/>
      <c r="X50" s="605"/>
      <c r="Y50" s="606"/>
      <c r="Z50" s="607"/>
      <c r="AA50" s="607"/>
      <c r="AB50" s="617"/>
      <c r="AC50" s="611"/>
      <c r="AD50" s="631"/>
      <c r="AE50" s="631"/>
      <c r="AF50" s="631"/>
      <c r="AG50" s="632"/>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3"/>
      <c r="B51" s="1054"/>
      <c r="C51" s="1054"/>
      <c r="D51" s="1054"/>
      <c r="E51" s="1054"/>
      <c r="F51" s="1055"/>
      <c r="G51" s="611"/>
      <c r="H51" s="631"/>
      <c r="I51" s="631"/>
      <c r="J51" s="631"/>
      <c r="K51" s="632"/>
      <c r="L51" s="603"/>
      <c r="M51" s="604"/>
      <c r="N51" s="604"/>
      <c r="O51" s="604"/>
      <c r="P51" s="604"/>
      <c r="Q51" s="604"/>
      <c r="R51" s="604"/>
      <c r="S51" s="604"/>
      <c r="T51" s="604"/>
      <c r="U51" s="604"/>
      <c r="V51" s="604"/>
      <c r="W51" s="604"/>
      <c r="X51" s="605"/>
      <c r="Y51" s="606"/>
      <c r="Z51" s="607"/>
      <c r="AA51" s="607"/>
      <c r="AB51" s="617"/>
      <c r="AC51" s="611"/>
      <c r="AD51" s="631"/>
      <c r="AE51" s="631"/>
      <c r="AF51" s="631"/>
      <c r="AG51" s="632"/>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3"/>
      <c r="B52" s="1054"/>
      <c r="C52" s="1054"/>
      <c r="D52" s="1054"/>
      <c r="E52" s="1054"/>
      <c r="F52" s="1055"/>
      <c r="G52" s="611"/>
      <c r="H52" s="631"/>
      <c r="I52" s="631"/>
      <c r="J52" s="631"/>
      <c r="K52" s="632"/>
      <c r="L52" s="603"/>
      <c r="M52" s="604"/>
      <c r="N52" s="604"/>
      <c r="O52" s="604"/>
      <c r="P52" s="604"/>
      <c r="Q52" s="604"/>
      <c r="R52" s="604"/>
      <c r="S52" s="604"/>
      <c r="T52" s="604"/>
      <c r="U52" s="604"/>
      <c r="V52" s="604"/>
      <c r="W52" s="604"/>
      <c r="X52" s="605"/>
      <c r="Y52" s="606"/>
      <c r="Z52" s="607"/>
      <c r="AA52" s="607"/>
      <c r="AB52" s="617"/>
      <c r="AC52" s="611"/>
      <c r="AD52" s="631"/>
      <c r="AE52" s="631"/>
      <c r="AF52" s="631"/>
      <c r="AG52" s="632"/>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0"/>
    </row>
    <row r="56" spans="1:50" ht="24.75" customHeight="1" x14ac:dyDescent="0.15">
      <c r="A56" s="1053"/>
      <c r="B56" s="1054"/>
      <c r="C56" s="1054"/>
      <c r="D56" s="1054"/>
      <c r="E56" s="1054"/>
      <c r="F56" s="1055"/>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3"/>
      <c r="B57" s="1054"/>
      <c r="C57" s="1054"/>
      <c r="D57" s="1054"/>
      <c r="E57" s="1054"/>
      <c r="F57" s="1055"/>
      <c r="G57" s="677"/>
      <c r="H57" s="678"/>
      <c r="I57" s="678"/>
      <c r="J57" s="678"/>
      <c r="K57" s="679"/>
      <c r="L57" s="671"/>
      <c r="M57" s="672"/>
      <c r="N57" s="672"/>
      <c r="O57" s="672"/>
      <c r="P57" s="672"/>
      <c r="Q57" s="672"/>
      <c r="R57" s="672"/>
      <c r="S57" s="672"/>
      <c r="T57" s="672"/>
      <c r="U57" s="672"/>
      <c r="V57" s="672"/>
      <c r="W57" s="672"/>
      <c r="X57" s="673"/>
      <c r="Y57" s="389"/>
      <c r="Z57" s="390"/>
      <c r="AA57" s="390"/>
      <c r="AB57" s="812"/>
      <c r="AC57" s="677"/>
      <c r="AD57" s="678"/>
      <c r="AE57" s="678"/>
      <c r="AF57" s="678"/>
      <c r="AG57" s="679"/>
      <c r="AH57" s="671"/>
      <c r="AI57" s="672"/>
      <c r="AJ57" s="672"/>
      <c r="AK57" s="672"/>
      <c r="AL57" s="672"/>
      <c r="AM57" s="672"/>
      <c r="AN57" s="672"/>
      <c r="AO57" s="672"/>
      <c r="AP57" s="672"/>
      <c r="AQ57" s="672"/>
      <c r="AR57" s="672"/>
      <c r="AS57" s="672"/>
      <c r="AT57" s="673"/>
      <c r="AU57" s="389"/>
      <c r="AV57" s="390"/>
      <c r="AW57" s="390"/>
      <c r="AX57" s="391"/>
    </row>
    <row r="58" spans="1:50" ht="24.75" customHeight="1" x14ac:dyDescent="0.15">
      <c r="A58" s="1053"/>
      <c r="B58" s="1054"/>
      <c r="C58" s="1054"/>
      <c r="D58" s="1054"/>
      <c r="E58" s="1054"/>
      <c r="F58" s="1055"/>
      <c r="G58" s="611"/>
      <c r="H58" s="631"/>
      <c r="I58" s="631"/>
      <c r="J58" s="631"/>
      <c r="K58" s="632"/>
      <c r="L58" s="603"/>
      <c r="M58" s="604"/>
      <c r="N58" s="604"/>
      <c r="O58" s="604"/>
      <c r="P58" s="604"/>
      <c r="Q58" s="604"/>
      <c r="R58" s="604"/>
      <c r="S58" s="604"/>
      <c r="T58" s="604"/>
      <c r="U58" s="604"/>
      <c r="V58" s="604"/>
      <c r="W58" s="604"/>
      <c r="X58" s="605"/>
      <c r="Y58" s="606"/>
      <c r="Z58" s="607"/>
      <c r="AA58" s="607"/>
      <c r="AB58" s="617"/>
      <c r="AC58" s="611"/>
      <c r="AD58" s="631"/>
      <c r="AE58" s="631"/>
      <c r="AF58" s="631"/>
      <c r="AG58" s="632"/>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3"/>
      <c r="B59" s="1054"/>
      <c r="C59" s="1054"/>
      <c r="D59" s="1054"/>
      <c r="E59" s="1054"/>
      <c r="F59" s="1055"/>
      <c r="G59" s="611"/>
      <c r="H59" s="631"/>
      <c r="I59" s="631"/>
      <c r="J59" s="631"/>
      <c r="K59" s="632"/>
      <c r="L59" s="603"/>
      <c r="M59" s="604"/>
      <c r="N59" s="604"/>
      <c r="O59" s="604"/>
      <c r="P59" s="604"/>
      <c r="Q59" s="604"/>
      <c r="R59" s="604"/>
      <c r="S59" s="604"/>
      <c r="T59" s="604"/>
      <c r="U59" s="604"/>
      <c r="V59" s="604"/>
      <c r="W59" s="604"/>
      <c r="X59" s="605"/>
      <c r="Y59" s="606"/>
      <c r="Z59" s="607"/>
      <c r="AA59" s="607"/>
      <c r="AB59" s="617"/>
      <c r="AC59" s="611"/>
      <c r="AD59" s="631"/>
      <c r="AE59" s="631"/>
      <c r="AF59" s="631"/>
      <c r="AG59" s="632"/>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3"/>
      <c r="B60" s="1054"/>
      <c r="C60" s="1054"/>
      <c r="D60" s="1054"/>
      <c r="E60" s="1054"/>
      <c r="F60" s="1055"/>
      <c r="G60" s="611"/>
      <c r="H60" s="631"/>
      <c r="I60" s="631"/>
      <c r="J60" s="631"/>
      <c r="K60" s="632"/>
      <c r="L60" s="603"/>
      <c r="M60" s="604"/>
      <c r="N60" s="604"/>
      <c r="O60" s="604"/>
      <c r="P60" s="604"/>
      <c r="Q60" s="604"/>
      <c r="R60" s="604"/>
      <c r="S60" s="604"/>
      <c r="T60" s="604"/>
      <c r="U60" s="604"/>
      <c r="V60" s="604"/>
      <c r="W60" s="604"/>
      <c r="X60" s="605"/>
      <c r="Y60" s="606"/>
      <c r="Z60" s="607"/>
      <c r="AA60" s="607"/>
      <c r="AB60" s="617"/>
      <c r="AC60" s="611"/>
      <c r="AD60" s="631"/>
      <c r="AE60" s="631"/>
      <c r="AF60" s="631"/>
      <c r="AG60" s="632"/>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3"/>
      <c r="B61" s="1054"/>
      <c r="C61" s="1054"/>
      <c r="D61" s="1054"/>
      <c r="E61" s="1054"/>
      <c r="F61" s="1055"/>
      <c r="G61" s="611"/>
      <c r="H61" s="631"/>
      <c r="I61" s="631"/>
      <c r="J61" s="631"/>
      <c r="K61" s="632"/>
      <c r="L61" s="603"/>
      <c r="M61" s="604"/>
      <c r="N61" s="604"/>
      <c r="O61" s="604"/>
      <c r="P61" s="604"/>
      <c r="Q61" s="604"/>
      <c r="R61" s="604"/>
      <c r="S61" s="604"/>
      <c r="T61" s="604"/>
      <c r="U61" s="604"/>
      <c r="V61" s="604"/>
      <c r="W61" s="604"/>
      <c r="X61" s="605"/>
      <c r="Y61" s="606"/>
      <c r="Z61" s="607"/>
      <c r="AA61" s="607"/>
      <c r="AB61" s="617"/>
      <c r="AC61" s="611"/>
      <c r="AD61" s="631"/>
      <c r="AE61" s="631"/>
      <c r="AF61" s="631"/>
      <c r="AG61" s="632"/>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3"/>
      <c r="B62" s="1054"/>
      <c r="C62" s="1054"/>
      <c r="D62" s="1054"/>
      <c r="E62" s="1054"/>
      <c r="F62" s="1055"/>
      <c r="G62" s="611"/>
      <c r="H62" s="631"/>
      <c r="I62" s="631"/>
      <c r="J62" s="631"/>
      <c r="K62" s="632"/>
      <c r="L62" s="603"/>
      <c r="M62" s="604"/>
      <c r="N62" s="604"/>
      <c r="O62" s="604"/>
      <c r="P62" s="604"/>
      <c r="Q62" s="604"/>
      <c r="R62" s="604"/>
      <c r="S62" s="604"/>
      <c r="T62" s="604"/>
      <c r="U62" s="604"/>
      <c r="V62" s="604"/>
      <c r="W62" s="604"/>
      <c r="X62" s="605"/>
      <c r="Y62" s="606"/>
      <c r="Z62" s="607"/>
      <c r="AA62" s="607"/>
      <c r="AB62" s="617"/>
      <c r="AC62" s="611"/>
      <c r="AD62" s="631"/>
      <c r="AE62" s="631"/>
      <c r="AF62" s="631"/>
      <c r="AG62" s="632"/>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3"/>
      <c r="B63" s="1054"/>
      <c r="C63" s="1054"/>
      <c r="D63" s="1054"/>
      <c r="E63" s="1054"/>
      <c r="F63" s="1055"/>
      <c r="G63" s="611"/>
      <c r="H63" s="631"/>
      <c r="I63" s="631"/>
      <c r="J63" s="631"/>
      <c r="K63" s="632"/>
      <c r="L63" s="603"/>
      <c r="M63" s="604"/>
      <c r="N63" s="604"/>
      <c r="O63" s="604"/>
      <c r="P63" s="604"/>
      <c r="Q63" s="604"/>
      <c r="R63" s="604"/>
      <c r="S63" s="604"/>
      <c r="T63" s="604"/>
      <c r="U63" s="604"/>
      <c r="V63" s="604"/>
      <c r="W63" s="604"/>
      <c r="X63" s="605"/>
      <c r="Y63" s="606"/>
      <c r="Z63" s="607"/>
      <c r="AA63" s="607"/>
      <c r="AB63" s="617"/>
      <c r="AC63" s="611"/>
      <c r="AD63" s="631"/>
      <c r="AE63" s="631"/>
      <c r="AF63" s="631"/>
      <c r="AG63" s="632"/>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3"/>
      <c r="B64" s="1054"/>
      <c r="C64" s="1054"/>
      <c r="D64" s="1054"/>
      <c r="E64" s="1054"/>
      <c r="F64" s="1055"/>
      <c r="G64" s="611"/>
      <c r="H64" s="631"/>
      <c r="I64" s="631"/>
      <c r="J64" s="631"/>
      <c r="K64" s="632"/>
      <c r="L64" s="603"/>
      <c r="M64" s="604"/>
      <c r="N64" s="604"/>
      <c r="O64" s="604"/>
      <c r="P64" s="604"/>
      <c r="Q64" s="604"/>
      <c r="R64" s="604"/>
      <c r="S64" s="604"/>
      <c r="T64" s="604"/>
      <c r="U64" s="604"/>
      <c r="V64" s="604"/>
      <c r="W64" s="604"/>
      <c r="X64" s="605"/>
      <c r="Y64" s="606"/>
      <c r="Z64" s="607"/>
      <c r="AA64" s="607"/>
      <c r="AB64" s="617"/>
      <c r="AC64" s="611"/>
      <c r="AD64" s="631"/>
      <c r="AE64" s="631"/>
      <c r="AF64" s="631"/>
      <c r="AG64" s="632"/>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3"/>
      <c r="B65" s="1054"/>
      <c r="C65" s="1054"/>
      <c r="D65" s="1054"/>
      <c r="E65" s="1054"/>
      <c r="F65" s="1055"/>
      <c r="G65" s="611"/>
      <c r="H65" s="631"/>
      <c r="I65" s="631"/>
      <c r="J65" s="631"/>
      <c r="K65" s="632"/>
      <c r="L65" s="603"/>
      <c r="M65" s="604"/>
      <c r="N65" s="604"/>
      <c r="O65" s="604"/>
      <c r="P65" s="604"/>
      <c r="Q65" s="604"/>
      <c r="R65" s="604"/>
      <c r="S65" s="604"/>
      <c r="T65" s="604"/>
      <c r="U65" s="604"/>
      <c r="V65" s="604"/>
      <c r="W65" s="604"/>
      <c r="X65" s="605"/>
      <c r="Y65" s="606"/>
      <c r="Z65" s="607"/>
      <c r="AA65" s="607"/>
      <c r="AB65" s="617"/>
      <c r="AC65" s="611"/>
      <c r="AD65" s="631"/>
      <c r="AE65" s="631"/>
      <c r="AF65" s="631"/>
      <c r="AG65" s="632"/>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3"/>
      <c r="B66" s="1054"/>
      <c r="C66" s="1054"/>
      <c r="D66" s="1054"/>
      <c r="E66" s="1054"/>
      <c r="F66" s="1055"/>
      <c r="G66" s="611"/>
      <c r="H66" s="631"/>
      <c r="I66" s="631"/>
      <c r="J66" s="631"/>
      <c r="K66" s="632"/>
      <c r="L66" s="603"/>
      <c r="M66" s="604"/>
      <c r="N66" s="604"/>
      <c r="O66" s="604"/>
      <c r="P66" s="604"/>
      <c r="Q66" s="604"/>
      <c r="R66" s="604"/>
      <c r="S66" s="604"/>
      <c r="T66" s="604"/>
      <c r="U66" s="604"/>
      <c r="V66" s="604"/>
      <c r="W66" s="604"/>
      <c r="X66" s="605"/>
      <c r="Y66" s="606"/>
      <c r="Z66" s="607"/>
      <c r="AA66" s="607"/>
      <c r="AB66" s="617"/>
      <c r="AC66" s="611"/>
      <c r="AD66" s="631"/>
      <c r="AE66" s="631"/>
      <c r="AF66" s="631"/>
      <c r="AG66" s="632"/>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3"/>
      <c r="B67" s="1054"/>
      <c r="C67" s="1054"/>
      <c r="D67" s="1054"/>
      <c r="E67" s="1054"/>
      <c r="F67" s="1055"/>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3"/>
      <c r="B68" s="1054"/>
      <c r="C68" s="1054"/>
      <c r="D68" s="1054"/>
      <c r="E68" s="1054"/>
      <c r="F68" s="1055"/>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0"/>
    </row>
    <row r="69" spans="1:50" ht="25.5" customHeight="1" x14ac:dyDescent="0.15">
      <c r="A69" s="1053"/>
      <c r="B69" s="1054"/>
      <c r="C69" s="1054"/>
      <c r="D69" s="1054"/>
      <c r="E69" s="1054"/>
      <c r="F69" s="1055"/>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3"/>
      <c r="B70" s="1054"/>
      <c r="C70" s="1054"/>
      <c r="D70" s="1054"/>
      <c r="E70" s="1054"/>
      <c r="F70" s="1055"/>
      <c r="G70" s="677"/>
      <c r="H70" s="678"/>
      <c r="I70" s="678"/>
      <c r="J70" s="678"/>
      <c r="K70" s="679"/>
      <c r="L70" s="671"/>
      <c r="M70" s="672"/>
      <c r="N70" s="672"/>
      <c r="O70" s="672"/>
      <c r="P70" s="672"/>
      <c r="Q70" s="672"/>
      <c r="R70" s="672"/>
      <c r="S70" s="672"/>
      <c r="T70" s="672"/>
      <c r="U70" s="672"/>
      <c r="V70" s="672"/>
      <c r="W70" s="672"/>
      <c r="X70" s="673"/>
      <c r="Y70" s="389"/>
      <c r="Z70" s="390"/>
      <c r="AA70" s="390"/>
      <c r="AB70" s="812"/>
      <c r="AC70" s="677"/>
      <c r="AD70" s="678"/>
      <c r="AE70" s="678"/>
      <c r="AF70" s="678"/>
      <c r="AG70" s="679"/>
      <c r="AH70" s="671"/>
      <c r="AI70" s="672"/>
      <c r="AJ70" s="672"/>
      <c r="AK70" s="672"/>
      <c r="AL70" s="672"/>
      <c r="AM70" s="672"/>
      <c r="AN70" s="672"/>
      <c r="AO70" s="672"/>
      <c r="AP70" s="672"/>
      <c r="AQ70" s="672"/>
      <c r="AR70" s="672"/>
      <c r="AS70" s="672"/>
      <c r="AT70" s="673"/>
      <c r="AU70" s="389"/>
      <c r="AV70" s="390"/>
      <c r="AW70" s="390"/>
      <c r="AX70" s="391"/>
    </row>
    <row r="71" spans="1:50" ht="24.75" customHeight="1" x14ac:dyDescent="0.15">
      <c r="A71" s="1053"/>
      <c r="B71" s="1054"/>
      <c r="C71" s="1054"/>
      <c r="D71" s="1054"/>
      <c r="E71" s="1054"/>
      <c r="F71" s="1055"/>
      <c r="G71" s="611"/>
      <c r="H71" s="631"/>
      <c r="I71" s="631"/>
      <c r="J71" s="631"/>
      <c r="K71" s="632"/>
      <c r="L71" s="603"/>
      <c r="M71" s="604"/>
      <c r="N71" s="604"/>
      <c r="O71" s="604"/>
      <c r="P71" s="604"/>
      <c r="Q71" s="604"/>
      <c r="R71" s="604"/>
      <c r="S71" s="604"/>
      <c r="T71" s="604"/>
      <c r="U71" s="604"/>
      <c r="V71" s="604"/>
      <c r="W71" s="604"/>
      <c r="X71" s="605"/>
      <c r="Y71" s="606"/>
      <c r="Z71" s="607"/>
      <c r="AA71" s="607"/>
      <c r="AB71" s="617"/>
      <c r="AC71" s="611"/>
      <c r="AD71" s="631"/>
      <c r="AE71" s="631"/>
      <c r="AF71" s="631"/>
      <c r="AG71" s="632"/>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3"/>
      <c r="B72" s="1054"/>
      <c r="C72" s="1054"/>
      <c r="D72" s="1054"/>
      <c r="E72" s="1054"/>
      <c r="F72" s="1055"/>
      <c r="G72" s="611"/>
      <c r="H72" s="631"/>
      <c r="I72" s="631"/>
      <c r="J72" s="631"/>
      <c r="K72" s="632"/>
      <c r="L72" s="603"/>
      <c r="M72" s="604"/>
      <c r="N72" s="604"/>
      <c r="O72" s="604"/>
      <c r="P72" s="604"/>
      <c r="Q72" s="604"/>
      <c r="R72" s="604"/>
      <c r="S72" s="604"/>
      <c r="T72" s="604"/>
      <c r="U72" s="604"/>
      <c r="V72" s="604"/>
      <c r="W72" s="604"/>
      <c r="X72" s="605"/>
      <c r="Y72" s="606"/>
      <c r="Z72" s="607"/>
      <c r="AA72" s="607"/>
      <c r="AB72" s="617"/>
      <c r="AC72" s="611"/>
      <c r="AD72" s="631"/>
      <c r="AE72" s="631"/>
      <c r="AF72" s="631"/>
      <c r="AG72" s="632"/>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3"/>
      <c r="B73" s="1054"/>
      <c r="C73" s="1054"/>
      <c r="D73" s="1054"/>
      <c r="E73" s="1054"/>
      <c r="F73" s="1055"/>
      <c r="G73" s="611"/>
      <c r="H73" s="631"/>
      <c r="I73" s="631"/>
      <c r="J73" s="631"/>
      <c r="K73" s="632"/>
      <c r="L73" s="603"/>
      <c r="M73" s="604"/>
      <c r="N73" s="604"/>
      <c r="O73" s="604"/>
      <c r="P73" s="604"/>
      <c r="Q73" s="604"/>
      <c r="R73" s="604"/>
      <c r="S73" s="604"/>
      <c r="T73" s="604"/>
      <c r="U73" s="604"/>
      <c r="V73" s="604"/>
      <c r="W73" s="604"/>
      <c r="X73" s="605"/>
      <c r="Y73" s="606"/>
      <c r="Z73" s="607"/>
      <c r="AA73" s="607"/>
      <c r="AB73" s="617"/>
      <c r="AC73" s="611"/>
      <c r="AD73" s="631"/>
      <c r="AE73" s="631"/>
      <c r="AF73" s="631"/>
      <c r="AG73" s="632"/>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3"/>
      <c r="B74" s="1054"/>
      <c r="C74" s="1054"/>
      <c r="D74" s="1054"/>
      <c r="E74" s="1054"/>
      <c r="F74" s="1055"/>
      <c r="G74" s="611"/>
      <c r="H74" s="631"/>
      <c r="I74" s="631"/>
      <c r="J74" s="631"/>
      <c r="K74" s="632"/>
      <c r="L74" s="603"/>
      <c r="M74" s="604"/>
      <c r="N74" s="604"/>
      <c r="O74" s="604"/>
      <c r="P74" s="604"/>
      <c r="Q74" s="604"/>
      <c r="R74" s="604"/>
      <c r="S74" s="604"/>
      <c r="T74" s="604"/>
      <c r="U74" s="604"/>
      <c r="V74" s="604"/>
      <c r="W74" s="604"/>
      <c r="X74" s="605"/>
      <c r="Y74" s="606"/>
      <c r="Z74" s="607"/>
      <c r="AA74" s="607"/>
      <c r="AB74" s="617"/>
      <c r="AC74" s="611"/>
      <c r="AD74" s="631"/>
      <c r="AE74" s="631"/>
      <c r="AF74" s="631"/>
      <c r="AG74" s="632"/>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3"/>
      <c r="B75" s="1054"/>
      <c r="C75" s="1054"/>
      <c r="D75" s="1054"/>
      <c r="E75" s="1054"/>
      <c r="F75" s="1055"/>
      <c r="G75" s="611"/>
      <c r="H75" s="631"/>
      <c r="I75" s="631"/>
      <c r="J75" s="631"/>
      <c r="K75" s="632"/>
      <c r="L75" s="603"/>
      <c r="M75" s="604"/>
      <c r="N75" s="604"/>
      <c r="O75" s="604"/>
      <c r="P75" s="604"/>
      <c r="Q75" s="604"/>
      <c r="R75" s="604"/>
      <c r="S75" s="604"/>
      <c r="T75" s="604"/>
      <c r="U75" s="604"/>
      <c r="V75" s="604"/>
      <c r="W75" s="604"/>
      <c r="X75" s="605"/>
      <c r="Y75" s="606"/>
      <c r="Z75" s="607"/>
      <c r="AA75" s="607"/>
      <c r="AB75" s="617"/>
      <c r="AC75" s="611"/>
      <c r="AD75" s="631"/>
      <c r="AE75" s="631"/>
      <c r="AF75" s="631"/>
      <c r="AG75" s="632"/>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3"/>
      <c r="B76" s="1054"/>
      <c r="C76" s="1054"/>
      <c r="D76" s="1054"/>
      <c r="E76" s="1054"/>
      <c r="F76" s="1055"/>
      <c r="G76" s="611"/>
      <c r="H76" s="631"/>
      <c r="I76" s="631"/>
      <c r="J76" s="631"/>
      <c r="K76" s="632"/>
      <c r="L76" s="603"/>
      <c r="M76" s="604"/>
      <c r="N76" s="604"/>
      <c r="O76" s="604"/>
      <c r="P76" s="604"/>
      <c r="Q76" s="604"/>
      <c r="R76" s="604"/>
      <c r="S76" s="604"/>
      <c r="T76" s="604"/>
      <c r="U76" s="604"/>
      <c r="V76" s="604"/>
      <c r="W76" s="604"/>
      <c r="X76" s="605"/>
      <c r="Y76" s="606"/>
      <c r="Z76" s="607"/>
      <c r="AA76" s="607"/>
      <c r="AB76" s="617"/>
      <c r="AC76" s="611"/>
      <c r="AD76" s="631"/>
      <c r="AE76" s="631"/>
      <c r="AF76" s="631"/>
      <c r="AG76" s="632"/>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3"/>
      <c r="B77" s="1054"/>
      <c r="C77" s="1054"/>
      <c r="D77" s="1054"/>
      <c r="E77" s="1054"/>
      <c r="F77" s="1055"/>
      <c r="G77" s="611"/>
      <c r="H77" s="631"/>
      <c r="I77" s="631"/>
      <c r="J77" s="631"/>
      <c r="K77" s="632"/>
      <c r="L77" s="603"/>
      <c r="M77" s="604"/>
      <c r="N77" s="604"/>
      <c r="O77" s="604"/>
      <c r="P77" s="604"/>
      <c r="Q77" s="604"/>
      <c r="R77" s="604"/>
      <c r="S77" s="604"/>
      <c r="T77" s="604"/>
      <c r="U77" s="604"/>
      <c r="V77" s="604"/>
      <c r="W77" s="604"/>
      <c r="X77" s="605"/>
      <c r="Y77" s="606"/>
      <c r="Z77" s="607"/>
      <c r="AA77" s="607"/>
      <c r="AB77" s="617"/>
      <c r="AC77" s="611"/>
      <c r="AD77" s="631"/>
      <c r="AE77" s="631"/>
      <c r="AF77" s="631"/>
      <c r="AG77" s="632"/>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3"/>
      <c r="B78" s="1054"/>
      <c r="C78" s="1054"/>
      <c r="D78" s="1054"/>
      <c r="E78" s="1054"/>
      <c r="F78" s="1055"/>
      <c r="G78" s="611"/>
      <c r="H78" s="631"/>
      <c r="I78" s="631"/>
      <c r="J78" s="631"/>
      <c r="K78" s="632"/>
      <c r="L78" s="603"/>
      <c r="M78" s="604"/>
      <c r="N78" s="604"/>
      <c r="O78" s="604"/>
      <c r="P78" s="604"/>
      <c r="Q78" s="604"/>
      <c r="R78" s="604"/>
      <c r="S78" s="604"/>
      <c r="T78" s="604"/>
      <c r="U78" s="604"/>
      <c r="V78" s="604"/>
      <c r="W78" s="604"/>
      <c r="X78" s="605"/>
      <c r="Y78" s="606"/>
      <c r="Z78" s="607"/>
      <c r="AA78" s="607"/>
      <c r="AB78" s="617"/>
      <c r="AC78" s="611"/>
      <c r="AD78" s="631"/>
      <c r="AE78" s="631"/>
      <c r="AF78" s="631"/>
      <c r="AG78" s="632"/>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3"/>
      <c r="B79" s="1054"/>
      <c r="C79" s="1054"/>
      <c r="D79" s="1054"/>
      <c r="E79" s="1054"/>
      <c r="F79" s="1055"/>
      <c r="G79" s="611"/>
      <c r="H79" s="631"/>
      <c r="I79" s="631"/>
      <c r="J79" s="631"/>
      <c r="K79" s="632"/>
      <c r="L79" s="603"/>
      <c r="M79" s="604"/>
      <c r="N79" s="604"/>
      <c r="O79" s="604"/>
      <c r="P79" s="604"/>
      <c r="Q79" s="604"/>
      <c r="R79" s="604"/>
      <c r="S79" s="604"/>
      <c r="T79" s="604"/>
      <c r="U79" s="604"/>
      <c r="V79" s="604"/>
      <c r="W79" s="604"/>
      <c r="X79" s="605"/>
      <c r="Y79" s="606"/>
      <c r="Z79" s="607"/>
      <c r="AA79" s="607"/>
      <c r="AB79" s="617"/>
      <c r="AC79" s="611"/>
      <c r="AD79" s="631"/>
      <c r="AE79" s="631"/>
      <c r="AF79" s="631"/>
      <c r="AG79" s="632"/>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3"/>
      <c r="B80" s="1054"/>
      <c r="C80" s="1054"/>
      <c r="D80" s="1054"/>
      <c r="E80" s="1054"/>
      <c r="F80" s="1055"/>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3"/>
      <c r="B81" s="1054"/>
      <c r="C81" s="1054"/>
      <c r="D81" s="1054"/>
      <c r="E81" s="1054"/>
      <c r="F81" s="1055"/>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0"/>
    </row>
    <row r="82" spans="1:50" ht="24.75" customHeight="1" x14ac:dyDescent="0.15">
      <c r="A82" s="1053"/>
      <c r="B82" s="1054"/>
      <c r="C82" s="1054"/>
      <c r="D82" s="1054"/>
      <c r="E82" s="1054"/>
      <c r="F82" s="1055"/>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3"/>
      <c r="B83" s="1054"/>
      <c r="C83" s="1054"/>
      <c r="D83" s="1054"/>
      <c r="E83" s="1054"/>
      <c r="F83" s="1055"/>
      <c r="G83" s="677"/>
      <c r="H83" s="678"/>
      <c r="I83" s="678"/>
      <c r="J83" s="678"/>
      <c r="K83" s="679"/>
      <c r="L83" s="671"/>
      <c r="M83" s="672"/>
      <c r="N83" s="672"/>
      <c r="O83" s="672"/>
      <c r="P83" s="672"/>
      <c r="Q83" s="672"/>
      <c r="R83" s="672"/>
      <c r="S83" s="672"/>
      <c r="T83" s="672"/>
      <c r="U83" s="672"/>
      <c r="V83" s="672"/>
      <c r="W83" s="672"/>
      <c r="X83" s="673"/>
      <c r="Y83" s="389"/>
      <c r="Z83" s="390"/>
      <c r="AA83" s="390"/>
      <c r="AB83" s="812"/>
      <c r="AC83" s="677"/>
      <c r="AD83" s="678"/>
      <c r="AE83" s="678"/>
      <c r="AF83" s="678"/>
      <c r="AG83" s="679"/>
      <c r="AH83" s="671"/>
      <c r="AI83" s="672"/>
      <c r="AJ83" s="672"/>
      <c r="AK83" s="672"/>
      <c r="AL83" s="672"/>
      <c r="AM83" s="672"/>
      <c r="AN83" s="672"/>
      <c r="AO83" s="672"/>
      <c r="AP83" s="672"/>
      <c r="AQ83" s="672"/>
      <c r="AR83" s="672"/>
      <c r="AS83" s="672"/>
      <c r="AT83" s="673"/>
      <c r="AU83" s="389"/>
      <c r="AV83" s="390"/>
      <c r="AW83" s="390"/>
      <c r="AX83" s="391"/>
    </row>
    <row r="84" spans="1:50" ht="24.75" customHeight="1" x14ac:dyDescent="0.15">
      <c r="A84" s="1053"/>
      <c r="B84" s="1054"/>
      <c r="C84" s="1054"/>
      <c r="D84" s="1054"/>
      <c r="E84" s="1054"/>
      <c r="F84" s="1055"/>
      <c r="G84" s="611"/>
      <c r="H84" s="631"/>
      <c r="I84" s="631"/>
      <c r="J84" s="631"/>
      <c r="K84" s="632"/>
      <c r="L84" s="603"/>
      <c r="M84" s="604"/>
      <c r="N84" s="604"/>
      <c r="O84" s="604"/>
      <c r="P84" s="604"/>
      <c r="Q84" s="604"/>
      <c r="R84" s="604"/>
      <c r="S84" s="604"/>
      <c r="T84" s="604"/>
      <c r="U84" s="604"/>
      <c r="V84" s="604"/>
      <c r="W84" s="604"/>
      <c r="X84" s="605"/>
      <c r="Y84" s="606"/>
      <c r="Z84" s="607"/>
      <c r="AA84" s="607"/>
      <c r="AB84" s="617"/>
      <c r="AC84" s="611"/>
      <c r="AD84" s="631"/>
      <c r="AE84" s="631"/>
      <c r="AF84" s="631"/>
      <c r="AG84" s="632"/>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3"/>
      <c r="B85" s="1054"/>
      <c r="C85" s="1054"/>
      <c r="D85" s="1054"/>
      <c r="E85" s="1054"/>
      <c r="F85" s="1055"/>
      <c r="G85" s="611"/>
      <c r="H85" s="631"/>
      <c r="I85" s="631"/>
      <c r="J85" s="631"/>
      <c r="K85" s="632"/>
      <c r="L85" s="603"/>
      <c r="M85" s="604"/>
      <c r="N85" s="604"/>
      <c r="O85" s="604"/>
      <c r="P85" s="604"/>
      <c r="Q85" s="604"/>
      <c r="R85" s="604"/>
      <c r="S85" s="604"/>
      <c r="T85" s="604"/>
      <c r="U85" s="604"/>
      <c r="V85" s="604"/>
      <c r="W85" s="604"/>
      <c r="X85" s="605"/>
      <c r="Y85" s="606"/>
      <c r="Z85" s="607"/>
      <c r="AA85" s="607"/>
      <c r="AB85" s="617"/>
      <c r="AC85" s="611"/>
      <c r="AD85" s="631"/>
      <c r="AE85" s="631"/>
      <c r="AF85" s="631"/>
      <c r="AG85" s="632"/>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3"/>
      <c r="B86" s="1054"/>
      <c r="C86" s="1054"/>
      <c r="D86" s="1054"/>
      <c r="E86" s="1054"/>
      <c r="F86" s="1055"/>
      <c r="G86" s="611"/>
      <c r="H86" s="631"/>
      <c r="I86" s="631"/>
      <c r="J86" s="631"/>
      <c r="K86" s="632"/>
      <c r="L86" s="603"/>
      <c r="M86" s="604"/>
      <c r="N86" s="604"/>
      <c r="O86" s="604"/>
      <c r="P86" s="604"/>
      <c r="Q86" s="604"/>
      <c r="R86" s="604"/>
      <c r="S86" s="604"/>
      <c r="T86" s="604"/>
      <c r="U86" s="604"/>
      <c r="V86" s="604"/>
      <c r="W86" s="604"/>
      <c r="X86" s="605"/>
      <c r="Y86" s="606"/>
      <c r="Z86" s="607"/>
      <c r="AA86" s="607"/>
      <c r="AB86" s="617"/>
      <c r="AC86" s="611"/>
      <c r="AD86" s="631"/>
      <c r="AE86" s="631"/>
      <c r="AF86" s="631"/>
      <c r="AG86" s="632"/>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3"/>
      <c r="B87" s="1054"/>
      <c r="C87" s="1054"/>
      <c r="D87" s="1054"/>
      <c r="E87" s="1054"/>
      <c r="F87" s="1055"/>
      <c r="G87" s="611"/>
      <c r="H87" s="631"/>
      <c r="I87" s="631"/>
      <c r="J87" s="631"/>
      <c r="K87" s="632"/>
      <c r="L87" s="603"/>
      <c r="M87" s="604"/>
      <c r="N87" s="604"/>
      <c r="O87" s="604"/>
      <c r="P87" s="604"/>
      <c r="Q87" s="604"/>
      <c r="R87" s="604"/>
      <c r="S87" s="604"/>
      <c r="T87" s="604"/>
      <c r="U87" s="604"/>
      <c r="V87" s="604"/>
      <c r="W87" s="604"/>
      <c r="X87" s="605"/>
      <c r="Y87" s="606"/>
      <c r="Z87" s="607"/>
      <c r="AA87" s="607"/>
      <c r="AB87" s="617"/>
      <c r="AC87" s="611"/>
      <c r="AD87" s="631"/>
      <c r="AE87" s="631"/>
      <c r="AF87" s="631"/>
      <c r="AG87" s="632"/>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3"/>
      <c r="B88" s="1054"/>
      <c r="C88" s="1054"/>
      <c r="D88" s="1054"/>
      <c r="E88" s="1054"/>
      <c r="F88" s="1055"/>
      <c r="G88" s="611"/>
      <c r="H88" s="631"/>
      <c r="I88" s="631"/>
      <c r="J88" s="631"/>
      <c r="K88" s="632"/>
      <c r="L88" s="603"/>
      <c r="M88" s="604"/>
      <c r="N88" s="604"/>
      <c r="O88" s="604"/>
      <c r="P88" s="604"/>
      <c r="Q88" s="604"/>
      <c r="R88" s="604"/>
      <c r="S88" s="604"/>
      <c r="T88" s="604"/>
      <c r="U88" s="604"/>
      <c r="V88" s="604"/>
      <c r="W88" s="604"/>
      <c r="X88" s="605"/>
      <c r="Y88" s="606"/>
      <c r="Z88" s="607"/>
      <c r="AA88" s="607"/>
      <c r="AB88" s="617"/>
      <c r="AC88" s="611"/>
      <c r="AD88" s="631"/>
      <c r="AE88" s="631"/>
      <c r="AF88" s="631"/>
      <c r="AG88" s="632"/>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3"/>
      <c r="B89" s="1054"/>
      <c r="C89" s="1054"/>
      <c r="D89" s="1054"/>
      <c r="E89" s="1054"/>
      <c r="F89" s="1055"/>
      <c r="G89" s="611"/>
      <c r="H89" s="631"/>
      <c r="I89" s="631"/>
      <c r="J89" s="631"/>
      <c r="K89" s="632"/>
      <c r="L89" s="603"/>
      <c r="M89" s="604"/>
      <c r="N89" s="604"/>
      <c r="O89" s="604"/>
      <c r="P89" s="604"/>
      <c r="Q89" s="604"/>
      <c r="R89" s="604"/>
      <c r="S89" s="604"/>
      <c r="T89" s="604"/>
      <c r="U89" s="604"/>
      <c r="V89" s="604"/>
      <c r="W89" s="604"/>
      <c r="X89" s="605"/>
      <c r="Y89" s="606"/>
      <c r="Z89" s="607"/>
      <c r="AA89" s="607"/>
      <c r="AB89" s="617"/>
      <c r="AC89" s="611"/>
      <c r="AD89" s="631"/>
      <c r="AE89" s="631"/>
      <c r="AF89" s="631"/>
      <c r="AG89" s="632"/>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3"/>
      <c r="B90" s="1054"/>
      <c r="C90" s="1054"/>
      <c r="D90" s="1054"/>
      <c r="E90" s="1054"/>
      <c r="F90" s="1055"/>
      <c r="G90" s="611"/>
      <c r="H90" s="631"/>
      <c r="I90" s="631"/>
      <c r="J90" s="631"/>
      <c r="K90" s="632"/>
      <c r="L90" s="603"/>
      <c r="M90" s="604"/>
      <c r="N90" s="604"/>
      <c r="O90" s="604"/>
      <c r="P90" s="604"/>
      <c r="Q90" s="604"/>
      <c r="R90" s="604"/>
      <c r="S90" s="604"/>
      <c r="T90" s="604"/>
      <c r="U90" s="604"/>
      <c r="V90" s="604"/>
      <c r="W90" s="604"/>
      <c r="X90" s="605"/>
      <c r="Y90" s="606"/>
      <c r="Z90" s="607"/>
      <c r="AA90" s="607"/>
      <c r="AB90" s="617"/>
      <c r="AC90" s="611"/>
      <c r="AD90" s="631"/>
      <c r="AE90" s="631"/>
      <c r="AF90" s="631"/>
      <c r="AG90" s="632"/>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3"/>
      <c r="B91" s="1054"/>
      <c r="C91" s="1054"/>
      <c r="D91" s="1054"/>
      <c r="E91" s="1054"/>
      <c r="F91" s="1055"/>
      <c r="G91" s="611"/>
      <c r="H91" s="631"/>
      <c r="I91" s="631"/>
      <c r="J91" s="631"/>
      <c r="K91" s="632"/>
      <c r="L91" s="603"/>
      <c r="M91" s="604"/>
      <c r="N91" s="604"/>
      <c r="O91" s="604"/>
      <c r="P91" s="604"/>
      <c r="Q91" s="604"/>
      <c r="R91" s="604"/>
      <c r="S91" s="604"/>
      <c r="T91" s="604"/>
      <c r="U91" s="604"/>
      <c r="V91" s="604"/>
      <c r="W91" s="604"/>
      <c r="X91" s="605"/>
      <c r="Y91" s="606"/>
      <c r="Z91" s="607"/>
      <c r="AA91" s="607"/>
      <c r="AB91" s="617"/>
      <c r="AC91" s="611"/>
      <c r="AD91" s="631"/>
      <c r="AE91" s="631"/>
      <c r="AF91" s="631"/>
      <c r="AG91" s="632"/>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3"/>
      <c r="B92" s="1054"/>
      <c r="C92" s="1054"/>
      <c r="D92" s="1054"/>
      <c r="E92" s="1054"/>
      <c r="F92" s="1055"/>
      <c r="G92" s="611"/>
      <c r="H92" s="631"/>
      <c r="I92" s="631"/>
      <c r="J92" s="631"/>
      <c r="K92" s="632"/>
      <c r="L92" s="603"/>
      <c r="M92" s="604"/>
      <c r="N92" s="604"/>
      <c r="O92" s="604"/>
      <c r="P92" s="604"/>
      <c r="Q92" s="604"/>
      <c r="R92" s="604"/>
      <c r="S92" s="604"/>
      <c r="T92" s="604"/>
      <c r="U92" s="604"/>
      <c r="V92" s="604"/>
      <c r="W92" s="604"/>
      <c r="X92" s="605"/>
      <c r="Y92" s="606"/>
      <c r="Z92" s="607"/>
      <c r="AA92" s="607"/>
      <c r="AB92" s="617"/>
      <c r="AC92" s="611"/>
      <c r="AD92" s="631"/>
      <c r="AE92" s="631"/>
      <c r="AF92" s="631"/>
      <c r="AG92" s="632"/>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3"/>
      <c r="B93" s="1054"/>
      <c r="C93" s="1054"/>
      <c r="D93" s="1054"/>
      <c r="E93" s="1054"/>
      <c r="F93" s="1055"/>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3"/>
      <c r="B94" s="1054"/>
      <c r="C94" s="1054"/>
      <c r="D94" s="1054"/>
      <c r="E94" s="1054"/>
      <c r="F94" s="1055"/>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0"/>
    </row>
    <row r="95" spans="1:50" ht="24.75" customHeight="1" x14ac:dyDescent="0.15">
      <c r="A95" s="1053"/>
      <c r="B95" s="1054"/>
      <c r="C95" s="1054"/>
      <c r="D95" s="1054"/>
      <c r="E95" s="1054"/>
      <c r="F95" s="1055"/>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3"/>
      <c r="B96" s="1054"/>
      <c r="C96" s="1054"/>
      <c r="D96" s="1054"/>
      <c r="E96" s="1054"/>
      <c r="F96" s="1055"/>
      <c r="G96" s="677"/>
      <c r="H96" s="678"/>
      <c r="I96" s="678"/>
      <c r="J96" s="678"/>
      <c r="K96" s="679"/>
      <c r="L96" s="671"/>
      <c r="M96" s="672"/>
      <c r="N96" s="672"/>
      <c r="O96" s="672"/>
      <c r="P96" s="672"/>
      <c r="Q96" s="672"/>
      <c r="R96" s="672"/>
      <c r="S96" s="672"/>
      <c r="T96" s="672"/>
      <c r="U96" s="672"/>
      <c r="V96" s="672"/>
      <c r="W96" s="672"/>
      <c r="X96" s="673"/>
      <c r="Y96" s="389"/>
      <c r="Z96" s="390"/>
      <c r="AA96" s="390"/>
      <c r="AB96" s="812"/>
      <c r="AC96" s="677"/>
      <c r="AD96" s="678"/>
      <c r="AE96" s="678"/>
      <c r="AF96" s="678"/>
      <c r="AG96" s="679"/>
      <c r="AH96" s="671"/>
      <c r="AI96" s="672"/>
      <c r="AJ96" s="672"/>
      <c r="AK96" s="672"/>
      <c r="AL96" s="672"/>
      <c r="AM96" s="672"/>
      <c r="AN96" s="672"/>
      <c r="AO96" s="672"/>
      <c r="AP96" s="672"/>
      <c r="AQ96" s="672"/>
      <c r="AR96" s="672"/>
      <c r="AS96" s="672"/>
      <c r="AT96" s="673"/>
      <c r="AU96" s="389"/>
      <c r="AV96" s="390"/>
      <c r="AW96" s="390"/>
      <c r="AX96" s="391"/>
    </row>
    <row r="97" spans="1:50" ht="24.75" customHeight="1" x14ac:dyDescent="0.15">
      <c r="A97" s="1053"/>
      <c r="B97" s="1054"/>
      <c r="C97" s="1054"/>
      <c r="D97" s="1054"/>
      <c r="E97" s="1054"/>
      <c r="F97" s="1055"/>
      <c r="G97" s="611"/>
      <c r="H97" s="631"/>
      <c r="I97" s="631"/>
      <c r="J97" s="631"/>
      <c r="K97" s="632"/>
      <c r="L97" s="603"/>
      <c r="M97" s="604"/>
      <c r="N97" s="604"/>
      <c r="O97" s="604"/>
      <c r="P97" s="604"/>
      <c r="Q97" s="604"/>
      <c r="R97" s="604"/>
      <c r="S97" s="604"/>
      <c r="T97" s="604"/>
      <c r="U97" s="604"/>
      <c r="V97" s="604"/>
      <c r="W97" s="604"/>
      <c r="X97" s="605"/>
      <c r="Y97" s="606"/>
      <c r="Z97" s="607"/>
      <c r="AA97" s="607"/>
      <c r="AB97" s="617"/>
      <c r="AC97" s="611"/>
      <c r="AD97" s="631"/>
      <c r="AE97" s="631"/>
      <c r="AF97" s="631"/>
      <c r="AG97" s="632"/>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3"/>
      <c r="B98" s="1054"/>
      <c r="C98" s="1054"/>
      <c r="D98" s="1054"/>
      <c r="E98" s="1054"/>
      <c r="F98" s="1055"/>
      <c r="G98" s="611"/>
      <c r="H98" s="631"/>
      <c r="I98" s="631"/>
      <c r="J98" s="631"/>
      <c r="K98" s="632"/>
      <c r="L98" s="603"/>
      <c r="M98" s="604"/>
      <c r="N98" s="604"/>
      <c r="O98" s="604"/>
      <c r="P98" s="604"/>
      <c r="Q98" s="604"/>
      <c r="R98" s="604"/>
      <c r="S98" s="604"/>
      <c r="T98" s="604"/>
      <c r="U98" s="604"/>
      <c r="V98" s="604"/>
      <c r="W98" s="604"/>
      <c r="X98" s="605"/>
      <c r="Y98" s="606"/>
      <c r="Z98" s="607"/>
      <c r="AA98" s="607"/>
      <c r="AB98" s="617"/>
      <c r="AC98" s="611"/>
      <c r="AD98" s="631"/>
      <c r="AE98" s="631"/>
      <c r="AF98" s="631"/>
      <c r="AG98" s="632"/>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3"/>
      <c r="B99" s="1054"/>
      <c r="C99" s="1054"/>
      <c r="D99" s="1054"/>
      <c r="E99" s="1054"/>
      <c r="F99" s="1055"/>
      <c r="G99" s="611"/>
      <c r="H99" s="631"/>
      <c r="I99" s="631"/>
      <c r="J99" s="631"/>
      <c r="K99" s="632"/>
      <c r="L99" s="603"/>
      <c r="M99" s="604"/>
      <c r="N99" s="604"/>
      <c r="O99" s="604"/>
      <c r="P99" s="604"/>
      <c r="Q99" s="604"/>
      <c r="R99" s="604"/>
      <c r="S99" s="604"/>
      <c r="T99" s="604"/>
      <c r="U99" s="604"/>
      <c r="V99" s="604"/>
      <c r="W99" s="604"/>
      <c r="X99" s="605"/>
      <c r="Y99" s="606"/>
      <c r="Z99" s="607"/>
      <c r="AA99" s="607"/>
      <c r="AB99" s="617"/>
      <c r="AC99" s="611"/>
      <c r="AD99" s="631"/>
      <c r="AE99" s="631"/>
      <c r="AF99" s="631"/>
      <c r="AG99" s="632"/>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3"/>
      <c r="B100" s="1054"/>
      <c r="C100" s="1054"/>
      <c r="D100" s="1054"/>
      <c r="E100" s="1054"/>
      <c r="F100" s="1055"/>
      <c r="G100" s="611"/>
      <c r="H100" s="631"/>
      <c r="I100" s="631"/>
      <c r="J100" s="631"/>
      <c r="K100" s="632"/>
      <c r="L100" s="603"/>
      <c r="M100" s="604"/>
      <c r="N100" s="604"/>
      <c r="O100" s="604"/>
      <c r="P100" s="604"/>
      <c r="Q100" s="604"/>
      <c r="R100" s="604"/>
      <c r="S100" s="604"/>
      <c r="T100" s="604"/>
      <c r="U100" s="604"/>
      <c r="V100" s="604"/>
      <c r="W100" s="604"/>
      <c r="X100" s="605"/>
      <c r="Y100" s="606"/>
      <c r="Z100" s="607"/>
      <c r="AA100" s="607"/>
      <c r="AB100" s="617"/>
      <c r="AC100" s="611"/>
      <c r="AD100" s="631"/>
      <c r="AE100" s="631"/>
      <c r="AF100" s="631"/>
      <c r="AG100" s="632"/>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3"/>
      <c r="B101" s="1054"/>
      <c r="C101" s="1054"/>
      <c r="D101" s="1054"/>
      <c r="E101" s="1054"/>
      <c r="F101" s="1055"/>
      <c r="G101" s="611"/>
      <c r="H101" s="631"/>
      <c r="I101" s="631"/>
      <c r="J101" s="631"/>
      <c r="K101" s="632"/>
      <c r="L101" s="603"/>
      <c r="M101" s="604"/>
      <c r="N101" s="604"/>
      <c r="O101" s="604"/>
      <c r="P101" s="604"/>
      <c r="Q101" s="604"/>
      <c r="R101" s="604"/>
      <c r="S101" s="604"/>
      <c r="T101" s="604"/>
      <c r="U101" s="604"/>
      <c r="V101" s="604"/>
      <c r="W101" s="604"/>
      <c r="X101" s="605"/>
      <c r="Y101" s="606"/>
      <c r="Z101" s="607"/>
      <c r="AA101" s="607"/>
      <c r="AB101" s="617"/>
      <c r="AC101" s="611"/>
      <c r="AD101" s="631"/>
      <c r="AE101" s="631"/>
      <c r="AF101" s="631"/>
      <c r="AG101" s="632"/>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3"/>
      <c r="B102" s="1054"/>
      <c r="C102" s="1054"/>
      <c r="D102" s="1054"/>
      <c r="E102" s="1054"/>
      <c r="F102" s="1055"/>
      <c r="G102" s="611"/>
      <c r="H102" s="631"/>
      <c r="I102" s="631"/>
      <c r="J102" s="631"/>
      <c r="K102" s="632"/>
      <c r="L102" s="603"/>
      <c r="M102" s="604"/>
      <c r="N102" s="604"/>
      <c r="O102" s="604"/>
      <c r="P102" s="604"/>
      <c r="Q102" s="604"/>
      <c r="R102" s="604"/>
      <c r="S102" s="604"/>
      <c r="T102" s="604"/>
      <c r="U102" s="604"/>
      <c r="V102" s="604"/>
      <c r="W102" s="604"/>
      <c r="X102" s="605"/>
      <c r="Y102" s="606"/>
      <c r="Z102" s="607"/>
      <c r="AA102" s="607"/>
      <c r="AB102" s="617"/>
      <c r="AC102" s="611"/>
      <c r="AD102" s="631"/>
      <c r="AE102" s="631"/>
      <c r="AF102" s="631"/>
      <c r="AG102" s="632"/>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3"/>
      <c r="B103" s="1054"/>
      <c r="C103" s="1054"/>
      <c r="D103" s="1054"/>
      <c r="E103" s="1054"/>
      <c r="F103" s="1055"/>
      <c r="G103" s="611"/>
      <c r="H103" s="631"/>
      <c r="I103" s="631"/>
      <c r="J103" s="631"/>
      <c r="K103" s="632"/>
      <c r="L103" s="603"/>
      <c r="M103" s="604"/>
      <c r="N103" s="604"/>
      <c r="O103" s="604"/>
      <c r="P103" s="604"/>
      <c r="Q103" s="604"/>
      <c r="R103" s="604"/>
      <c r="S103" s="604"/>
      <c r="T103" s="604"/>
      <c r="U103" s="604"/>
      <c r="V103" s="604"/>
      <c r="W103" s="604"/>
      <c r="X103" s="605"/>
      <c r="Y103" s="606"/>
      <c r="Z103" s="607"/>
      <c r="AA103" s="607"/>
      <c r="AB103" s="617"/>
      <c r="AC103" s="611"/>
      <c r="AD103" s="631"/>
      <c r="AE103" s="631"/>
      <c r="AF103" s="631"/>
      <c r="AG103" s="632"/>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3"/>
      <c r="B104" s="1054"/>
      <c r="C104" s="1054"/>
      <c r="D104" s="1054"/>
      <c r="E104" s="1054"/>
      <c r="F104" s="1055"/>
      <c r="G104" s="611"/>
      <c r="H104" s="631"/>
      <c r="I104" s="631"/>
      <c r="J104" s="631"/>
      <c r="K104" s="632"/>
      <c r="L104" s="603"/>
      <c r="M104" s="604"/>
      <c r="N104" s="604"/>
      <c r="O104" s="604"/>
      <c r="P104" s="604"/>
      <c r="Q104" s="604"/>
      <c r="R104" s="604"/>
      <c r="S104" s="604"/>
      <c r="T104" s="604"/>
      <c r="U104" s="604"/>
      <c r="V104" s="604"/>
      <c r="W104" s="604"/>
      <c r="X104" s="605"/>
      <c r="Y104" s="606"/>
      <c r="Z104" s="607"/>
      <c r="AA104" s="607"/>
      <c r="AB104" s="617"/>
      <c r="AC104" s="611"/>
      <c r="AD104" s="631"/>
      <c r="AE104" s="631"/>
      <c r="AF104" s="631"/>
      <c r="AG104" s="632"/>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3"/>
      <c r="B105" s="1054"/>
      <c r="C105" s="1054"/>
      <c r="D105" s="1054"/>
      <c r="E105" s="1054"/>
      <c r="F105" s="1055"/>
      <c r="G105" s="611"/>
      <c r="H105" s="631"/>
      <c r="I105" s="631"/>
      <c r="J105" s="631"/>
      <c r="K105" s="632"/>
      <c r="L105" s="603"/>
      <c r="M105" s="604"/>
      <c r="N105" s="604"/>
      <c r="O105" s="604"/>
      <c r="P105" s="604"/>
      <c r="Q105" s="604"/>
      <c r="R105" s="604"/>
      <c r="S105" s="604"/>
      <c r="T105" s="604"/>
      <c r="U105" s="604"/>
      <c r="V105" s="604"/>
      <c r="W105" s="604"/>
      <c r="X105" s="605"/>
      <c r="Y105" s="606"/>
      <c r="Z105" s="607"/>
      <c r="AA105" s="607"/>
      <c r="AB105" s="617"/>
      <c r="AC105" s="611"/>
      <c r="AD105" s="631"/>
      <c r="AE105" s="631"/>
      <c r="AF105" s="631"/>
      <c r="AG105" s="632"/>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0"/>
    </row>
    <row r="109" spans="1:50" ht="24.75" customHeight="1" x14ac:dyDescent="0.15">
      <c r="A109" s="1053"/>
      <c r="B109" s="1054"/>
      <c r="C109" s="1054"/>
      <c r="D109" s="1054"/>
      <c r="E109" s="1054"/>
      <c r="F109" s="1055"/>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3"/>
      <c r="B110" s="1054"/>
      <c r="C110" s="1054"/>
      <c r="D110" s="1054"/>
      <c r="E110" s="1054"/>
      <c r="F110" s="1055"/>
      <c r="G110" s="677"/>
      <c r="H110" s="678"/>
      <c r="I110" s="678"/>
      <c r="J110" s="678"/>
      <c r="K110" s="679"/>
      <c r="L110" s="671"/>
      <c r="M110" s="672"/>
      <c r="N110" s="672"/>
      <c r="O110" s="672"/>
      <c r="P110" s="672"/>
      <c r="Q110" s="672"/>
      <c r="R110" s="672"/>
      <c r="S110" s="672"/>
      <c r="T110" s="672"/>
      <c r="U110" s="672"/>
      <c r="V110" s="672"/>
      <c r="W110" s="672"/>
      <c r="X110" s="673"/>
      <c r="Y110" s="389"/>
      <c r="Z110" s="390"/>
      <c r="AA110" s="390"/>
      <c r="AB110" s="812"/>
      <c r="AC110" s="677"/>
      <c r="AD110" s="678"/>
      <c r="AE110" s="678"/>
      <c r="AF110" s="678"/>
      <c r="AG110" s="679"/>
      <c r="AH110" s="671"/>
      <c r="AI110" s="672"/>
      <c r="AJ110" s="672"/>
      <c r="AK110" s="672"/>
      <c r="AL110" s="672"/>
      <c r="AM110" s="672"/>
      <c r="AN110" s="672"/>
      <c r="AO110" s="672"/>
      <c r="AP110" s="672"/>
      <c r="AQ110" s="672"/>
      <c r="AR110" s="672"/>
      <c r="AS110" s="672"/>
      <c r="AT110" s="673"/>
      <c r="AU110" s="389"/>
      <c r="AV110" s="390"/>
      <c r="AW110" s="390"/>
      <c r="AX110" s="391"/>
    </row>
    <row r="111" spans="1:50" ht="24.75" customHeight="1" x14ac:dyDescent="0.15">
      <c r="A111" s="1053"/>
      <c r="B111" s="1054"/>
      <c r="C111" s="1054"/>
      <c r="D111" s="1054"/>
      <c r="E111" s="1054"/>
      <c r="F111" s="1055"/>
      <c r="G111" s="611"/>
      <c r="H111" s="631"/>
      <c r="I111" s="631"/>
      <c r="J111" s="631"/>
      <c r="K111" s="632"/>
      <c r="L111" s="603"/>
      <c r="M111" s="604"/>
      <c r="N111" s="604"/>
      <c r="O111" s="604"/>
      <c r="P111" s="604"/>
      <c r="Q111" s="604"/>
      <c r="R111" s="604"/>
      <c r="S111" s="604"/>
      <c r="T111" s="604"/>
      <c r="U111" s="604"/>
      <c r="V111" s="604"/>
      <c r="W111" s="604"/>
      <c r="X111" s="605"/>
      <c r="Y111" s="606"/>
      <c r="Z111" s="607"/>
      <c r="AA111" s="607"/>
      <c r="AB111" s="617"/>
      <c r="AC111" s="611"/>
      <c r="AD111" s="631"/>
      <c r="AE111" s="631"/>
      <c r="AF111" s="631"/>
      <c r="AG111" s="632"/>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3"/>
      <c r="B112" s="1054"/>
      <c r="C112" s="1054"/>
      <c r="D112" s="1054"/>
      <c r="E112" s="1054"/>
      <c r="F112" s="1055"/>
      <c r="G112" s="611"/>
      <c r="H112" s="631"/>
      <c r="I112" s="631"/>
      <c r="J112" s="631"/>
      <c r="K112" s="632"/>
      <c r="L112" s="603"/>
      <c r="M112" s="604"/>
      <c r="N112" s="604"/>
      <c r="O112" s="604"/>
      <c r="P112" s="604"/>
      <c r="Q112" s="604"/>
      <c r="R112" s="604"/>
      <c r="S112" s="604"/>
      <c r="T112" s="604"/>
      <c r="U112" s="604"/>
      <c r="V112" s="604"/>
      <c r="W112" s="604"/>
      <c r="X112" s="605"/>
      <c r="Y112" s="606"/>
      <c r="Z112" s="607"/>
      <c r="AA112" s="607"/>
      <c r="AB112" s="617"/>
      <c r="AC112" s="611"/>
      <c r="AD112" s="631"/>
      <c r="AE112" s="631"/>
      <c r="AF112" s="631"/>
      <c r="AG112" s="632"/>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3"/>
      <c r="B113" s="1054"/>
      <c r="C113" s="1054"/>
      <c r="D113" s="1054"/>
      <c r="E113" s="1054"/>
      <c r="F113" s="1055"/>
      <c r="G113" s="611"/>
      <c r="H113" s="631"/>
      <c r="I113" s="631"/>
      <c r="J113" s="631"/>
      <c r="K113" s="632"/>
      <c r="L113" s="603"/>
      <c r="M113" s="604"/>
      <c r="N113" s="604"/>
      <c r="O113" s="604"/>
      <c r="P113" s="604"/>
      <c r="Q113" s="604"/>
      <c r="R113" s="604"/>
      <c r="S113" s="604"/>
      <c r="T113" s="604"/>
      <c r="U113" s="604"/>
      <c r="V113" s="604"/>
      <c r="W113" s="604"/>
      <c r="X113" s="605"/>
      <c r="Y113" s="606"/>
      <c r="Z113" s="607"/>
      <c r="AA113" s="607"/>
      <c r="AB113" s="617"/>
      <c r="AC113" s="611"/>
      <c r="AD113" s="631"/>
      <c r="AE113" s="631"/>
      <c r="AF113" s="631"/>
      <c r="AG113" s="632"/>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3"/>
      <c r="B114" s="1054"/>
      <c r="C114" s="1054"/>
      <c r="D114" s="1054"/>
      <c r="E114" s="1054"/>
      <c r="F114" s="1055"/>
      <c r="G114" s="611"/>
      <c r="H114" s="631"/>
      <c r="I114" s="631"/>
      <c r="J114" s="631"/>
      <c r="K114" s="632"/>
      <c r="L114" s="603"/>
      <c r="M114" s="604"/>
      <c r="N114" s="604"/>
      <c r="O114" s="604"/>
      <c r="P114" s="604"/>
      <c r="Q114" s="604"/>
      <c r="R114" s="604"/>
      <c r="S114" s="604"/>
      <c r="T114" s="604"/>
      <c r="U114" s="604"/>
      <c r="V114" s="604"/>
      <c r="W114" s="604"/>
      <c r="X114" s="605"/>
      <c r="Y114" s="606"/>
      <c r="Z114" s="607"/>
      <c r="AA114" s="607"/>
      <c r="AB114" s="617"/>
      <c r="AC114" s="611"/>
      <c r="AD114" s="631"/>
      <c r="AE114" s="631"/>
      <c r="AF114" s="631"/>
      <c r="AG114" s="632"/>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3"/>
      <c r="B115" s="1054"/>
      <c r="C115" s="1054"/>
      <c r="D115" s="1054"/>
      <c r="E115" s="1054"/>
      <c r="F115" s="1055"/>
      <c r="G115" s="611"/>
      <c r="H115" s="631"/>
      <c r="I115" s="631"/>
      <c r="J115" s="631"/>
      <c r="K115" s="632"/>
      <c r="L115" s="603"/>
      <c r="M115" s="604"/>
      <c r="N115" s="604"/>
      <c r="O115" s="604"/>
      <c r="P115" s="604"/>
      <c r="Q115" s="604"/>
      <c r="R115" s="604"/>
      <c r="S115" s="604"/>
      <c r="T115" s="604"/>
      <c r="U115" s="604"/>
      <c r="V115" s="604"/>
      <c r="W115" s="604"/>
      <c r="X115" s="605"/>
      <c r="Y115" s="606"/>
      <c r="Z115" s="607"/>
      <c r="AA115" s="607"/>
      <c r="AB115" s="617"/>
      <c r="AC115" s="611"/>
      <c r="AD115" s="631"/>
      <c r="AE115" s="631"/>
      <c r="AF115" s="631"/>
      <c r="AG115" s="632"/>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3"/>
      <c r="B116" s="1054"/>
      <c r="C116" s="1054"/>
      <c r="D116" s="1054"/>
      <c r="E116" s="1054"/>
      <c r="F116" s="1055"/>
      <c r="G116" s="611"/>
      <c r="H116" s="631"/>
      <c r="I116" s="631"/>
      <c r="J116" s="631"/>
      <c r="K116" s="632"/>
      <c r="L116" s="603"/>
      <c r="M116" s="604"/>
      <c r="N116" s="604"/>
      <c r="O116" s="604"/>
      <c r="P116" s="604"/>
      <c r="Q116" s="604"/>
      <c r="R116" s="604"/>
      <c r="S116" s="604"/>
      <c r="T116" s="604"/>
      <c r="U116" s="604"/>
      <c r="V116" s="604"/>
      <c r="W116" s="604"/>
      <c r="X116" s="605"/>
      <c r="Y116" s="606"/>
      <c r="Z116" s="607"/>
      <c r="AA116" s="607"/>
      <c r="AB116" s="617"/>
      <c r="AC116" s="611"/>
      <c r="AD116" s="631"/>
      <c r="AE116" s="631"/>
      <c r="AF116" s="631"/>
      <c r="AG116" s="632"/>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3"/>
      <c r="B117" s="1054"/>
      <c r="C117" s="1054"/>
      <c r="D117" s="1054"/>
      <c r="E117" s="1054"/>
      <c r="F117" s="1055"/>
      <c r="G117" s="611"/>
      <c r="H117" s="631"/>
      <c r="I117" s="631"/>
      <c r="J117" s="631"/>
      <c r="K117" s="632"/>
      <c r="L117" s="603"/>
      <c r="M117" s="604"/>
      <c r="N117" s="604"/>
      <c r="O117" s="604"/>
      <c r="P117" s="604"/>
      <c r="Q117" s="604"/>
      <c r="R117" s="604"/>
      <c r="S117" s="604"/>
      <c r="T117" s="604"/>
      <c r="U117" s="604"/>
      <c r="V117" s="604"/>
      <c r="W117" s="604"/>
      <c r="X117" s="605"/>
      <c r="Y117" s="606"/>
      <c r="Z117" s="607"/>
      <c r="AA117" s="607"/>
      <c r="AB117" s="617"/>
      <c r="AC117" s="611"/>
      <c r="AD117" s="631"/>
      <c r="AE117" s="631"/>
      <c r="AF117" s="631"/>
      <c r="AG117" s="632"/>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3"/>
      <c r="B118" s="1054"/>
      <c r="C118" s="1054"/>
      <c r="D118" s="1054"/>
      <c r="E118" s="1054"/>
      <c r="F118" s="1055"/>
      <c r="G118" s="611"/>
      <c r="H118" s="631"/>
      <c r="I118" s="631"/>
      <c r="J118" s="631"/>
      <c r="K118" s="632"/>
      <c r="L118" s="603"/>
      <c r="M118" s="604"/>
      <c r="N118" s="604"/>
      <c r="O118" s="604"/>
      <c r="P118" s="604"/>
      <c r="Q118" s="604"/>
      <c r="R118" s="604"/>
      <c r="S118" s="604"/>
      <c r="T118" s="604"/>
      <c r="U118" s="604"/>
      <c r="V118" s="604"/>
      <c r="W118" s="604"/>
      <c r="X118" s="605"/>
      <c r="Y118" s="606"/>
      <c r="Z118" s="607"/>
      <c r="AA118" s="607"/>
      <c r="AB118" s="617"/>
      <c r="AC118" s="611"/>
      <c r="AD118" s="631"/>
      <c r="AE118" s="631"/>
      <c r="AF118" s="631"/>
      <c r="AG118" s="632"/>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3"/>
      <c r="B119" s="1054"/>
      <c r="C119" s="1054"/>
      <c r="D119" s="1054"/>
      <c r="E119" s="1054"/>
      <c r="F119" s="1055"/>
      <c r="G119" s="611"/>
      <c r="H119" s="631"/>
      <c r="I119" s="631"/>
      <c r="J119" s="631"/>
      <c r="K119" s="632"/>
      <c r="L119" s="603"/>
      <c r="M119" s="604"/>
      <c r="N119" s="604"/>
      <c r="O119" s="604"/>
      <c r="P119" s="604"/>
      <c r="Q119" s="604"/>
      <c r="R119" s="604"/>
      <c r="S119" s="604"/>
      <c r="T119" s="604"/>
      <c r="U119" s="604"/>
      <c r="V119" s="604"/>
      <c r="W119" s="604"/>
      <c r="X119" s="605"/>
      <c r="Y119" s="606"/>
      <c r="Z119" s="607"/>
      <c r="AA119" s="607"/>
      <c r="AB119" s="617"/>
      <c r="AC119" s="611"/>
      <c r="AD119" s="631"/>
      <c r="AE119" s="631"/>
      <c r="AF119" s="631"/>
      <c r="AG119" s="632"/>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3"/>
      <c r="B120" s="1054"/>
      <c r="C120" s="1054"/>
      <c r="D120" s="1054"/>
      <c r="E120" s="1054"/>
      <c r="F120" s="1055"/>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3"/>
      <c r="B121" s="1054"/>
      <c r="C121" s="1054"/>
      <c r="D121" s="1054"/>
      <c r="E121" s="1054"/>
      <c r="F121" s="1055"/>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0"/>
    </row>
    <row r="122" spans="1:50" ht="25.5" customHeight="1" x14ac:dyDescent="0.15">
      <c r="A122" s="1053"/>
      <c r="B122" s="1054"/>
      <c r="C122" s="1054"/>
      <c r="D122" s="1054"/>
      <c r="E122" s="1054"/>
      <c r="F122" s="1055"/>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3"/>
      <c r="B123" s="1054"/>
      <c r="C123" s="1054"/>
      <c r="D123" s="1054"/>
      <c r="E123" s="1054"/>
      <c r="F123" s="1055"/>
      <c r="G123" s="677"/>
      <c r="H123" s="678"/>
      <c r="I123" s="678"/>
      <c r="J123" s="678"/>
      <c r="K123" s="679"/>
      <c r="L123" s="671"/>
      <c r="M123" s="672"/>
      <c r="N123" s="672"/>
      <c r="O123" s="672"/>
      <c r="P123" s="672"/>
      <c r="Q123" s="672"/>
      <c r="R123" s="672"/>
      <c r="S123" s="672"/>
      <c r="T123" s="672"/>
      <c r="U123" s="672"/>
      <c r="V123" s="672"/>
      <c r="W123" s="672"/>
      <c r="X123" s="673"/>
      <c r="Y123" s="389"/>
      <c r="Z123" s="390"/>
      <c r="AA123" s="390"/>
      <c r="AB123" s="812"/>
      <c r="AC123" s="677"/>
      <c r="AD123" s="678"/>
      <c r="AE123" s="678"/>
      <c r="AF123" s="678"/>
      <c r="AG123" s="679"/>
      <c r="AH123" s="671"/>
      <c r="AI123" s="672"/>
      <c r="AJ123" s="672"/>
      <c r="AK123" s="672"/>
      <c r="AL123" s="672"/>
      <c r="AM123" s="672"/>
      <c r="AN123" s="672"/>
      <c r="AO123" s="672"/>
      <c r="AP123" s="672"/>
      <c r="AQ123" s="672"/>
      <c r="AR123" s="672"/>
      <c r="AS123" s="672"/>
      <c r="AT123" s="673"/>
      <c r="AU123" s="389"/>
      <c r="AV123" s="390"/>
      <c r="AW123" s="390"/>
      <c r="AX123" s="391"/>
    </row>
    <row r="124" spans="1:50" ht="24.75" customHeight="1" x14ac:dyDescent="0.15">
      <c r="A124" s="1053"/>
      <c r="B124" s="1054"/>
      <c r="C124" s="1054"/>
      <c r="D124" s="1054"/>
      <c r="E124" s="1054"/>
      <c r="F124" s="1055"/>
      <c r="G124" s="611"/>
      <c r="H124" s="631"/>
      <c r="I124" s="631"/>
      <c r="J124" s="631"/>
      <c r="K124" s="632"/>
      <c r="L124" s="603"/>
      <c r="M124" s="604"/>
      <c r="N124" s="604"/>
      <c r="O124" s="604"/>
      <c r="P124" s="604"/>
      <c r="Q124" s="604"/>
      <c r="R124" s="604"/>
      <c r="S124" s="604"/>
      <c r="T124" s="604"/>
      <c r="U124" s="604"/>
      <c r="V124" s="604"/>
      <c r="W124" s="604"/>
      <c r="X124" s="605"/>
      <c r="Y124" s="606"/>
      <c r="Z124" s="607"/>
      <c r="AA124" s="607"/>
      <c r="AB124" s="617"/>
      <c r="AC124" s="611"/>
      <c r="AD124" s="631"/>
      <c r="AE124" s="631"/>
      <c r="AF124" s="631"/>
      <c r="AG124" s="632"/>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3"/>
      <c r="B125" s="1054"/>
      <c r="C125" s="1054"/>
      <c r="D125" s="1054"/>
      <c r="E125" s="1054"/>
      <c r="F125" s="1055"/>
      <c r="G125" s="611"/>
      <c r="H125" s="631"/>
      <c r="I125" s="631"/>
      <c r="J125" s="631"/>
      <c r="K125" s="632"/>
      <c r="L125" s="603"/>
      <c r="M125" s="604"/>
      <c r="N125" s="604"/>
      <c r="O125" s="604"/>
      <c r="P125" s="604"/>
      <c r="Q125" s="604"/>
      <c r="R125" s="604"/>
      <c r="S125" s="604"/>
      <c r="T125" s="604"/>
      <c r="U125" s="604"/>
      <c r="V125" s="604"/>
      <c r="W125" s="604"/>
      <c r="X125" s="605"/>
      <c r="Y125" s="606"/>
      <c r="Z125" s="607"/>
      <c r="AA125" s="607"/>
      <c r="AB125" s="617"/>
      <c r="AC125" s="611"/>
      <c r="AD125" s="631"/>
      <c r="AE125" s="631"/>
      <c r="AF125" s="631"/>
      <c r="AG125" s="632"/>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3"/>
      <c r="B126" s="1054"/>
      <c r="C126" s="1054"/>
      <c r="D126" s="1054"/>
      <c r="E126" s="1054"/>
      <c r="F126" s="1055"/>
      <c r="G126" s="611"/>
      <c r="H126" s="631"/>
      <c r="I126" s="631"/>
      <c r="J126" s="631"/>
      <c r="K126" s="632"/>
      <c r="L126" s="603"/>
      <c r="M126" s="604"/>
      <c r="N126" s="604"/>
      <c r="O126" s="604"/>
      <c r="P126" s="604"/>
      <c r="Q126" s="604"/>
      <c r="R126" s="604"/>
      <c r="S126" s="604"/>
      <c r="T126" s="604"/>
      <c r="U126" s="604"/>
      <c r="V126" s="604"/>
      <c r="W126" s="604"/>
      <c r="X126" s="605"/>
      <c r="Y126" s="606"/>
      <c r="Z126" s="607"/>
      <c r="AA126" s="607"/>
      <c r="AB126" s="617"/>
      <c r="AC126" s="611"/>
      <c r="AD126" s="631"/>
      <c r="AE126" s="631"/>
      <c r="AF126" s="631"/>
      <c r="AG126" s="632"/>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3"/>
      <c r="B127" s="1054"/>
      <c r="C127" s="1054"/>
      <c r="D127" s="1054"/>
      <c r="E127" s="1054"/>
      <c r="F127" s="1055"/>
      <c r="G127" s="611"/>
      <c r="H127" s="631"/>
      <c r="I127" s="631"/>
      <c r="J127" s="631"/>
      <c r="K127" s="632"/>
      <c r="L127" s="603"/>
      <c r="M127" s="604"/>
      <c r="N127" s="604"/>
      <c r="O127" s="604"/>
      <c r="P127" s="604"/>
      <c r="Q127" s="604"/>
      <c r="R127" s="604"/>
      <c r="S127" s="604"/>
      <c r="T127" s="604"/>
      <c r="U127" s="604"/>
      <c r="V127" s="604"/>
      <c r="W127" s="604"/>
      <c r="X127" s="605"/>
      <c r="Y127" s="606"/>
      <c r="Z127" s="607"/>
      <c r="AA127" s="607"/>
      <c r="AB127" s="617"/>
      <c r="AC127" s="611"/>
      <c r="AD127" s="631"/>
      <c r="AE127" s="631"/>
      <c r="AF127" s="631"/>
      <c r="AG127" s="632"/>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3"/>
      <c r="B128" s="1054"/>
      <c r="C128" s="1054"/>
      <c r="D128" s="1054"/>
      <c r="E128" s="1054"/>
      <c r="F128" s="1055"/>
      <c r="G128" s="611"/>
      <c r="H128" s="631"/>
      <c r="I128" s="631"/>
      <c r="J128" s="631"/>
      <c r="K128" s="632"/>
      <c r="L128" s="603"/>
      <c r="M128" s="604"/>
      <c r="N128" s="604"/>
      <c r="O128" s="604"/>
      <c r="P128" s="604"/>
      <c r="Q128" s="604"/>
      <c r="R128" s="604"/>
      <c r="S128" s="604"/>
      <c r="T128" s="604"/>
      <c r="U128" s="604"/>
      <c r="V128" s="604"/>
      <c r="W128" s="604"/>
      <c r="X128" s="605"/>
      <c r="Y128" s="606"/>
      <c r="Z128" s="607"/>
      <c r="AA128" s="607"/>
      <c r="AB128" s="617"/>
      <c r="AC128" s="611"/>
      <c r="AD128" s="631"/>
      <c r="AE128" s="631"/>
      <c r="AF128" s="631"/>
      <c r="AG128" s="632"/>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3"/>
      <c r="B129" s="1054"/>
      <c r="C129" s="1054"/>
      <c r="D129" s="1054"/>
      <c r="E129" s="1054"/>
      <c r="F129" s="1055"/>
      <c r="G129" s="611"/>
      <c r="H129" s="631"/>
      <c r="I129" s="631"/>
      <c r="J129" s="631"/>
      <c r="K129" s="632"/>
      <c r="L129" s="603"/>
      <c r="M129" s="604"/>
      <c r="N129" s="604"/>
      <c r="O129" s="604"/>
      <c r="P129" s="604"/>
      <c r="Q129" s="604"/>
      <c r="R129" s="604"/>
      <c r="S129" s="604"/>
      <c r="T129" s="604"/>
      <c r="U129" s="604"/>
      <c r="V129" s="604"/>
      <c r="W129" s="604"/>
      <c r="X129" s="605"/>
      <c r="Y129" s="606"/>
      <c r="Z129" s="607"/>
      <c r="AA129" s="607"/>
      <c r="AB129" s="617"/>
      <c r="AC129" s="611"/>
      <c r="AD129" s="631"/>
      <c r="AE129" s="631"/>
      <c r="AF129" s="631"/>
      <c r="AG129" s="632"/>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3"/>
      <c r="B130" s="1054"/>
      <c r="C130" s="1054"/>
      <c r="D130" s="1054"/>
      <c r="E130" s="1054"/>
      <c r="F130" s="1055"/>
      <c r="G130" s="611"/>
      <c r="H130" s="631"/>
      <c r="I130" s="631"/>
      <c r="J130" s="631"/>
      <c r="K130" s="632"/>
      <c r="L130" s="603"/>
      <c r="M130" s="604"/>
      <c r="N130" s="604"/>
      <c r="O130" s="604"/>
      <c r="P130" s="604"/>
      <c r="Q130" s="604"/>
      <c r="R130" s="604"/>
      <c r="S130" s="604"/>
      <c r="T130" s="604"/>
      <c r="U130" s="604"/>
      <c r="V130" s="604"/>
      <c r="W130" s="604"/>
      <c r="X130" s="605"/>
      <c r="Y130" s="606"/>
      <c r="Z130" s="607"/>
      <c r="AA130" s="607"/>
      <c r="AB130" s="617"/>
      <c r="AC130" s="611"/>
      <c r="AD130" s="631"/>
      <c r="AE130" s="631"/>
      <c r="AF130" s="631"/>
      <c r="AG130" s="632"/>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3"/>
      <c r="B131" s="1054"/>
      <c r="C131" s="1054"/>
      <c r="D131" s="1054"/>
      <c r="E131" s="1054"/>
      <c r="F131" s="1055"/>
      <c r="G131" s="611"/>
      <c r="H131" s="631"/>
      <c r="I131" s="631"/>
      <c r="J131" s="631"/>
      <c r="K131" s="632"/>
      <c r="L131" s="603"/>
      <c r="M131" s="604"/>
      <c r="N131" s="604"/>
      <c r="O131" s="604"/>
      <c r="P131" s="604"/>
      <c r="Q131" s="604"/>
      <c r="R131" s="604"/>
      <c r="S131" s="604"/>
      <c r="T131" s="604"/>
      <c r="U131" s="604"/>
      <c r="V131" s="604"/>
      <c r="W131" s="604"/>
      <c r="X131" s="605"/>
      <c r="Y131" s="606"/>
      <c r="Z131" s="607"/>
      <c r="AA131" s="607"/>
      <c r="AB131" s="617"/>
      <c r="AC131" s="611"/>
      <c r="AD131" s="631"/>
      <c r="AE131" s="631"/>
      <c r="AF131" s="631"/>
      <c r="AG131" s="632"/>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3"/>
      <c r="B132" s="1054"/>
      <c r="C132" s="1054"/>
      <c r="D132" s="1054"/>
      <c r="E132" s="1054"/>
      <c r="F132" s="1055"/>
      <c r="G132" s="611"/>
      <c r="H132" s="631"/>
      <c r="I132" s="631"/>
      <c r="J132" s="631"/>
      <c r="K132" s="632"/>
      <c r="L132" s="603"/>
      <c r="M132" s="604"/>
      <c r="N132" s="604"/>
      <c r="O132" s="604"/>
      <c r="P132" s="604"/>
      <c r="Q132" s="604"/>
      <c r="R132" s="604"/>
      <c r="S132" s="604"/>
      <c r="T132" s="604"/>
      <c r="U132" s="604"/>
      <c r="V132" s="604"/>
      <c r="W132" s="604"/>
      <c r="X132" s="605"/>
      <c r="Y132" s="606"/>
      <c r="Z132" s="607"/>
      <c r="AA132" s="607"/>
      <c r="AB132" s="617"/>
      <c r="AC132" s="611"/>
      <c r="AD132" s="631"/>
      <c r="AE132" s="631"/>
      <c r="AF132" s="631"/>
      <c r="AG132" s="632"/>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3"/>
      <c r="B133" s="1054"/>
      <c r="C133" s="1054"/>
      <c r="D133" s="1054"/>
      <c r="E133" s="1054"/>
      <c r="F133" s="1055"/>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3"/>
      <c r="B134" s="1054"/>
      <c r="C134" s="1054"/>
      <c r="D134" s="1054"/>
      <c r="E134" s="1054"/>
      <c r="F134" s="1055"/>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0"/>
    </row>
    <row r="135" spans="1:50" ht="24.75" customHeight="1" x14ac:dyDescent="0.15">
      <c r="A135" s="1053"/>
      <c r="B135" s="1054"/>
      <c r="C135" s="1054"/>
      <c r="D135" s="1054"/>
      <c r="E135" s="1054"/>
      <c r="F135" s="1055"/>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3"/>
      <c r="B136" s="1054"/>
      <c r="C136" s="1054"/>
      <c r="D136" s="1054"/>
      <c r="E136" s="1054"/>
      <c r="F136" s="1055"/>
      <c r="G136" s="677"/>
      <c r="H136" s="678"/>
      <c r="I136" s="678"/>
      <c r="J136" s="678"/>
      <c r="K136" s="679"/>
      <c r="L136" s="671"/>
      <c r="M136" s="672"/>
      <c r="N136" s="672"/>
      <c r="O136" s="672"/>
      <c r="P136" s="672"/>
      <c r="Q136" s="672"/>
      <c r="R136" s="672"/>
      <c r="S136" s="672"/>
      <c r="T136" s="672"/>
      <c r="U136" s="672"/>
      <c r="V136" s="672"/>
      <c r="W136" s="672"/>
      <c r="X136" s="673"/>
      <c r="Y136" s="389"/>
      <c r="Z136" s="390"/>
      <c r="AA136" s="390"/>
      <c r="AB136" s="812"/>
      <c r="AC136" s="677"/>
      <c r="AD136" s="678"/>
      <c r="AE136" s="678"/>
      <c r="AF136" s="678"/>
      <c r="AG136" s="679"/>
      <c r="AH136" s="671"/>
      <c r="AI136" s="672"/>
      <c r="AJ136" s="672"/>
      <c r="AK136" s="672"/>
      <c r="AL136" s="672"/>
      <c r="AM136" s="672"/>
      <c r="AN136" s="672"/>
      <c r="AO136" s="672"/>
      <c r="AP136" s="672"/>
      <c r="AQ136" s="672"/>
      <c r="AR136" s="672"/>
      <c r="AS136" s="672"/>
      <c r="AT136" s="673"/>
      <c r="AU136" s="389"/>
      <c r="AV136" s="390"/>
      <c r="AW136" s="390"/>
      <c r="AX136" s="391"/>
    </row>
    <row r="137" spans="1:50" ht="24.75" customHeight="1" x14ac:dyDescent="0.15">
      <c r="A137" s="1053"/>
      <c r="B137" s="1054"/>
      <c r="C137" s="1054"/>
      <c r="D137" s="1054"/>
      <c r="E137" s="1054"/>
      <c r="F137" s="1055"/>
      <c r="G137" s="611"/>
      <c r="H137" s="631"/>
      <c r="I137" s="631"/>
      <c r="J137" s="631"/>
      <c r="K137" s="632"/>
      <c r="L137" s="603"/>
      <c r="M137" s="604"/>
      <c r="N137" s="604"/>
      <c r="O137" s="604"/>
      <c r="P137" s="604"/>
      <c r="Q137" s="604"/>
      <c r="R137" s="604"/>
      <c r="S137" s="604"/>
      <c r="T137" s="604"/>
      <c r="U137" s="604"/>
      <c r="V137" s="604"/>
      <c r="W137" s="604"/>
      <c r="X137" s="605"/>
      <c r="Y137" s="606"/>
      <c r="Z137" s="607"/>
      <c r="AA137" s="607"/>
      <c r="AB137" s="617"/>
      <c r="AC137" s="611"/>
      <c r="AD137" s="631"/>
      <c r="AE137" s="631"/>
      <c r="AF137" s="631"/>
      <c r="AG137" s="632"/>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3"/>
      <c r="B138" s="1054"/>
      <c r="C138" s="1054"/>
      <c r="D138" s="1054"/>
      <c r="E138" s="1054"/>
      <c r="F138" s="1055"/>
      <c r="G138" s="611"/>
      <c r="H138" s="631"/>
      <c r="I138" s="631"/>
      <c r="J138" s="631"/>
      <c r="K138" s="632"/>
      <c r="L138" s="603"/>
      <c r="M138" s="604"/>
      <c r="N138" s="604"/>
      <c r="O138" s="604"/>
      <c r="P138" s="604"/>
      <c r="Q138" s="604"/>
      <c r="R138" s="604"/>
      <c r="S138" s="604"/>
      <c r="T138" s="604"/>
      <c r="U138" s="604"/>
      <c r="V138" s="604"/>
      <c r="W138" s="604"/>
      <c r="X138" s="605"/>
      <c r="Y138" s="606"/>
      <c r="Z138" s="607"/>
      <c r="AA138" s="607"/>
      <c r="AB138" s="617"/>
      <c r="AC138" s="611"/>
      <c r="AD138" s="631"/>
      <c r="AE138" s="631"/>
      <c r="AF138" s="631"/>
      <c r="AG138" s="632"/>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3"/>
      <c r="B139" s="1054"/>
      <c r="C139" s="1054"/>
      <c r="D139" s="1054"/>
      <c r="E139" s="1054"/>
      <c r="F139" s="1055"/>
      <c r="G139" s="611"/>
      <c r="H139" s="631"/>
      <c r="I139" s="631"/>
      <c r="J139" s="631"/>
      <c r="K139" s="632"/>
      <c r="L139" s="603"/>
      <c r="M139" s="604"/>
      <c r="N139" s="604"/>
      <c r="O139" s="604"/>
      <c r="P139" s="604"/>
      <c r="Q139" s="604"/>
      <c r="R139" s="604"/>
      <c r="S139" s="604"/>
      <c r="T139" s="604"/>
      <c r="U139" s="604"/>
      <c r="V139" s="604"/>
      <c r="W139" s="604"/>
      <c r="X139" s="605"/>
      <c r="Y139" s="606"/>
      <c r="Z139" s="607"/>
      <c r="AA139" s="607"/>
      <c r="AB139" s="617"/>
      <c r="AC139" s="611"/>
      <c r="AD139" s="631"/>
      <c r="AE139" s="631"/>
      <c r="AF139" s="631"/>
      <c r="AG139" s="632"/>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3"/>
      <c r="B140" s="1054"/>
      <c r="C140" s="1054"/>
      <c r="D140" s="1054"/>
      <c r="E140" s="1054"/>
      <c r="F140" s="1055"/>
      <c r="G140" s="611"/>
      <c r="H140" s="631"/>
      <c r="I140" s="631"/>
      <c r="J140" s="631"/>
      <c r="K140" s="632"/>
      <c r="L140" s="603"/>
      <c r="M140" s="604"/>
      <c r="N140" s="604"/>
      <c r="O140" s="604"/>
      <c r="P140" s="604"/>
      <c r="Q140" s="604"/>
      <c r="R140" s="604"/>
      <c r="S140" s="604"/>
      <c r="T140" s="604"/>
      <c r="U140" s="604"/>
      <c r="V140" s="604"/>
      <c r="W140" s="604"/>
      <c r="X140" s="605"/>
      <c r="Y140" s="606"/>
      <c r="Z140" s="607"/>
      <c r="AA140" s="607"/>
      <c r="AB140" s="617"/>
      <c r="AC140" s="611"/>
      <c r="AD140" s="631"/>
      <c r="AE140" s="631"/>
      <c r="AF140" s="631"/>
      <c r="AG140" s="632"/>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3"/>
      <c r="B141" s="1054"/>
      <c r="C141" s="1054"/>
      <c r="D141" s="1054"/>
      <c r="E141" s="1054"/>
      <c r="F141" s="1055"/>
      <c r="G141" s="611"/>
      <c r="H141" s="631"/>
      <c r="I141" s="631"/>
      <c r="J141" s="631"/>
      <c r="K141" s="632"/>
      <c r="L141" s="603"/>
      <c r="M141" s="604"/>
      <c r="N141" s="604"/>
      <c r="O141" s="604"/>
      <c r="P141" s="604"/>
      <c r="Q141" s="604"/>
      <c r="R141" s="604"/>
      <c r="S141" s="604"/>
      <c r="T141" s="604"/>
      <c r="U141" s="604"/>
      <c r="V141" s="604"/>
      <c r="W141" s="604"/>
      <c r="X141" s="605"/>
      <c r="Y141" s="606"/>
      <c r="Z141" s="607"/>
      <c r="AA141" s="607"/>
      <c r="AB141" s="617"/>
      <c r="AC141" s="611"/>
      <c r="AD141" s="631"/>
      <c r="AE141" s="631"/>
      <c r="AF141" s="631"/>
      <c r="AG141" s="632"/>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3"/>
      <c r="B142" s="1054"/>
      <c r="C142" s="1054"/>
      <c r="D142" s="1054"/>
      <c r="E142" s="1054"/>
      <c r="F142" s="1055"/>
      <c r="G142" s="611"/>
      <c r="H142" s="631"/>
      <c r="I142" s="631"/>
      <c r="J142" s="631"/>
      <c r="K142" s="632"/>
      <c r="L142" s="603"/>
      <c r="M142" s="604"/>
      <c r="N142" s="604"/>
      <c r="O142" s="604"/>
      <c r="P142" s="604"/>
      <c r="Q142" s="604"/>
      <c r="R142" s="604"/>
      <c r="S142" s="604"/>
      <c r="T142" s="604"/>
      <c r="U142" s="604"/>
      <c r="V142" s="604"/>
      <c r="W142" s="604"/>
      <c r="X142" s="605"/>
      <c r="Y142" s="606"/>
      <c r="Z142" s="607"/>
      <c r="AA142" s="607"/>
      <c r="AB142" s="617"/>
      <c r="AC142" s="611"/>
      <c r="AD142" s="631"/>
      <c r="AE142" s="631"/>
      <c r="AF142" s="631"/>
      <c r="AG142" s="632"/>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3"/>
      <c r="B143" s="1054"/>
      <c r="C143" s="1054"/>
      <c r="D143" s="1054"/>
      <c r="E143" s="1054"/>
      <c r="F143" s="1055"/>
      <c r="G143" s="611"/>
      <c r="H143" s="631"/>
      <c r="I143" s="631"/>
      <c r="J143" s="631"/>
      <c r="K143" s="632"/>
      <c r="L143" s="603"/>
      <c r="M143" s="604"/>
      <c r="N143" s="604"/>
      <c r="O143" s="604"/>
      <c r="P143" s="604"/>
      <c r="Q143" s="604"/>
      <c r="R143" s="604"/>
      <c r="S143" s="604"/>
      <c r="T143" s="604"/>
      <c r="U143" s="604"/>
      <c r="V143" s="604"/>
      <c r="W143" s="604"/>
      <c r="X143" s="605"/>
      <c r="Y143" s="606"/>
      <c r="Z143" s="607"/>
      <c r="AA143" s="607"/>
      <c r="AB143" s="617"/>
      <c r="AC143" s="611"/>
      <c r="AD143" s="631"/>
      <c r="AE143" s="631"/>
      <c r="AF143" s="631"/>
      <c r="AG143" s="632"/>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3"/>
      <c r="B144" s="1054"/>
      <c r="C144" s="1054"/>
      <c r="D144" s="1054"/>
      <c r="E144" s="1054"/>
      <c r="F144" s="1055"/>
      <c r="G144" s="611"/>
      <c r="H144" s="631"/>
      <c r="I144" s="631"/>
      <c r="J144" s="631"/>
      <c r="K144" s="632"/>
      <c r="L144" s="603"/>
      <c r="M144" s="604"/>
      <c r="N144" s="604"/>
      <c r="O144" s="604"/>
      <c r="P144" s="604"/>
      <c r="Q144" s="604"/>
      <c r="R144" s="604"/>
      <c r="S144" s="604"/>
      <c r="T144" s="604"/>
      <c r="U144" s="604"/>
      <c r="V144" s="604"/>
      <c r="W144" s="604"/>
      <c r="X144" s="605"/>
      <c r="Y144" s="606"/>
      <c r="Z144" s="607"/>
      <c r="AA144" s="607"/>
      <c r="AB144" s="617"/>
      <c r="AC144" s="611"/>
      <c r="AD144" s="631"/>
      <c r="AE144" s="631"/>
      <c r="AF144" s="631"/>
      <c r="AG144" s="632"/>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3"/>
      <c r="B145" s="1054"/>
      <c r="C145" s="1054"/>
      <c r="D145" s="1054"/>
      <c r="E145" s="1054"/>
      <c r="F145" s="1055"/>
      <c r="G145" s="611"/>
      <c r="H145" s="631"/>
      <c r="I145" s="631"/>
      <c r="J145" s="631"/>
      <c r="K145" s="632"/>
      <c r="L145" s="603"/>
      <c r="M145" s="604"/>
      <c r="N145" s="604"/>
      <c r="O145" s="604"/>
      <c r="P145" s="604"/>
      <c r="Q145" s="604"/>
      <c r="R145" s="604"/>
      <c r="S145" s="604"/>
      <c r="T145" s="604"/>
      <c r="U145" s="604"/>
      <c r="V145" s="604"/>
      <c r="W145" s="604"/>
      <c r="X145" s="605"/>
      <c r="Y145" s="606"/>
      <c r="Z145" s="607"/>
      <c r="AA145" s="607"/>
      <c r="AB145" s="617"/>
      <c r="AC145" s="611"/>
      <c r="AD145" s="631"/>
      <c r="AE145" s="631"/>
      <c r="AF145" s="631"/>
      <c r="AG145" s="632"/>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3"/>
      <c r="B146" s="1054"/>
      <c r="C146" s="1054"/>
      <c r="D146" s="1054"/>
      <c r="E146" s="1054"/>
      <c r="F146" s="1055"/>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3"/>
      <c r="B147" s="1054"/>
      <c r="C147" s="1054"/>
      <c r="D147" s="1054"/>
      <c r="E147" s="1054"/>
      <c r="F147" s="1055"/>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0"/>
    </row>
    <row r="148" spans="1:50" ht="24.75" customHeight="1" x14ac:dyDescent="0.15">
      <c r="A148" s="1053"/>
      <c r="B148" s="1054"/>
      <c r="C148" s="1054"/>
      <c r="D148" s="1054"/>
      <c r="E148" s="1054"/>
      <c r="F148" s="1055"/>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3"/>
      <c r="B149" s="1054"/>
      <c r="C149" s="1054"/>
      <c r="D149" s="1054"/>
      <c r="E149" s="1054"/>
      <c r="F149" s="1055"/>
      <c r="G149" s="677"/>
      <c r="H149" s="678"/>
      <c r="I149" s="678"/>
      <c r="J149" s="678"/>
      <c r="K149" s="679"/>
      <c r="L149" s="671"/>
      <c r="M149" s="672"/>
      <c r="N149" s="672"/>
      <c r="O149" s="672"/>
      <c r="P149" s="672"/>
      <c r="Q149" s="672"/>
      <c r="R149" s="672"/>
      <c r="S149" s="672"/>
      <c r="T149" s="672"/>
      <c r="U149" s="672"/>
      <c r="V149" s="672"/>
      <c r="W149" s="672"/>
      <c r="X149" s="673"/>
      <c r="Y149" s="389"/>
      <c r="Z149" s="390"/>
      <c r="AA149" s="390"/>
      <c r="AB149" s="812"/>
      <c r="AC149" s="677"/>
      <c r="AD149" s="678"/>
      <c r="AE149" s="678"/>
      <c r="AF149" s="678"/>
      <c r="AG149" s="679"/>
      <c r="AH149" s="671"/>
      <c r="AI149" s="672"/>
      <c r="AJ149" s="672"/>
      <c r="AK149" s="672"/>
      <c r="AL149" s="672"/>
      <c r="AM149" s="672"/>
      <c r="AN149" s="672"/>
      <c r="AO149" s="672"/>
      <c r="AP149" s="672"/>
      <c r="AQ149" s="672"/>
      <c r="AR149" s="672"/>
      <c r="AS149" s="672"/>
      <c r="AT149" s="673"/>
      <c r="AU149" s="389"/>
      <c r="AV149" s="390"/>
      <c r="AW149" s="390"/>
      <c r="AX149" s="391"/>
    </row>
    <row r="150" spans="1:50" ht="24.75" customHeight="1" x14ac:dyDescent="0.15">
      <c r="A150" s="1053"/>
      <c r="B150" s="1054"/>
      <c r="C150" s="1054"/>
      <c r="D150" s="1054"/>
      <c r="E150" s="1054"/>
      <c r="F150" s="1055"/>
      <c r="G150" s="611"/>
      <c r="H150" s="631"/>
      <c r="I150" s="631"/>
      <c r="J150" s="631"/>
      <c r="K150" s="632"/>
      <c r="L150" s="603"/>
      <c r="M150" s="604"/>
      <c r="N150" s="604"/>
      <c r="O150" s="604"/>
      <c r="P150" s="604"/>
      <c r="Q150" s="604"/>
      <c r="R150" s="604"/>
      <c r="S150" s="604"/>
      <c r="T150" s="604"/>
      <c r="U150" s="604"/>
      <c r="V150" s="604"/>
      <c r="W150" s="604"/>
      <c r="X150" s="605"/>
      <c r="Y150" s="606"/>
      <c r="Z150" s="607"/>
      <c r="AA150" s="607"/>
      <c r="AB150" s="617"/>
      <c r="AC150" s="611"/>
      <c r="AD150" s="631"/>
      <c r="AE150" s="631"/>
      <c r="AF150" s="631"/>
      <c r="AG150" s="632"/>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3"/>
      <c r="B151" s="1054"/>
      <c r="C151" s="1054"/>
      <c r="D151" s="1054"/>
      <c r="E151" s="1054"/>
      <c r="F151" s="1055"/>
      <c r="G151" s="611"/>
      <c r="H151" s="631"/>
      <c r="I151" s="631"/>
      <c r="J151" s="631"/>
      <c r="K151" s="632"/>
      <c r="L151" s="603"/>
      <c r="M151" s="604"/>
      <c r="N151" s="604"/>
      <c r="O151" s="604"/>
      <c r="P151" s="604"/>
      <c r="Q151" s="604"/>
      <c r="R151" s="604"/>
      <c r="S151" s="604"/>
      <c r="T151" s="604"/>
      <c r="U151" s="604"/>
      <c r="V151" s="604"/>
      <c r="W151" s="604"/>
      <c r="X151" s="605"/>
      <c r="Y151" s="606"/>
      <c r="Z151" s="607"/>
      <c r="AA151" s="607"/>
      <c r="AB151" s="617"/>
      <c r="AC151" s="611"/>
      <c r="AD151" s="631"/>
      <c r="AE151" s="631"/>
      <c r="AF151" s="631"/>
      <c r="AG151" s="632"/>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3"/>
      <c r="B152" s="1054"/>
      <c r="C152" s="1054"/>
      <c r="D152" s="1054"/>
      <c r="E152" s="1054"/>
      <c r="F152" s="1055"/>
      <c r="G152" s="611"/>
      <c r="H152" s="631"/>
      <c r="I152" s="631"/>
      <c r="J152" s="631"/>
      <c r="K152" s="632"/>
      <c r="L152" s="603"/>
      <c r="M152" s="604"/>
      <c r="N152" s="604"/>
      <c r="O152" s="604"/>
      <c r="P152" s="604"/>
      <c r="Q152" s="604"/>
      <c r="R152" s="604"/>
      <c r="S152" s="604"/>
      <c r="T152" s="604"/>
      <c r="U152" s="604"/>
      <c r="V152" s="604"/>
      <c r="W152" s="604"/>
      <c r="X152" s="605"/>
      <c r="Y152" s="606"/>
      <c r="Z152" s="607"/>
      <c r="AA152" s="607"/>
      <c r="AB152" s="617"/>
      <c r="AC152" s="611"/>
      <c r="AD152" s="631"/>
      <c r="AE152" s="631"/>
      <c r="AF152" s="631"/>
      <c r="AG152" s="632"/>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3"/>
      <c r="B153" s="1054"/>
      <c r="C153" s="1054"/>
      <c r="D153" s="1054"/>
      <c r="E153" s="1054"/>
      <c r="F153" s="1055"/>
      <c r="G153" s="611"/>
      <c r="H153" s="631"/>
      <c r="I153" s="631"/>
      <c r="J153" s="631"/>
      <c r="K153" s="632"/>
      <c r="L153" s="603"/>
      <c r="M153" s="604"/>
      <c r="N153" s="604"/>
      <c r="O153" s="604"/>
      <c r="P153" s="604"/>
      <c r="Q153" s="604"/>
      <c r="R153" s="604"/>
      <c r="S153" s="604"/>
      <c r="T153" s="604"/>
      <c r="U153" s="604"/>
      <c r="V153" s="604"/>
      <c r="W153" s="604"/>
      <c r="X153" s="605"/>
      <c r="Y153" s="606"/>
      <c r="Z153" s="607"/>
      <c r="AA153" s="607"/>
      <c r="AB153" s="617"/>
      <c r="AC153" s="611"/>
      <c r="AD153" s="631"/>
      <c r="AE153" s="631"/>
      <c r="AF153" s="631"/>
      <c r="AG153" s="632"/>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3"/>
      <c r="B154" s="1054"/>
      <c r="C154" s="1054"/>
      <c r="D154" s="1054"/>
      <c r="E154" s="1054"/>
      <c r="F154" s="1055"/>
      <c r="G154" s="611"/>
      <c r="H154" s="631"/>
      <c r="I154" s="631"/>
      <c r="J154" s="631"/>
      <c r="K154" s="632"/>
      <c r="L154" s="603"/>
      <c r="M154" s="604"/>
      <c r="N154" s="604"/>
      <c r="O154" s="604"/>
      <c r="P154" s="604"/>
      <c r="Q154" s="604"/>
      <c r="R154" s="604"/>
      <c r="S154" s="604"/>
      <c r="T154" s="604"/>
      <c r="U154" s="604"/>
      <c r="V154" s="604"/>
      <c r="W154" s="604"/>
      <c r="X154" s="605"/>
      <c r="Y154" s="606"/>
      <c r="Z154" s="607"/>
      <c r="AA154" s="607"/>
      <c r="AB154" s="617"/>
      <c r="AC154" s="611"/>
      <c r="AD154" s="631"/>
      <c r="AE154" s="631"/>
      <c r="AF154" s="631"/>
      <c r="AG154" s="632"/>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3"/>
      <c r="B155" s="1054"/>
      <c r="C155" s="1054"/>
      <c r="D155" s="1054"/>
      <c r="E155" s="1054"/>
      <c r="F155" s="1055"/>
      <c r="G155" s="611"/>
      <c r="H155" s="631"/>
      <c r="I155" s="631"/>
      <c r="J155" s="631"/>
      <c r="K155" s="632"/>
      <c r="L155" s="603"/>
      <c r="M155" s="604"/>
      <c r="N155" s="604"/>
      <c r="O155" s="604"/>
      <c r="P155" s="604"/>
      <c r="Q155" s="604"/>
      <c r="R155" s="604"/>
      <c r="S155" s="604"/>
      <c r="T155" s="604"/>
      <c r="U155" s="604"/>
      <c r="V155" s="604"/>
      <c r="W155" s="604"/>
      <c r="X155" s="605"/>
      <c r="Y155" s="606"/>
      <c r="Z155" s="607"/>
      <c r="AA155" s="607"/>
      <c r="AB155" s="617"/>
      <c r="AC155" s="611"/>
      <c r="AD155" s="631"/>
      <c r="AE155" s="631"/>
      <c r="AF155" s="631"/>
      <c r="AG155" s="632"/>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3"/>
      <c r="B156" s="1054"/>
      <c r="C156" s="1054"/>
      <c r="D156" s="1054"/>
      <c r="E156" s="1054"/>
      <c r="F156" s="1055"/>
      <c r="G156" s="611"/>
      <c r="H156" s="631"/>
      <c r="I156" s="631"/>
      <c r="J156" s="631"/>
      <c r="K156" s="632"/>
      <c r="L156" s="603"/>
      <c r="M156" s="604"/>
      <c r="N156" s="604"/>
      <c r="O156" s="604"/>
      <c r="P156" s="604"/>
      <c r="Q156" s="604"/>
      <c r="R156" s="604"/>
      <c r="S156" s="604"/>
      <c r="T156" s="604"/>
      <c r="U156" s="604"/>
      <c r="V156" s="604"/>
      <c r="W156" s="604"/>
      <c r="X156" s="605"/>
      <c r="Y156" s="606"/>
      <c r="Z156" s="607"/>
      <c r="AA156" s="607"/>
      <c r="AB156" s="617"/>
      <c r="AC156" s="611"/>
      <c r="AD156" s="631"/>
      <c r="AE156" s="631"/>
      <c r="AF156" s="631"/>
      <c r="AG156" s="632"/>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3"/>
      <c r="B157" s="1054"/>
      <c r="C157" s="1054"/>
      <c r="D157" s="1054"/>
      <c r="E157" s="1054"/>
      <c r="F157" s="1055"/>
      <c r="G157" s="611"/>
      <c r="H157" s="631"/>
      <c r="I157" s="631"/>
      <c r="J157" s="631"/>
      <c r="K157" s="632"/>
      <c r="L157" s="603"/>
      <c r="M157" s="604"/>
      <c r="N157" s="604"/>
      <c r="O157" s="604"/>
      <c r="P157" s="604"/>
      <c r="Q157" s="604"/>
      <c r="R157" s="604"/>
      <c r="S157" s="604"/>
      <c r="T157" s="604"/>
      <c r="U157" s="604"/>
      <c r="V157" s="604"/>
      <c r="W157" s="604"/>
      <c r="X157" s="605"/>
      <c r="Y157" s="606"/>
      <c r="Z157" s="607"/>
      <c r="AA157" s="607"/>
      <c r="AB157" s="617"/>
      <c r="AC157" s="611"/>
      <c r="AD157" s="631"/>
      <c r="AE157" s="631"/>
      <c r="AF157" s="631"/>
      <c r="AG157" s="632"/>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3"/>
      <c r="B158" s="1054"/>
      <c r="C158" s="1054"/>
      <c r="D158" s="1054"/>
      <c r="E158" s="1054"/>
      <c r="F158" s="1055"/>
      <c r="G158" s="611"/>
      <c r="H158" s="631"/>
      <c r="I158" s="631"/>
      <c r="J158" s="631"/>
      <c r="K158" s="632"/>
      <c r="L158" s="603"/>
      <c r="M158" s="604"/>
      <c r="N158" s="604"/>
      <c r="O158" s="604"/>
      <c r="P158" s="604"/>
      <c r="Q158" s="604"/>
      <c r="R158" s="604"/>
      <c r="S158" s="604"/>
      <c r="T158" s="604"/>
      <c r="U158" s="604"/>
      <c r="V158" s="604"/>
      <c r="W158" s="604"/>
      <c r="X158" s="605"/>
      <c r="Y158" s="606"/>
      <c r="Z158" s="607"/>
      <c r="AA158" s="607"/>
      <c r="AB158" s="617"/>
      <c r="AC158" s="611"/>
      <c r="AD158" s="631"/>
      <c r="AE158" s="631"/>
      <c r="AF158" s="631"/>
      <c r="AG158" s="632"/>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0"/>
    </row>
    <row r="162" spans="1:50" ht="24.75" customHeight="1" x14ac:dyDescent="0.15">
      <c r="A162" s="1053"/>
      <c r="B162" s="1054"/>
      <c r="C162" s="1054"/>
      <c r="D162" s="1054"/>
      <c r="E162" s="1054"/>
      <c r="F162" s="1055"/>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3"/>
      <c r="B163" s="1054"/>
      <c r="C163" s="1054"/>
      <c r="D163" s="1054"/>
      <c r="E163" s="1054"/>
      <c r="F163" s="1055"/>
      <c r="G163" s="677"/>
      <c r="H163" s="678"/>
      <c r="I163" s="678"/>
      <c r="J163" s="678"/>
      <c r="K163" s="679"/>
      <c r="L163" s="671"/>
      <c r="M163" s="672"/>
      <c r="N163" s="672"/>
      <c r="O163" s="672"/>
      <c r="P163" s="672"/>
      <c r="Q163" s="672"/>
      <c r="R163" s="672"/>
      <c r="S163" s="672"/>
      <c r="T163" s="672"/>
      <c r="U163" s="672"/>
      <c r="V163" s="672"/>
      <c r="W163" s="672"/>
      <c r="X163" s="673"/>
      <c r="Y163" s="389"/>
      <c r="Z163" s="390"/>
      <c r="AA163" s="390"/>
      <c r="AB163" s="812"/>
      <c r="AC163" s="677"/>
      <c r="AD163" s="678"/>
      <c r="AE163" s="678"/>
      <c r="AF163" s="678"/>
      <c r="AG163" s="679"/>
      <c r="AH163" s="671"/>
      <c r="AI163" s="672"/>
      <c r="AJ163" s="672"/>
      <c r="AK163" s="672"/>
      <c r="AL163" s="672"/>
      <c r="AM163" s="672"/>
      <c r="AN163" s="672"/>
      <c r="AO163" s="672"/>
      <c r="AP163" s="672"/>
      <c r="AQ163" s="672"/>
      <c r="AR163" s="672"/>
      <c r="AS163" s="672"/>
      <c r="AT163" s="673"/>
      <c r="AU163" s="389"/>
      <c r="AV163" s="390"/>
      <c r="AW163" s="390"/>
      <c r="AX163" s="391"/>
    </row>
    <row r="164" spans="1:50" ht="24.75" customHeight="1" x14ac:dyDescent="0.15">
      <c r="A164" s="1053"/>
      <c r="B164" s="1054"/>
      <c r="C164" s="1054"/>
      <c r="D164" s="1054"/>
      <c r="E164" s="1054"/>
      <c r="F164" s="1055"/>
      <c r="G164" s="611"/>
      <c r="H164" s="631"/>
      <c r="I164" s="631"/>
      <c r="J164" s="631"/>
      <c r="K164" s="632"/>
      <c r="L164" s="603"/>
      <c r="M164" s="604"/>
      <c r="N164" s="604"/>
      <c r="O164" s="604"/>
      <c r="P164" s="604"/>
      <c r="Q164" s="604"/>
      <c r="R164" s="604"/>
      <c r="S164" s="604"/>
      <c r="T164" s="604"/>
      <c r="U164" s="604"/>
      <c r="V164" s="604"/>
      <c r="W164" s="604"/>
      <c r="X164" s="605"/>
      <c r="Y164" s="606"/>
      <c r="Z164" s="607"/>
      <c r="AA164" s="607"/>
      <c r="AB164" s="617"/>
      <c r="AC164" s="611"/>
      <c r="AD164" s="631"/>
      <c r="AE164" s="631"/>
      <c r="AF164" s="631"/>
      <c r="AG164" s="632"/>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3"/>
      <c r="B165" s="1054"/>
      <c r="C165" s="1054"/>
      <c r="D165" s="1054"/>
      <c r="E165" s="1054"/>
      <c r="F165" s="1055"/>
      <c r="G165" s="611"/>
      <c r="H165" s="631"/>
      <c r="I165" s="631"/>
      <c r="J165" s="631"/>
      <c r="K165" s="632"/>
      <c r="L165" s="603"/>
      <c r="M165" s="604"/>
      <c r="N165" s="604"/>
      <c r="O165" s="604"/>
      <c r="P165" s="604"/>
      <c r="Q165" s="604"/>
      <c r="R165" s="604"/>
      <c r="S165" s="604"/>
      <c r="T165" s="604"/>
      <c r="U165" s="604"/>
      <c r="V165" s="604"/>
      <c r="W165" s="604"/>
      <c r="X165" s="605"/>
      <c r="Y165" s="606"/>
      <c r="Z165" s="607"/>
      <c r="AA165" s="607"/>
      <c r="AB165" s="617"/>
      <c r="AC165" s="611"/>
      <c r="AD165" s="631"/>
      <c r="AE165" s="631"/>
      <c r="AF165" s="631"/>
      <c r="AG165" s="632"/>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3"/>
      <c r="B166" s="1054"/>
      <c r="C166" s="1054"/>
      <c r="D166" s="1054"/>
      <c r="E166" s="1054"/>
      <c r="F166" s="1055"/>
      <c r="G166" s="611"/>
      <c r="H166" s="631"/>
      <c r="I166" s="631"/>
      <c r="J166" s="631"/>
      <c r="K166" s="632"/>
      <c r="L166" s="603"/>
      <c r="M166" s="604"/>
      <c r="N166" s="604"/>
      <c r="O166" s="604"/>
      <c r="P166" s="604"/>
      <c r="Q166" s="604"/>
      <c r="R166" s="604"/>
      <c r="S166" s="604"/>
      <c r="T166" s="604"/>
      <c r="U166" s="604"/>
      <c r="V166" s="604"/>
      <c r="W166" s="604"/>
      <c r="X166" s="605"/>
      <c r="Y166" s="606"/>
      <c r="Z166" s="607"/>
      <c r="AA166" s="607"/>
      <c r="AB166" s="617"/>
      <c r="AC166" s="611"/>
      <c r="AD166" s="631"/>
      <c r="AE166" s="631"/>
      <c r="AF166" s="631"/>
      <c r="AG166" s="632"/>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3"/>
      <c r="B167" s="1054"/>
      <c r="C167" s="1054"/>
      <c r="D167" s="1054"/>
      <c r="E167" s="1054"/>
      <c r="F167" s="1055"/>
      <c r="G167" s="611"/>
      <c r="H167" s="631"/>
      <c r="I167" s="631"/>
      <c r="J167" s="631"/>
      <c r="K167" s="632"/>
      <c r="L167" s="603"/>
      <c r="M167" s="604"/>
      <c r="N167" s="604"/>
      <c r="O167" s="604"/>
      <c r="P167" s="604"/>
      <c r="Q167" s="604"/>
      <c r="R167" s="604"/>
      <c r="S167" s="604"/>
      <c r="T167" s="604"/>
      <c r="U167" s="604"/>
      <c r="V167" s="604"/>
      <c r="W167" s="604"/>
      <c r="X167" s="605"/>
      <c r="Y167" s="606"/>
      <c r="Z167" s="607"/>
      <c r="AA167" s="607"/>
      <c r="AB167" s="617"/>
      <c r="AC167" s="611"/>
      <c r="AD167" s="631"/>
      <c r="AE167" s="631"/>
      <c r="AF167" s="631"/>
      <c r="AG167" s="632"/>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3"/>
      <c r="B168" s="1054"/>
      <c r="C168" s="1054"/>
      <c r="D168" s="1054"/>
      <c r="E168" s="1054"/>
      <c r="F168" s="1055"/>
      <c r="G168" s="611"/>
      <c r="H168" s="631"/>
      <c r="I168" s="631"/>
      <c r="J168" s="631"/>
      <c r="K168" s="632"/>
      <c r="L168" s="603"/>
      <c r="M168" s="604"/>
      <c r="N168" s="604"/>
      <c r="O168" s="604"/>
      <c r="P168" s="604"/>
      <c r="Q168" s="604"/>
      <c r="R168" s="604"/>
      <c r="S168" s="604"/>
      <c r="T168" s="604"/>
      <c r="U168" s="604"/>
      <c r="V168" s="604"/>
      <c r="W168" s="604"/>
      <c r="X168" s="605"/>
      <c r="Y168" s="606"/>
      <c r="Z168" s="607"/>
      <c r="AA168" s="607"/>
      <c r="AB168" s="617"/>
      <c r="AC168" s="611"/>
      <c r="AD168" s="631"/>
      <c r="AE168" s="631"/>
      <c r="AF168" s="631"/>
      <c r="AG168" s="632"/>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3"/>
      <c r="B169" s="1054"/>
      <c r="C169" s="1054"/>
      <c r="D169" s="1054"/>
      <c r="E169" s="1054"/>
      <c r="F169" s="1055"/>
      <c r="G169" s="611"/>
      <c r="H169" s="631"/>
      <c r="I169" s="631"/>
      <c r="J169" s="631"/>
      <c r="K169" s="632"/>
      <c r="L169" s="603"/>
      <c r="M169" s="604"/>
      <c r="N169" s="604"/>
      <c r="O169" s="604"/>
      <c r="P169" s="604"/>
      <c r="Q169" s="604"/>
      <c r="R169" s="604"/>
      <c r="S169" s="604"/>
      <c r="T169" s="604"/>
      <c r="U169" s="604"/>
      <c r="V169" s="604"/>
      <c r="W169" s="604"/>
      <c r="X169" s="605"/>
      <c r="Y169" s="606"/>
      <c r="Z169" s="607"/>
      <c r="AA169" s="607"/>
      <c r="AB169" s="617"/>
      <c r="AC169" s="611"/>
      <c r="AD169" s="631"/>
      <c r="AE169" s="631"/>
      <c r="AF169" s="631"/>
      <c r="AG169" s="632"/>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3"/>
      <c r="B170" s="1054"/>
      <c r="C170" s="1054"/>
      <c r="D170" s="1054"/>
      <c r="E170" s="1054"/>
      <c r="F170" s="1055"/>
      <c r="G170" s="611"/>
      <c r="H170" s="631"/>
      <c r="I170" s="631"/>
      <c r="J170" s="631"/>
      <c r="K170" s="632"/>
      <c r="L170" s="603"/>
      <c r="M170" s="604"/>
      <c r="N170" s="604"/>
      <c r="O170" s="604"/>
      <c r="P170" s="604"/>
      <c r="Q170" s="604"/>
      <c r="R170" s="604"/>
      <c r="S170" s="604"/>
      <c r="T170" s="604"/>
      <c r="U170" s="604"/>
      <c r="V170" s="604"/>
      <c r="W170" s="604"/>
      <c r="X170" s="605"/>
      <c r="Y170" s="606"/>
      <c r="Z170" s="607"/>
      <c r="AA170" s="607"/>
      <c r="AB170" s="617"/>
      <c r="AC170" s="611"/>
      <c r="AD170" s="631"/>
      <c r="AE170" s="631"/>
      <c r="AF170" s="631"/>
      <c r="AG170" s="632"/>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3"/>
      <c r="B171" s="1054"/>
      <c r="C171" s="1054"/>
      <c r="D171" s="1054"/>
      <c r="E171" s="1054"/>
      <c r="F171" s="1055"/>
      <c r="G171" s="611"/>
      <c r="H171" s="631"/>
      <c r="I171" s="631"/>
      <c r="J171" s="631"/>
      <c r="K171" s="632"/>
      <c r="L171" s="603"/>
      <c r="M171" s="604"/>
      <c r="N171" s="604"/>
      <c r="O171" s="604"/>
      <c r="P171" s="604"/>
      <c r="Q171" s="604"/>
      <c r="R171" s="604"/>
      <c r="S171" s="604"/>
      <c r="T171" s="604"/>
      <c r="U171" s="604"/>
      <c r="V171" s="604"/>
      <c r="W171" s="604"/>
      <c r="X171" s="605"/>
      <c r="Y171" s="606"/>
      <c r="Z171" s="607"/>
      <c r="AA171" s="607"/>
      <c r="AB171" s="617"/>
      <c r="AC171" s="611"/>
      <c r="AD171" s="631"/>
      <c r="AE171" s="631"/>
      <c r="AF171" s="631"/>
      <c r="AG171" s="632"/>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3"/>
      <c r="B172" s="1054"/>
      <c r="C172" s="1054"/>
      <c r="D172" s="1054"/>
      <c r="E172" s="1054"/>
      <c r="F172" s="1055"/>
      <c r="G172" s="611"/>
      <c r="H172" s="631"/>
      <c r="I172" s="631"/>
      <c r="J172" s="631"/>
      <c r="K172" s="632"/>
      <c r="L172" s="603"/>
      <c r="M172" s="604"/>
      <c r="N172" s="604"/>
      <c r="O172" s="604"/>
      <c r="P172" s="604"/>
      <c r="Q172" s="604"/>
      <c r="R172" s="604"/>
      <c r="S172" s="604"/>
      <c r="T172" s="604"/>
      <c r="U172" s="604"/>
      <c r="V172" s="604"/>
      <c r="W172" s="604"/>
      <c r="X172" s="605"/>
      <c r="Y172" s="606"/>
      <c r="Z172" s="607"/>
      <c r="AA172" s="607"/>
      <c r="AB172" s="617"/>
      <c r="AC172" s="611"/>
      <c r="AD172" s="631"/>
      <c r="AE172" s="631"/>
      <c r="AF172" s="631"/>
      <c r="AG172" s="632"/>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3"/>
      <c r="B173" s="1054"/>
      <c r="C173" s="1054"/>
      <c r="D173" s="1054"/>
      <c r="E173" s="1054"/>
      <c r="F173" s="1055"/>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3"/>
      <c r="B174" s="1054"/>
      <c r="C174" s="1054"/>
      <c r="D174" s="1054"/>
      <c r="E174" s="1054"/>
      <c r="F174" s="1055"/>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0"/>
    </row>
    <row r="175" spans="1:50" ht="25.5" customHeight="1" x14ac:dyDescent="0.15">
      <c r="A175" s="1053"/>
      <c r="B175" s="1054"/>
      <c r="C175" s="1054"/>
      <c r="D175" s="1054"/>
      <c r="E175" s="1054"/>
      <c r="F175" s="1055"/>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3"/>
      <c r="B176" s="1054"/>
      <c r="C176" s="1054"/>
      <c r="D176" s="1054"/>
      <c r="E176" s="1054"/>
      <c r="F176" s="1055"/>
      <c r="G176" s="677"/>
      <c r="H176" s="678"/>
      <c r="I176" s="678"/>
      <c r="J176" s="678"/>
      <c r="K176" s="679"/>
      <c r="L176" s="671"/>
      <c r="M176" s="672"/>
      <c r="N176" s="672"/>
      <c r="O176" s="672"/>
      <c r="P176" s="672"/>
      <c r="Q176" s="672"/>
      <c r="R176" s="672"/>
      <c r="S176" s="672"/>
      <c r="T176" s="672"/>
      <c r="U176" s="672"/>
      <c r="V176" s="672"/>
      <c r="W176" s="672"/>
      <c r="X176" s="673"/>
      <c r="Y176" s="389"/>
      <c r="Z176" s="390"/>
      <c r="AA176" s="390"/>
      <c r="AB176" s="812"/>
      <c r="AC176" s="677"/>
      <c r="AD176" s="678"/>
      <c r="AE176" s="678"/>
      <c r="AF176" s="678"/>
      <c r="AG176" s="679"/>
      <c r="AH176" s="671"/>
      <c r="AI176" s="672"/>
      <c r="AJ176" s="672"/>
      <c r="AK176" s="672"/>
      <c r="AL176" s="672"/>
      <c r="AM176" s="672"/>
      <c r="AN176" s="672"/>
      <c r="AO176" s="672"/>
      <c r="AP176" s="672"/>
      <c r="AQ176" s="672"/>
      <c r="AR176" s="672"/>
      <c r="AS176" s="672"/>
      <c r="AT176" s="673"/>
      <c r="AU176" s="389"/>
      <c r="AV176" s="390"/>
      <c r="AW176" s="390"/>
      <c r="AX176" s="391"/>
    </row>
    <row r="177" spans="1:50" ht="24.75" customHeight="1" x14ac:dyDescent="0.15">
      <c r="A177" s="1053"/>
      <c r="B177" s="1054"/>
      <c r="C177" s="1054"/>
      <c r="D177" s="1054"/>
      <c r="E177" s="1054"/>
      <c r="F177" s="1055"/>
      <c r="G177" s="611"/>
      <c r="H177" s="631"/>
      <c r="I177" s="631"/>
      <c r="J177" s="631"/>
      <c r="K177" s="632"/>
      <c r="L177" s="603"/>
      <c r="M177" s="604"/>
      <c r="N177" s="604"/>
      <c r="O177" s="604"/>
      <c r="P177" s="604"/>
      <c r="Q177" s="604"/>
      <c r="R177" s="604"/>
      <c r="S177" s="604"/>
      <c r="T177" s="604"/>
      <c r="U177" s="604"/>
      <c r="V177" s="604"/>
      <c r="W177" s="604"/>
      <c r="X177" s="605"/>
      <c r="Y177" s="606"/>
      <c r="Z177" s="607"/>
      <c r="AA177" s="607"/>
      <c r="AB177" s="617"/>
      <c r="AC177" s="611"/>
      <c r="AD177" s="631"/>
      <c r="AE177" s="631"/>
      <c r="AF177" s="631"/>
      <c r="AG177" s="632"/>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3"/>
      <c r="B178" s="1054"/>
      <c r="C178" s="1054"/>
      <c r="D178" s="1054"/>
      <c r="E178" s="1054"/>
      <c r="F178" s="1055"/>
      <c r="G178" s="611"/>
      <c r="H178" s="631"/>
      <c r="I178" s="631"/>
      <c r="J178" s="631"/>
      <c r="K178" s="632"/>
      <c r="L178" s="603"/>
      <c r="M178" s="604"/>
      <c r="N178" s="604"/>
      <c r="O178" s="604"/>
      <c r="P178" s="604"/>
      <c r="Q178" s="604"/>
      <c r="R178" s="604"/>
      <c r="S178" s="604"/>
      <c r="T178" s="604"/>
      <c r="U178" s="604"/>
      <c r="V178" s="604"/>
      <c r="W178" s="604"/>
      <c r="X178" s="605"/>
      <c r="Y178" s="606"/>
      <c r="Z178" s="607"/>
      <c r="AA178" s="607"/>
      <c r="AB178" s="617"/>
      <c r="AC178" s="611"/>
      <c r="AD178" s="631"/>
      <c r="AE178" s="631"/>
      <c r="AF178" s="631"/>
      <c r="AG178" s="632"/>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3"/>
      <c r="B179" s="1054"/>
      <c r="C179" s="1054"/>
      <c r="D179" s="1054"/>
      <c r="E179" s="1054"/>
      <c r="F179" s="1055"/>
      <c r="G179" s="611"/>
      <c r="H179" s="631"/>
      <c r="I179" s="631"/>
      <c r="J179" s="631"/>
      <c r="K179" s="632"/>
      <c r="L179" s="603"/>
      <c r="M179" s="604"/>
      <c r="N179" s="604"/>
      <c r="O179" s="604"/>
      <c r="P179" s="604"/>
      <c r="Q179" s="604"/>
      <c r="R179" s="604"/>
      <c r="S179" s="604"/>
      <c r="T179" s="604"/>
      <c r="U179" s="604"/>
      <c r="V179" s="604"/>
      <c r="W179" s="604"/>
      <c r="X179" s="605"/>
      <c r="Y179" s="606"/>
      <c r="Z179" s="607"/>
      <c r="AA179" s="607"/>
      <c r="AB179" s="617"/>
      <c r="AC179" s="611"/>
      <c r="AD179" s="631"/>
      <c r="AE179" s="631"/>
      <c r="AF179" s="631"/>
      <c r="AG179" s="632"/>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3"/>
      <c r="B180" s="1054"/>
      <c r="C180" s="1054"/>
      <c r="D180" s="1054"/>
      <c r="E180" s="1054"/>
      <c r="F180" s="1055"/>
      <c r="G180" s="611"/>
      <c r="H180" s="631"/>
      <c r="I180" s="631"/>
      <c r="J180" s="631"/>
      <c r="K180" s="632"/>
      <c r="L180" s="603"/>
      <c r="M180" s="604"/>
      <c r="N180" s="604"/>
      <c r="O180" s="604"/>
      <c r="P180" s="604"/>
      <c r="Q180" s="604"/>
      <c r="R180" s="604"/>
      <c r="S180" s="604"/>
      <c r="T180" s="604"/>
      <c r="U180" s="604"/>
      <c r="V180" s="604"/>
      <c r="W180" s="604"/>
      <c r="X180" s="605"/>
      <c r="Y180" s="606"/>
      <c r="Z180" s="607"/>
      <c r="AA180" s="607"/>
      <c r="AB180" s="617"/>
      <c r="AC180" s="611"/>
      <c r="AD180" s="631"/>
      <c r="AE180" s="631"/>
      <c r="AF180" s="631"/>
      <c r="AG180" s="632"/>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3"/>
      <c r="B181" s="1054"/>
      <c r="C181" s="1054"/>
      <c r="D181" s="1054"/>
      <c r="E181" s="1054"/>
      <c r="F181" s="1055"/>
      <c r="G181" s="611"/>
      <c r="H181" s="631"/>
      <c r="I181" s="631"/>
      <c r="J181" s="631"/>
      <c r="K181" s="632"/>
      <c r="L181" s="603"/>
      <c r="M181" s="604"/>
      <c r="N181" s="604"/>
      <c r="O181" s="604"/>
      <c r="P181" s="604"/>
      <c r="Q181" s="604"/>
      <c r="R181" s="604"/>
      <c r="S181" s="604"/>
      <c r="T181" s="604"/>
      <c r="U181" s="604"/>
      <c r="V181" s="604"/>
      <c r="W181" s="604"/>
      <c r="X181" s="605"/>
      <c r="Y181" s="606"/>
      <c r="Z181" s="607"/>
      <c r="AA181" s="607"/>
      <c r="AB181" s="617"/>
      <c r="AC181" s="611"/>
      <c r="AD181" s="631"/>
      <c r="AE181" s="631"/>
      <c r="AF181" s="631"/>
      <c r="AG181" s="632"/>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3"/>
      <c r="B182" s="1054"/>
      <c r="C182" s="1054"/>
      <c r="D182" s="1054"/>
      <c r="E182" s="1054"/>
      <c r="F182" s="1055"/>
      <c r="G182" s="611"/>
      <c r="H182" s="631"/>
      <c r="I182" s="631"/>
      <c r="J182" s="631"/>
      <c r="K182" s="632"/>
      <c r="L182" s="603"/>
      <c r="M182" s="604"/>
      <c r="N182" s="604"/>
      <c r="O182" s="604"/>
      <c r="P182" s="604"/>
      <c r="Q182" s="604"/>
      <c r="R182" s="604"/>
      <c r="S182" s="604"/>
      <c r="T182" s="604"/>
      <c r="U182" s="604"/>
      <c r="V182" s="604"/>
      <c r="W182" s="604"/>
      <c r="X182" s="605"/>
      <c r="Y182" s="606"/>
      <c r="Z182" s="607"/>
      <c r="AA182" s="607"/>
      <c r="AB182" s="617"/>
      <c r="AC182" s="611"/>
      <c r="AD182" s="631"/>
      <c r="AE182" s="631"/>
      <c r="AF182" s="631"/>
      <c r="AG182" s="632"/>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3"/>
      <c r="B183" s="1054"/>
      <c r="C183" s="1054"/>
      <c r="D183" s="1054"/>
      <c r="E183" s="1054"/>
      <c r="F183" s="1055"/>
      <c r="G183" s="611"/>
      <c r="H183" s="631"/>
      <c r="I183" s="631"/>
      <c r="J183" s="631"/>
      <c r="K183" s="632"/>
      <c r="L183" s="603"/>
      <c r="M183" s="604"/>
      <c r="N183" s="604"/>
      <c r="O183" s="604"/>
      <c r="P183" s="604"/>
      <c r="Q183" s="604"/>
      <c r="R183" s="604"/>
      <c r="S183" s="604"/>
      <c r="T183" s="604"/>
      <c r="U183" s="604"/>
      <c r="V183" s="604"/>
      <c r="W183" s="604"/>
      <c r="X183" s="605"/>
      <c r="Y183" s="606"/>
      <c r="Z183" s="607"/>
      <c r="AA183" s="607"/>
      <c r="AB183" s="617"/>
      <c r="AC183" s="611"/>
      <c r="AD183" s="631"/>
      <c r="AE183" s="631"/>
      <c r="AF183" s="631"/>
      <c r="AG183" s="632"/>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3"/>
      <c r="B184" s="1054"/>
      <c r="C184" s="1054"/>
      <c r="D184" s="1054"/>
      <c r="E184" s="1054"/>
      <c r="F184" s="1055"/>
      <c r="G184" s="611"/>
      <c r="H184" s="631"/>
      <c r="I184" s="631"/>
      <c r="J184" s="631"/>
      <c r="K184" s="632"/>
      <c r="L184" s="603"/>
      <c r="M184" s="604"/>
      <c r="N184" s="604"/>
      <c r="O184" s="604"/>
      <c r="P184" s="604"/>
      <c r="Q184" s="604"/>
      <c r="R184" s="604"/>
      <c r="S184" s="604"/>
      <c r="T184" s="604"/>
      <c r="U184" s="604"/>
      <c r="V184" s="604"/>
      <c r="W184" s="604"/>
      <c r="X184" s="605"/>
      <c r="Y184" s="606"/>
      <c r="Z184" s="607"/>
      <c r="AA184" s="607"/>
      <c r="AB184" s="617"/>
      <c r="AC184" s="611"/>
      <c r="AD184" s="631"/>
      <c r="AE184" s="631"/>
      <c r="AF184" s="631"/>
      <c r="AG184" s="632"/>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3"/>
      <c r="B185" s="1054"/>
      <c r="C185" s="1054"/>
      <c r="D185" s="1054"/>
      <c r="E185" s="1054"/>
      <c r="F185" s="1055"/>
      <c r="G185" s="611"/>
      <c r="H185" s="631"/>
      <c r="I185" s="631"/>
      <c r="J185" s="631"/>
      <c r="K185" s="632"/>
      <c r="L185" s="603"/>
      <c r="M185" s="604"/>
      <c r="N185" s="604"/>
      <c r="O185" s="604"/>
      <c r="P185" s="604"/>
      <c r="Q185" s="604"/>
      <c r="R185" s="604"/>
      <c r="S185" s="604"/>
      <c r="T185" s="604"/>
      <c r="U185" s="604"/>
      <c r="V185" s="604"/>
      <c r="W185" s="604"/>
      <c r="X185" s="605"/>
      <c r="Y185" s="606"/>
      <c r="Z185" s="607"/>
      <c r="AA185" s="607"/>
      <c r="AB185" s="617"/>
      <c r="AC185" s="611"/>
      <c r="AD185" s="631"/>
      <c r="AE185" s="631"/>
      <c r="AF185" s="631"/>
      <c r="AG185" s="632"/>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3"/>
      <c r="B186" s="1054"/>
      <c r="C186" s="1054"/>
      <c r="D186" s="1054"/>
      <c r="E186" s="1054"/>
      <c r="F186" s="1055"/>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3"/>
      <c r="B187" s="1054"/>
      <c r="C187" s="1054"/>
      <c r="D187" s="1054"/>
      <c r="E187" s="1054"/>
      <c r="F187" s="1055"/>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0"/>
    </row>
    <row r="188" spans="1:50" ht="24.75" customHeight="1" x14ac:dyDescent="0.15">
      <c r="A188" s="1053"/>
      <c r="B188" s="1054"/>
      <c r="C188" s="1054"/>
      <c r="D188" s="1054"/>
      <c r="E188" s="1054"/>
      <c r="F188" s="1055"/>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3"/>
      <c r="B189" s="1054"/>
      <c r="C189" s="1054"/>
      <c r="D189" s="1054"/>
      <c r="E189" s="1054"/>
      <c r="F189" s="1055"/>
      <c r="G189" s="677"/>
      <c r="H189" s="678"/>
      <c r="I189" s="678"/>
      <c r="J189" s="678"/>
      <c r="K189" s="679"/>
      <c r="L189" s="671"/>
      <c r="M189" s="672"/>
      <c r="N189" s="672"/>
      <c r="O189" s="672"/>
      <c r="P189" s="672"/>
      <c r="Q189" s="672"/>
      <c r="R189" s="672"/>
      <c r="S189" s="672"/>
      <c r="T189" s="672"/>
      <c r="U189" s="672"/>
      <c r="V189" s="672"/>
      <c r="W189" s="672"/>
      <c r="X189" s="673"/>
      <c r="Y189" s="389"/>
      <c r="Z189" s="390"/>
      <c r="AA189" s="390"/>
      <c r="AB189" s="812"/>
      <c r="AC189" s="677"/>
      <c r="AD189" s="678"/>
      <c r="AE189" s="678"/>
      <c r="AF189" s="678"/>
      <c r="AG189" s="679"/>
      <c r="AH189" s="671"/>
      <c r="AI189" s="672"/>
      <c r="AJ189" s="672"/>
      <c r="AK189" s="672"/>
      <c r="AL189" s="672"/>
      <c r="AM189" s="672"/>
      <c r="AN189" s="672"/>
      <c r="AO189" s="672"/>
      <c r="AP189" s="672"/>
      <c r="AQ189" s="672"/>
      <c r="AR189" s="672"/>
      <c r="AS189" s="672"/>
      <c r="AT189" s="673"/>
      <c r="AU189" s="389"/>
      <c r="AV189" s="390"/>
      <c r="AW189" s="390"/>
      <c r="AX189" s="391"/>
    </row>
    <row r="190" spans="1:50" ht="24.75" customHeight="1" x14ac:dyDescent="0.15">
      <c r="A190" s="1053"/>
      <c r="B190" s="1054"/>
      <c r="C190" s="1054"/>
      <c r="D190" s="1054"/>
      <c r="E190" s="1054"/>
      <c r="F190" s="1055"/>
      <c r="G190" s="611"/>
      <c r="H190" s="631"/>
      <c r="I190" s="631"/>
      <c r="J190" s="631"/>
      <c r="K190" s="632"/>
      <c r="L190" s="603"/>
      <c r="M190" s="604"/>
      <c r="N190" s="604"/>
      <c r="O190" s="604"/>
      <c r="P190" s="604"/>
      <c r="Q190" s="604"/>
      <c r="R190" s="604"/>
      <c r="S190" s="604"/>
      <c r="T190" s="604"/>
      <c r="U190" s="604"/>
      <c r="V190" s="604"/>
      <c r="W190" s="604"/>
      <c r="X190" s="605"/>
      <c r="Y190" s="606"/>
      <c r="Z190" s="607"/>
      <c r="AA190" s="607"/>
      <c r="AB190" s="617"/>
      <c r="AC190" s="611"/>
      <c r="AD190" s="631"/>
      <c r="AE190" s="631"/>
      <c r="AF190" s="631"/>
      <c r="AG190" s="632"/>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3"/>
      <c r="B191" s="1054"/>
      <c r="C191" s="1054"/>
      <c r="D191" s="1054"/>
      <c r="E191" s="1054"/>
      <c r="F191" s="1055"/>
      <c r="G191" s="611"/>
      <c r="H191" s="631"/>
      <c r="I191" s="631"/>
      <c r="J191" s="631"/>
      <c r="K191" s="632"/>
      <c r="L191" s="603"/>
      <c r="M191" s="604"/>
      <c r="N191" s="604"/>
      <c r="O191" s="604"/>
      <c r="P191" s="604"/>
      <c r="Q191" s="604"/>
      <c r="R191" s="604"/>
      <c r="S191" s="604"/>
      <c r="T191" s="604"/>
      <c r="U191" s="604"/>
      <c r="V191" s="604"/>
      <c r="W191" s="604"/>
      <c r="X191" s="605"/>
      <c r="Y191" s="606"/>
      <c r="Z191" s="607"/>
      <c r="AA191" s="607"/>
      <c r="AB191" s="617"/>
      <c r="AC191" s="611"/>
      <c r="AD191" s="631"/>
      <c r="AE191" s="631"/>
      <c r="AF191" s="631"/>
      <c r="AG191" s="632"/>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3"/>
      <c r="B192" s="1054"/>
      <c r="C192" s="1054"/>
      <c r="D192" s="1054"/>
      <c r="E192" s="1054"/>
      <c r="F192" s="1055"/>
      <c r="G192" s="611"/>
      <c r="H192" s="631"/>
      <c r="I192" s="631"/>
      <c r="J192" s="631"/>
      <c r="K192" s="632"/>
      <c r="L192" s="603"/>
      <c r="M192" s="604"/>
      <c r="N192" s="604"/>
      <c r="O192" s="604"/>
      <c r="P192" s="604"/>
      <c r="Q192" s="604"/>
      <c r="R192" s="604"/>
      <c r="S192" s="604"/>
      <c r="T192" s="604"/>
      <c r="U192" s="604"/>
      <c r="V192" s="604"/>
      <c r="W192" s="604"/>
      <c r="X192" s="605"/>
      <c r="Y192" s="606"/>
      <c r="Z192" s="607"/>
      <c r="AA192" s="607"/>
      <c r="AB192" s="617"/>
      <c r="AC192" s="611"/>
      <c r="AD192" s="631"/>
      <c r="AE192" s="631"/>
      <c r="AF192" s="631"/>
      <c r="AG192" s="632"/>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3"/>
      <c r="B193" s="1054"/>
      <c r="C193" s="1054"/>
      <c r="D193" s="1054"/>
      <c r="E193" s="1054"/>
      <c r="F193" s="1055"/>
      <c r="G193" s="611"/>
      <c r="H193" s="631"/>
      <c r="I193" s="631"/>
      <c r="J193" s="631"/>
      <c r="K193" s="632"/>
      <c r="L193" s="603"/>
      <c r="M193" s="604"/>
      <c r="N193" s="604"/>
      <c r="O193" s="604"/>
      <c r="P193" s="604"/>
      <c r="Q193" s="604"/>
      <c r="R193" s="604"/>
      <c r="S193" s="604"/>
      <c r="T193" s="604"/>
      <c r="U193" s="604"/>
      <c r="V193" s="604"/>
      <c r="W193" s="604"/>
      <c r="X193" s="605"/>
      <c r="Y193" s="606"/>
      <c r="Z193" s="607"/>
      <c r="AA193" s="607"/>
      <c r="AB193" s="617"/>
      <c r="AC193" s="611"/>
      <c r="AD193" s="631"/>
      <c r="AE193" s="631"/>
      <c r="AF193" s="631"/>
      <c r="AG193" s="632"/>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3"/>
      <c r="B194" s="1054"/>
      <c r="C194" s="1054"/>
      <c r="D194" s="1054"/>
      <c r="E194" s="1054"/>
      <c r="F194" s="1055"/>
      <c r="G194" s="611"/>
      <c r="H194" s="631"/>
      <c r="I194" s="631"/>
      <c r="J194" s="631"/>
      <c r="K194" s="632"/>
      <c r="L194" s="603"/>
      <c r="M194" s="604"/>
      <c r="N194" s="604"/>
      <c r="O194" s="604"/>
      <c r="P194" s="604"/>
      <c r="Q194" s="604"/>
      <c r="R194" s="604"/>
      <c r="S194" s="604"/>
      <c r="T194" s="604"/>
      <c r="U194" s="604"/>
      <c r="V194" s="604"/>
      <c r="W194" s="604"/>
      <c r="X194" s="605"/>
      <c r="Y194" s="606"/>
      <c r="Z194" s="607"/>
      <c r="AA194" s="607"/>
      <c r="AB194" s="617"/>
      <c r="AC194" s="611"/>
      <c r="AD194" s="631"/>
      <c r="AE194" s="631"/>
      <c r="AF194" s="631"/>
      <c r="AG194" s="632"/>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3"/>
      <c r="B195" s="1054"/>
      <c r="C195" s="1054"/>
      <c r="D195" s="1054"/>
      <c r="E195" s="1054"/>
      <c r="F195" s="1055"/>
      <c r="G195" s="611"/>
      <c r="H195" s="631"/>
      <c r="I195" s="631"/>
      <c r="J195" s="631"/>
      <c r="K195" s="632"/>
      <c r="L195" s="603"/>
      <c r="M195" s="604"/>
      <c r="N195" s="604"/>
      <c r="O195" s="604"/>
      <c r="P195" s="604"/>
      <c r="Q195" s="604"/>
      <c r="R195" s="604"/>
      <c r="S195" s="604"/>
      <c r="T195" s="604"/>
      <c r="U195" s="604"/>
      <c r="V195" s="604"/>
      <c r="W195" s="604"/>
      <c r="X195" s="605"/>
      <c r="Y195" s="606"/>
      <c r="Z195" s="607"/>
      <c r="AA195" s="607"/>
      <c r="AB195" s="617"/>
      <c r="AC195" s="611"/>
      <c r="AD195" s="631"/>
      <c r="AE195" s="631"/>
      <c r="AF195" s="631"/>
      <c r="AG195" s="632"/>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3"/>
      <c r="B196" s="1054"/>
      <c r="C196" s="1054"/>
      <c r="D196" s="1054"/>
      <c r="E196" s="1054"/>
      <c r="F196" s="1055"/>
      <c r="G196" s="611"/>
      <c r="H196" s="631"/>
      <c r="I196" s="631"/>
      <c r="J196" s="631"/>
      <c r="K196" s="632"/>
      <c r="L196" s="603"/>
      <c r="M196" s="604"/>
      <c r="N196" s="604"/>
      <c r="O196" s="604"/>
      <c r="P196" s="604"/>
      <c r="Q196" s="604"/>
      <c r="R196" s="604"/>
      <c r="S196" s="604"/>
      <c r="T196" s="604"/>
      <c r="U196" s="604"/>
      <c r="V196" s="604"/>
      <c r="W196" s="604"/>
      <c r="X196" s="605"/>
      <c r="Y196" s="606"/>
      <c r="Z196" s="607"/>
      <c r="AA196" s="607"/>
      <c r="AB196" s="617"/>
      <c r="AC196" s="611"/>
      <c r="AD196" s="631"/>
      <c r="AE196" s="631"/>
      <c r="AF196" s="631"/>
      <c r="AG196" s="632"/>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3"/>
      <c r="B197" s="1054"/>
      <c r="C197" s="1054"/>
      <c r="D197" s="1054"/>
      <c r="E197" s="1054"/>
      <c r="F197" s="1055"/>
      <c r="G197" s="611"/>
      <c r="H197" s="631"/>
      <c r="I197" s="631"/>
      <c r="J197" s="631"/>
      <c r="K197" s="632"/>
      <c r="L197" s="603"/>
      <c r="M197" s="604"/>
      <c r="N197" s="604"/>
      <c r="O197" s="604"/>
      <c r="P197" s="604"/>
      <c r="Q197" s="604"/>
      <c r="R197" s="604"/>
      <c r="S197" s="604"/>
      <c r="T197" s="604"/>
      <c r="U197" s="604"/>
      <c r="V197" s="604"/>
      <c r="W197" s="604"/>
      <c r="X197" s="605"/>
      <c r="Y197" s="606"/>
      <c r="Z197" s="607"/>
      <c r="AA197" s="607"/>
      <c r="AB197" s="617"/>
      <c r="AC197" s="611"/>
      <c r="AD197" s="631"/>
      <c r="AE197" s="631"/>
      <c r="AF197" s="631"/>
      <c r="AG197" s="632"/>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3"/>
      <c r="B198" s="1054"/>
      <c r="C198" s="1054"/>
      <c r="D198" s="1054"/>
      <c r="E198" s="1054"/>
      <c r="F198" s="1055"/>
      <c r="G198" s="611"/>
      <c r="H198" s="631"/>
      <c r="I198" s="631"/>
      <c r="J198" s="631"/>
      <c r="K198" s="632"/>
      <c r="L198" s="603"/>
      <c r="M198" s="604"/>
      <c r="N198" s="604"/>
      <c r="O198" s="604"/>
      <c r="P198" s="604"/>
      <c r="Q198" s="604"/>
      <c r="R198" s="604"/>
      <c r="S198" s="604"/>
      <c r="T198" s="604"/>
      <c r="U198" s="604"/>
      <c r="V198" s="604"/>
      <c r="W198" s="604"/>
      <c r="X198" s="605"/>
      <c r="Y198" s="606"/>
      <c r="Z198" s="607"/>
      <c r="AA198" s="607"/>
      <c r="AB198" s="617"/>
      <c r="AC198" s="611"/>
      <c r="AD198" s="631"/>
      <c r="AE198" s="631"/>
      <c r="AF198" s="631"/>
      <c r="AG198" s="632"/>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3"/>
      <c r="B199" s="1054"/>
      <c r="C199" s="1054"/>
      <c r="D199" s="1054"/>
      <c r="E199" s="1054"/>
      <c r="F199" s="1055"/>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3"/>
      <c r="B200" s="1054"/>
      <c r="C200" s="1054"/>
      <c r="D200" s="1054"/>
      <c r="E200" s="1054"/>
      <c r="F200" s="1055"/>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0"/>
    </row>
    <row r="201" spans="1:50" ht="24.75" customHeight="1" x14ac:dyDescent="0.15">
      <c r="A201" s="1053"/>
      <c r="B201" s="1054"/>
      <c r="C201" s="1054"/>
      <c r="D201" s="1054"/>
      <c r="E201" s="1054"/>
      <c r="F201" s="1055"/>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3"/>
      <c r="B202" s="1054"/>
      <c r="C202" s="1054"/>
      <c r="D202" s="1054"/>
      <c r="E202" s="1054"/>
      <c r="F202" s="1055"/>
      <c r="G202" s="677"/>
      <c r="H202" s="678"/>
      <c r="I202" s="678"/>
      <c r="J202" s="678"/>
      <c r="K202" s="679"/>
      <c r="L202" s="671"/>
      <c r="M202" s="672"/>
      <c r="N202" s="672"/>
      <c r="O202" s="672"/>
      <c r="P202" s="672"/>
      <c r="Q202" s="672"/>
      <c r="R202" s="672"/>
      <c r="S202" s="672"/>
      <c r="T202" s="672"/>
      <c r="U202" s="672"/>
      <c r="V202" s="672"/>
      <c r="W202" s="672"/>
      <c r="X202" s="673"/>
      <c r="Y202" s="389"/>
      <c r="Z202" s="390"/>
      <c r="AA202" s="390"/>
      <c r="AB202" s="812"/>
      <c r="AC202" s="677"/>
      <c r="AD202" s="678"/>
      <c r="AE202" s="678"/>
      <c r="AF202" s="678"/>
      <c r="AG202" s="679"/>
      <c r="AH202" s="671"/>
      <c r="AI202" s="672"/>
      <c r="AJ202" s="672"/>
      <c r="AK202" s="672"/>
      <c r="AL202" s="672"/>
      <c r="AM202" s="672"/>
      <c r="AN202" s="672"/>
      <c r="AO202" s="672"/>
      <c r="AP202" s="672"/>
      <c r="AQ202" s="672"/>
      <c r="AR202" s="672"/>
      <c r="AS202" s="672"/>
      <c r="AT202" s="673"/>
      <c r="AU202" s="389"/>
      <c r="AV202" s="390"/>
      <c r="AW202" s="390"/>
      <c r="AX202" s="391"/>
    </row>
    <row r="203" spans="1:50" ht="24.75" customHeight="1" x14ac:dyDescent="0.15">
      <c r="A203" s="1053"/>
      <c r="B203" s="1054"/>
      <c r="C203" s="1054"/>
      <c r="D203" s="1054"/>
      <c r="E203" s="1054"/>
      <c r="F203" s="1055"/>
      <c r="G203" s="611"/>
      <c r="H203" s="631"/>
      <c r="I203" s="631"/>
      <c r="J203" s="631"/>
      <c r="K203" s="632"/>
      <c r="L203" s="603"/>
      <c r="M203" s="604"/>
      <c r="N203" s="604"/>
      <c r="O203" s="604"/>
      <c r="P203" s="604"/>
      <c r="Q203" s="604"/>
      <c r="R203" s="604"/>
      <c r="S203" s="604"/>
      <c r="T203" s="604"/>
      <c r="U203" s="604"/>
      <c r="V203" s="604"/>
      <c r="W203" s="604"/>
      <c r="X203" s="605"/>
      <c r="Y203" s="606"/>
      <c r="Z203" s="607"/>
      <c r="AA203" s="607"/>
      <c r="AB203" s="617"/>
      <c r="AC203" s="611"/>
      <c r="AD203" s="631"/>
      <c r="AE203" s="631"/>
      <c r="AF203" s="631"/>
      <c r="AG203" s="632"/>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3"/>
      <c r="B204" s="1054"/>
      <c r="C204" s="1054"/>
      <c r="D204" s="1054"/>
      <c r="E204" s="1054"/>
      <c r="F204" s="1055"/>
      <c r="G204" s="611"/>
      <c r="H204" s="631"/>
      <c r="I204" s="631"/>
      <c r="J204" s="631"/>
      <c r="K204" s="632"/>
      <c r="L204" s="603"/>
      <c r="M204" s="604"/>
      <c r="N204" s="604"/>
      <c r="O204" s="604"/>
      <c r="P204" s="604"/>
      <c r="Q204" s="604"/>
      <c r="R204" s="604"/>
      <c r="S204" s="604"/>
      <c r="T204" s="604"/>
      <c r="U204" s="604"/>
      <c r="V204" s="604"/>
      <c r="W204" s="604"/>
      <c r="X204" s="605"/>
      <c r="Y204" s="606"/>
      <c r="Z204" s="607"/>
      <c r="AA204" s="607"/>
      <c r="AB204" s="617"/>
      <c r="AC204" s="611"/>
      <c r="AD204" s="631"/>
      <c r="AE204" s="631"/>
      <c r="AF204" s="631"/>
      <c r="AG204" s="632"/>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3"/>
      <c r="B205" s="1054"/>
      <c r="C205" s="1054"/>
      <c r="D205" s="1054"/>
      <c r="E205" s="1054"/>
      <c r="F205" s="1055"/>
      <c r="G205" s="611"/>
      <c r="H205" s="631"/>
      <c r="I205" s="631"/>
      <c r="J205" s="631"/>
      <c r="K205" s="632"/>
      <c r="L205" s="603"/>
      <c r="M205" s="604"/>
      <c r="N205" s="604"/>
      <c r="O205" s="604"/>
      <c r="P205" s="604"/>
      <c r="Q205" s="604"/>
      <c r="R205" s="604"/>
      <c r="S205" s="604"/>
      <c r="T205" s="604"/>
      <c r="U205" s="604"/>
      <c r="V205" s="604"/>
      <c r="W205" s="604"/>
      <c r="X205" s="605"/>
      <c r="Y205" s="606"/>
      <c r="Z205" s="607"/>
      <c r="AA205" s="607"/>
      <c r="AB205" s="617"/>
      <c r="AC205" s="611"/>
      <c r="AD205" s="631"/>
      <c r="AE205" s="631"/>
      <c r="AF205" s="631"/>
      <c r="AG205" s="632"/>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3"/>
      <c r="B206" s="1054"/>
      <c r="C206" s="1054"/>
      <c r="D206" s="1054"/>
      <c r="E206" s="1054"/>
      <c r="F206" s="1055"/>
      <c r="G206" s="611"/>
      <c r="H206" s="631"/>
      <c r="I206" s="631"/>
      <c r="J206" s="631"/>
      <c r="K206" s="632"/>
      <c r="L206" s="603"/>
      <c r="M206" s="604"/>
      <c r="N206" s="604"/>
      <c r="O206" s="604"/>
      <c r="P206" s="604"/>
      <c r="Q206" s="604"/>
      <c r="R206" s="604"/>
      <c r="S206" s="604"/>
      <c r="T206" s="604"/>
      <c r="U206" s="604"/>
      <c r="V206" s="604"/>
      <c r="W206" s="604"/>
      <c r="X206" s="605"/>
      <c r="Y206" s="606"/>
      <c r="Z206" s="607"/>
      <c r="AA206" s="607"/>
      <c r="AB206" s="617"/>
      <c r="AC206" s="611"/>
      <c r="AD206" s="631"/>
      <c r="AE206" s="631"/>
      <c r="AF206" s="631"/>
      <c r="AG206" s="632"/>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3"/>
      <c r="B207" s="1054"/>
      <c r="C207" s="1054"/>
      <c r="D207" s="1054"/>
      <c r="E207" s="1054"/>
      <c r="F207" s="1055"/>
      <c r="G207" s="611"/>
      <c r="H207" s="631"/>
      <c r="I207" s="631"/>
      <c r="J207" s="631"/>
      <c r="K207" s="632"/>
      <c r="L207" s="603"/>
      <c r="M207" s="604"/>
      <c r="N207" s="604"/>
      <c r="O207" s="604"/>
      <c r="P207" s="604"/>
      <c r="Q207" s="604"/>
      <c r="R207" s="604"/>
      <c r="S207" s="604"/>
      <c r="T207" s="604"/>
      <c r="U207" s="604"/>
      <c r="V207" s="604"/>
      <c r="W207" s="604"/>
      <c r="X207" s="605"/>
      <c r="Y207" s="606"/>
      <c r="Z207" s="607"/>
      <c r="AA207" s="607"/>
      <c r="AB207" s="617"/>
      <c r="AC207" s="611"/>
      <c r="AD207" s="631"/>
      <c r="AE207" s="631"/>
      <c r="AF207" s="631"/>
      <c r="AG207" s="632"/>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3"/>
      <c r="B208" s="1054"/>
      <c r="C208" s="1054"/>
      <c r="D208" s="1054"/>
      <c r="E208" s="1054"/>
      <c r="F208" s="1055"/>
      <c r="G208" s="611"/>
      <c r="H208" s="631"/>
      <c r="I208" s="631"/>
      <c r="J208" s="631"/>
      <c r="K208" s="632"/>
      <c r="L208" s="603"/>
      <c r="M208" s="604"/>
      <c r="N208" s="604"/>
      <c r="O208" s="604"/>
      <c r="P208" s="604"/>
      <c r="Q208" s="604"/>
      <c r="R208" s="604"/>
      <c r="S208" s="604"/>
      <c r="T208" s="604"/>
      <c r="U208" s="604"/>
      <c r="V208" s="604"/>
      <c r="W208" s="604"/>
      <c r="X208" s="605"/>
      <c r="Y208" s="606"/>
      <c r="Z208" s="607"/>
      <c r="AA208" s="607"/>
      <c r="AB208" s="617"/>
      <c r="AC208" s="611"/>
      <c r="AD208" s="631"/>
      <c r="AE208" s="631"/>
      <c r="AF208" s="631"/>
      <c r="AG208" s="632"/>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3"/>
      <c r="B209" s="1054"/>
      <c r="C209" s="1054"/>
      <c r="D209" s="1054"/>
      <c r="E209" s="1054"/>
      <c r="F209" s="1055"/>
      <c r="G209" s="611"/>
      <c r="H209" s="631"/>
      <c r="I209" s="631"/>
      <c r="J209" s="631"/>
      <c r="K209" s="632"/>
      <c r="L209" s="603"/>
      <c r="M209" s="604"/>
      <c r="N209" s="604"/>
      <c r="O209" s="604"/>
      <c r="P209" s="604"/>
      <c r="Q209" s="604"/>
      <c r="R209" s="604"/>
      <c r="S209" s="604"/>
      <c r="T209" s="604"/>
      <c r="U209" s="604"/>
      <c r="V209" s="604"/>
      <c r="W209" s="604"/>
      <c r="X209" s="605"/>
      <c r="Y209" s="606"/>
      <c r="Z209" s="607"/>
      <c r="AA209" s="607"/>
      <c r="AB209" s="617"/>
      <c r="AC209" s="611"/>
      <c r="AD209" s="631"/>
      <c r="AE209" s="631"/>
      <c r="AF209" s="631"/>
      <c r="AG209" s="632"/>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3"/>
      <c r="B210" s="1054"/>
      <c r="C210" s="1054"/>
      <c r="D210" s="1054"/>
      <c r="E210" s="1054"/>
      <c r="F210" s="1055"/>
      <c r="G210" s="611"/>
      <c r="H210" s="631"/>
      <c r="I210" s="631"/>
      <c r="J210" s="631"/>
      <c r="K210" s="632"/>
      <c r="L210" s="603"/>
      <c r="M210" s="604"/>
      <c r="N210" s="604"/>
      <c r="O210" s="604"/>
      <c r="P210" s="604"/>
      <c r="Q210" s="604"/>
      <c r="R210" s="604"/>
      <c r="S210" s="604"/>
      <c r="T210" s="604"/>
      <c r="U210" s="604"/>
      <c r="V210" s="604"/>
      <c r="W210" s="604"/>
      <c r="X210" s="605"/>
      <c r="Y210" s="606"/>
      <c r="Z210" s="607"/>
      <c r="AA210" s="607"/>
      <c r="AB210" s="617"/>
      <c r="AC210" s="611"/>
      <c r="AD210" s="631"/>
      <c r="AE210" s="631"/>
      <c r="AF210" s="631"/>
      <c r="AG210" s="632"/>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3"/>
      <c r="B211" s="1054"/>
      <c r="C211" s="1054"/>
      <c r="D211" s="1054"/>
      <c r="E211" s="1054"/>
      <c r="F211" s="1055"/>
      <c r="G211" s="611"/>
      <c r="H211" s="631"/>
      <c r="I211" s="631"/>
      <c r="J211" s="631"/>
      <c r="K211" s="632"/>
      <c r="L211" s="603"/>
      <c r="M211" s="604"/>
      <c r="N211" s="604"/>
      <c r="O211" s="604"/>
      <c r="P211" s="604"/>
      <c r="Q211" s="604"/>
      <c r="R211" s="604"/>
      <c r="S211" s="604"/>
      <c r="T211" s="604"/>
      <c r="U211" s="604"/>
      <c r="V211" s="604"/>
      <c r="W211" s="604"/>
      <c r="X211" s="605"/>
      <c r="Y211" s="606"/>
      <c r="Z211" s="607"/>
      <c r="AA211" s="607"/>
      <c r="AB211" s="617"/>
      <c r="AC211" s="611"/>
      <c r="AD211" s="631"/>
      <c r="AE211" s="631"/>
      <c r="AF211" s="631"/>
      <c r="AG211" s="632"/>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0"/>
    </row>
    <row r="215" spans="1:50" ht="24.75" customHeight="1" x14ac:dyDescent="0.15">
      <c r="A215" s="1053"/>
      <c r="B215" s="1054"/>
      <c r="C215" s="1054"/>
      <c r="D215" s="1054"/>
      <c r="E215" s="1054"/>
      <c r="F215" s="1055"/>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3"/>
      <c r="B216" s="1054"/>
      <c r="C216" s="1054"/>
      <c r="D216" s="1054"/>
      <c r="E216" s="1054"/>
      <c r="F216" s="1055"/>
      <c r="G216" s="677"/>
      <c r="H216" s="678"/>
      <c r="I216" s="678"/>
      <c r="J216" s="678"/>
      <c r="K216" s="679"/>
      <c r="L216" s="671"/>
      <c r="M216" s="672"/>
      <c r="N216" s="672"/>
      <c r="O216" s="672"/>
      <c r="P216" s="672"/>
      <c r="Q216" s="672"/>
      <c r="R216" s="672"/>
      <c r="S216" s="672"/>
      <c r="T216" s="672"/>
      <c r="U216" s="672"/>
      <c r="V216" s="672"/>
      <c r="W216" s="672"/>
      <c r="X216" s="673"/>
      <c r="Y216" s="389"/>
      <c r="Z216" s="390"/>
      <c r="AA216" s="390"/>
      <c r="AB216" s="812"/>
      <c r="AC216" s="677"/>
      <c r="AD216" s="678"/>
      <c r="AE216" s="678"/>
      <c r="AF216" s="678"/>
      <c r="AG216" s="679"/>
      <c r="AH216" s="671"/>
      <c r="AI216" s="672"/>
      <c r="AJ216" s="672"/>
      <c r="AK216" s="672"/>
      <c r="AL216" s="672"/>
      <c r="AM216" s="672"/>
      <c r="AN216" s="672"/>
      <c r="AO216" s="672"/>
      <c r="AP216" s="672"/>
      <c r="AQ216" s="672"/>
      <c r="AR216" s="672"/>
      <c r="AS216" s="672"/>
      <c r="AT216" s="673"/>
      <c r="AU216" s="389"/>
      <c r="AV216" s="390"/>
      <c r="AW216" s="390"/>
      <c r="AX216" s="391"/>
    </row>
    <row r="217" spans="1:50" ht="24.75" customHeight="1" x14ac:dyDescent="0.15">
      <c r="A217" s="1053"/>
      <c r="B217" s="1054"/>
      <c r="C217" s="1054"/>
      <c r="D217" s="1054"/>
      <c r="E217" s="1054"/>
      <c r="F217" s="1055"/>
      <c r="G217" s="611"/>
      <c r="H217" s="631"/>
      <c r="I217" s="631"/>
      <c r="J217" s="631"/>
      <c r="K217" s="632"/>
      <c r="L217" s="603"/>
      <c r="M217" s="604"/>
      <c r="N217" s="604"/>
      <c r="O217" s="604"/>
      <c r="P217" s="604"/>
      <c r="Q217" s="604"/>
      <c r="R217" s="604"/>
      <c r="S217" s="604"/>
      <c r="T217" s="604"/>
      <c r="U217" s="604"/>
      <c r="V217" s="604"/>
      <c r="W217" s="604"/>
      <c r="X217" s="605"/>
      <c r="Y217" s="606"/>
      <c r="Z217" s="607"/>
      <c r="AA217" s="607"/>
      <c r="AB217" s="617"/>
      <c r="AC217" s="611"/>
      <c r="AD217" s="631"/>
      <c r="AE217" s="631"/>
      <c r="AF217" s="631"/>
      <c r="AG217" s="632"/>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3"/>
      <c r="B218" s="1054"/>
      <c r="C218" s="1054"/>
      <c r="D218" s="1054"/>
      <c r="E218" s="1054"/>
      <c r="F218" s="1055"/>
      <c r="G218" s="611"/>
      <c r="H218" s="631"/>
      <c r="I218" s="631"/>
      <c r="J218" s="631"/>
      <c r="K218" s="632"/>
      <c r="L218" s="603"/>
      <c r="M218" s="604"/>
      <c r="N218" s="604"/>
      <c r="O218" s="604"/>
      <c r="P218" s="604"/>
      <c r="Q218" s="604"/>
      <c r="R218" s="604"/>
      <c r="S218" s="604"/>
      <c r="T218" s="604"/>
      <c r="U218" s="604"/>
      <c r="V218" s="604"/>
      <c r="W218" s="604"/>
      <c r="X218" s="605"/>
      <c r="Y218" s="606"/>
      <c r="Z218" s="607"/>
      <c r="AA218" s="607"/>
      <c r="AB218" s="617"/>
      <c r="AC218" s="611"/>
      <c r="AD218" s="631"/>
      <c r="AE218" s="631"/>
      <c r="AF218" s="631"/>
      <c r="AG218" s="632"/>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3"/>
      <c r="B219" s="1054"/>
      <c r="C219" s="1054"/>
      <c r="D219" s="1054"/>
      <c r="E219" s="1054"/>
      <c r="F219" s="1055"/>
      <c r="G219" s="611"/>
      <c r="H219" s="631"/>
      <c r="I219" s="631"/>
      <c r="J219" s="631"/>
      <c r="K219" s="632"/>
      <c r="L219" s="603"/>
      <c r="M219" s="604"/>
      <c r="N219" s="604"/>
      <c r="O219" s="604"/>
      <c r="P219" s="604"/>
      <c r="Q219" s="604"/>
      <c r="R219" s="604"/>
      <c r="S219" s="604"/>
      <c r="T219" s="604"/>
      <c r="U219" s="604"/>
      <c r="V219" s="604"/>
      <c r="W219" s="604"/>
      <c r="X219" s="605"/>
      <c r="Y219" s="606"/>
      <c r="Z219" s="607"/>
      <c r="AA219" s="607"/>
      <c r="AB219" s="617"/>
      <c r="AC219" s="611"/>
      <c r="AD219" s="631"/>
      <c r="AE219" s="631"/>
      <c r="AF219" s="631"/>
      <c r="AG219" s="632"/>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3"/>
      <c r="B220" s="1054"/>
      <c r="C220" s="1054"/>
      <c r="D220" s="1054"/>
      <c r="E220" s="1054"/>
      <c r="F220" s="1055"/>
      <c r="G220" s="611"/>
      <c r="H220" s="631"/>
      <c r="I220" s="631"/>
      <c r="J220" s="631"/>
      <c r="K220" s="632"/>
      <c r="L220" s="603"/>
      <c r="M220" s="604"/>
      <c r="N220" s="604"/>
      <c r="O220" s="604"/>
      <c r="P220" s="604"/>
      <c r="Q220" s="604"/>
      <c r="R220" s="604"/>
      <c r="S220" s="604"/>
      <c r="T220" s="604"/>
      <c r="U220" s="604"/>
      <c r="V220" s="604"/>
      <c r="W220" s="604"/>
      <c r="X220" s="605"/>
      <c r="Y220" s="606"/>
      <c r="Z220" s="607"/>
      <c r="AA220" s="607"/>
      <c r="AB220" s="617"/>
      <c r="AC220" s="611"/>
      <c r="AD220" s="631"/>
      <c r="AE220" s="631"/>
      <c r="AF220" s="631"/>
      <c r="AG220" s="632"/>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3"/>
      <c r="B221" s="1054"/>
      <c r="C221" s="1054"/>
      <c r="D221" s="1054"/>
      <c r="E221" s="1054"/>
      <c r="F221" s="1055"/>
      <c r="G221" s="611"/>
      <c r="H221" s="631"/>
      <c r="I221" s="631"/>
      <c r="J221" s="631"/>
      <c r="K221" s="632"/>
      <c r="L221" s="603"/>
      <c r="M221" s="604"/>
      <c r="N221" s="604"/>
      <c r="O221" s="604"/>
      <c r="P221" s="604"/>
      <c r="Q221" s="604"/>
      <c r="R221" s="604"/>
      <c r="S221" s="604"/>
      <c r="T221" s="604"/>
      <c r="U221" s="604"/>
      <c r="V221" s="604"/>
      <c r="W221" s="604"/>
      <c r="X221" s="605"/>
      <c r="Y221" s="606"/>
      <c r="Z221" s="607"/>
      <c r="AA221" s="607"/>
      <c r="AB221" s="617"/>
      <c r="AC221" s="611"/>
      <c r="AD221" s="631"/>
      <c r="AE221" s="631"/>
      <c r="AF221" s="631"/>
      <c r="AG221" s="632"/>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3"/>
      <c r="B222" s="1054"/>
      <c r="C222" s="1054"/>
      <c r="D222" s="1054"/>
      <c r="E222" s="1054"/>
      <c r="F222" s="1055"/>
      <c r="G222" s="611"/>
      <c r="H222" s="631"/>
      <c r="I222" s="631"/>
      <c r="J222" s="631"/>
      <c r="K222" s="632"/>
      <c r="L222" s="603"/>
      <c r="M222" s="604"/>
      <c r="N222" s="604"/>
      <c r="O222" s="604"/>
      <c r="P222" s="604"/>
      <c r="Q222" s="604"/>
      <c r="R222" s="604"/>
      <c r="S222" s="604"/>
      <c r="T222" s="604"/>
      <c r="U222" s="604"/>
      <c r="V222" s="604"/>
      <c r="W222" s="604"/>
      <c r="X222" s="605"/>
      <c r="Y222" s="606"/>
      <c r="Z222" s="607"/>
      <c r="AA222" s="607"/>
      <c r="AB222" s="617"/>
      <c r="AC222" s="611"/>
      <c r="AD222" s="631"/>
      <c r="AE222" s="631"/>
      <c r="AF222" s="631"/>
      <c r="AG222" s="632"/>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3"/>
      <c r="B223" s="1054"/>
      <c r="C223" s="1054"/>
      <c r="D223" s="1054"/>
      <c r="E223" s="1054"/>
      <c r="F223" s="1055"/>
      <c r="G223" s="611"/>
      <c r="H223" s="631"/>
      <c r="I223" s="631"/>
      <c r="J223" s="631"/>
      <c r="K223" s="632"/>
      <c r="L223" s="603"/>
      <c r="M223" s="604"/>
      <c r="N223" s="604"/>
      <c r="O223" s="604"/>
      <c r="P223" s="604"/>
      <c r="Q223" s="604"/>
      <c r="R223" s="604"/>
      <c r="S223" s="604"/>
      <c r="T223" s="604"/>
      <c r="U223" s="604"/>
      <c r="V223" s="604"/>
      <c r="W223" s="604"/>
      <c r="X223" s="605"/>
      <c r="Y223" s="606"/>
      <c r="Z223" s="607"/>
      <c r="AA223" s="607"/>
      <c r="AB223" s="617"/>
      <c r="AC223" s="611"/>
      <c r="AD223" s="631"/>
      <c r="AE223" s="631"/>
      <c r="AF223" s="631"/>
      <c r="AG223" s="632"/>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3"/>
      <c r="B224" s="1054"/>
      <c r="C224" s="1054"/>
      <c r="D224" s="1054"/>
      <c r="E224" s="1054"/>
      <c r="F224" s="1055"/>
      <c r="G224" s="611"/>
      <c r="H224" s="631"/>
      <c r="I224" s="631"/>
      <c r="J224" s="631"/>
      <c r="K224" s="632"/>
      <c r="L224" s="603"/>
      <c r="M224" s="604"/>
      <c r="N224" s="604"/>
      <c r="O224" s="604"/>
      <c r="P224" s="604"/>
      <c r="Q224" s="604"/>
      <c r="R224" s="604"/>
      <c r="S224" s="604"/>
      <c r="T224" s="604"/>
      <c r="U224" s="604"/>
      <c r="V224" s="604"/>
      <c r="W224" s="604"/>
      <c r="X224" s="605"/>
      <c r="Y224" s="606"/>
      <c r="Z224" s="607"/>
      <c r="AA224" s="607"/>
      <c r="AB224" s="617"/>
      <c r="AC224" s="611"/>
      <c r="AD224" s="631"/>
      <c r="AE224" s="631"/>
      <c r="AF224" s="631"/>
      <c r="AG224" s="632"/>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3"/>
      <c r="B225" s="1054"/>
      <c r="C225" s="1054"/>
      <c r="D225" s="1054"/>
      <c r="E225" s="1054"/>
      <c r="F225" s="1055"/>
      <c r="G225" s="611"/>
      <c r="H225" s="631"/>
      <c r="I225" s="631"/>
      <c r="J225" s="631"/>
      <c r="K225" s="632"/>
      <c r="L225" s="603"/>
      <c r="M225" s="604"/>
      <c r="N225" s="604"/>
      <c r="O225" s="604"/>
      <c r="P225" s="604"/>
      <c r="Q225" s="604"/>
      <c r="R225" s="604"/>
      <c r="S225" s="604"/>
      <c r="T225" s="604"/>
      <c r="U225" s="604"/>
      <c r="V225" s="604"/>
      <c r="W225" s="604"/>
      <c r="X225" s="605"/>
      <c r="Y225" s="606"/>
      <c r="Z225" s="607"/>
      <c r="AA225" s="607"/>
      <c r="AB225" s="617"/>
      <c r="AC225" s="611"/>
      <c r="AD225" s="631"/>
      <c r="AE225" s="631"/>
      <c r="AF225" s="631"/>
      <c r="AG225" s="632"/>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3"/>
      <c r="B226" s="1054"/>
      <c r="C226" s="1054"/>
      <c r="D226" s="1054"/>
      <c r="E226" s="1054"/>
      <c r="F226" s="1055"/>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3"/>
      <c r="B227" s="1054"/>
      <c r="C227" s="1054"/>
      <c r="D227" s="1054"/>
      <c r="E227" s="1054"/>
      <c r="F227" s="1055"/>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0"/>
    </row>
    <row r="228" spans="1:50" ht="25.5" customHeight="1" x14ac:dyDescent="0.15">
      <c r="A228" s="1053"/>
      <c r="B228" s="1054"/>
      <c r="C228" s="1054"/>
      <c r="D228" s="1054"/>
      <c r="E228" s="1054"/>
      <c r="F228" s="1055"/>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3"/>
      <c r="B229" s="1054"/>
      <c r="C229" s="1054"/>
      <c r="D229" s="1054"/>
      <c r="E229" s="1054"/>
      <c r="F229" s="1055"/>
      <c r="G229" s="677"/>
      <c r="H229" s="678"/>
      <c r="I229" s="678"/>
      <c r="J229" s="678"/>
      <c r="K229" s="679"/>
      <c r="L229" s="671"/>
      <c r="M229" s="672"/>
      <c r="N229" s="672"/>
      <c r="O229" s="672"/>
      <c r="P229" s="672"/>
      <c r="Q229" s="672"/>
      <c r="R229" s="672"/>
      <c r="S229" s="672"/>
      <c r="T229" s="672"/>
      <c r="U229" s="672"/>
      <c r="V229" s="672"/>
      <c r="W229" s="672"/>
      <c r="X229" s="673"/>
      <c r="Y229" s="389"/>
      <c r="Z229" s="390"/>
      <c r="AA229" s="390"/>
      <c r="AB229" s="812"/>
      <c r="AC229" s="677"/>
      <c r="AD229" s="678"/>
      <c r="AE229" s="678"/>
      <c r="AF229" s="678"/>
      <c r="AG229" s="679"/>
      <c r="AH229" s="671"/>
      <c r="AI229" s="672"/>
      <c r="AJ229" s="672"/>
      <c r="AK229" s="672"/>
      <c r="AL229" s="672"/>
      <c r="AM229" s="672"/>
      <c r="AN229" s="672"/>
      <c r="AO229" s="672"/>
      <c r="AP229" s="672"/>
      <c r="AQ229" s="672"/>
      <c r="AR229" s="672"/>
      <c r="AS229" s="672"/>
      <c r="AT229" s="673"/>
      <c r="AU229" s="389"/>
      <c r="AV229" s="390"/>
      <c r="AW229" s="390"/>
      <c r="AX229" s="391"/>
    </row>
    <row r="230" spans="1:50" ht="24.75" customHeight="1" x14ac:dyDescent="0.15">
      <c r="A230" s="1053"/>
      <c r="B230" s="1054"/>
      <c r="C230" s="1054"/>
      <c r="D230" s="1054"/>
      <c r="E230" s="1054"/>
      <c r="F230" s="1055"/>
      <c r="G230" s="611"/>
      <c r="H230" s="631"/>
      <c r="I230" s="631"/>
      <c r="J230" s="631"/>
      <c r="K230" s="632"/>
      <c r="L230" s="603"/>
      <c r="M230" s="604"/>
      <c r="N230" s="604"/>
      <c r="O230" s="604"/>
      <c r="P230" s="604"/>
      <c r="Q230" s="604"/>
      <c r="R230" s="604"/>
      <c r="S230" s="604"/>
      <c r="T230" s="604"/>
      <c r="U230" s="604"/>
      <c r="V230" s="604"/>
      <c r="W230" s="604"/>
      <c r="X230" s="605"/>
      <c r="Y230" s="606"/>
      <c r="Z230" s="607"/>
      <c r="AA230" s="607"/>
      <c r="AB230" s="617"/>
      <c r="AC230" s="611"/>
      <c r="AD230" s="631"/>
      <c r="AE230" s="631"/>
      <c r="AF230" s="631"/>
      <c r="AG230" s="632"/>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3"/>
      <c r="B231" s="1054"/>
      <c r="C231" s="1054"/>
      <c r="D231" s="1054"/>
      <c r="E231" s="1054"/>
      <c r="F231" s="1055"/>
      <c r="G231" s="611"/>
      <c r="H231" s="631"/>
      <c r="I231" s="631"/>
      <c r="J231" s="631"/>
      <c r="K231" s="632"/>
      <c r="L231" s="603"/>
      <c r="M231" s="604"/>
      <c r="N231" s="604"/>
      <c r="O231" s="604"/>
      <c r="P231" s="604"/>
      <c r="Q231" s="604"/>
      <c r="R231" s="604"/>
      <c r="S231" s="604"/>
      <c r="T231" s="604"/>
      <c r="U231" s="604"/>
      <c r="V231" s="604"/>
      <c r="W231" s="604"/>
      <c r="X231" s="605"/>
      <c r="Y231" s="606"/>
      <c r="Z231" s="607"/>
      <c r="AA231" s="607"/>
      <c r="AB231" s="617"/>
      <c r="AC231" s="611"/>
      <c r="AD231" s="631"/>
      <c r="AE231" s="631"/>
      <c r="AF231" s="631"/>
      <c r="AG231" s="632"/>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3"/>
      <c r="B232" s="1054"/>
      <c r="C232" s="1054"/>
      <c r="D232" s="1054"/>
      <c r="E232" s="1054"/>
      <c r="F232" s="1055"/>
      <c r="G232" s="611"/>
      <c r="H232" s="631"/>
      <c r="I232" s="631"/>
      <c r="J232" s="631"/>
      <c r="K232" s="632"/>
      <c r="L232" s="603"/>
      <c r="M232" s="604"/>
      <c r="N232" s="604"/>
      <c r="O232" s="604"/>
      <c r="P232" s="604"/>
      <c r="Q232" s="604"/>
      <c r="R232" s="604"/>
      <c r="S232" s="604"/>
      <c r="T232" s="604"/>
      <c r="U232" s="604"/>
      <c r="V232" s="604"/>
      <c r="W232" s="604"/>
      <c r="X232" s="605"/>
      <c r="Y232" s="606"/>
      <c r="Z232" s="607"/>
      <c r="AA232" s="607"/>
      <c r="AB232" s="617"/>
      <c r="AC232" s="611"/>
      <c r="AD232" s="631"/>
      <c r="AE232" s="631"/>
      <c r="AF232" s="631"/>
      <c r="AG232" s="632"/>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3"/>
      <c r="B233" s="1054"/>
      <c r="C233" s="1054"/>
      <c r="D233" s="1054"/>
      <c r="E233" s="1054"/>
      <c r="F233" s="1055"/>
      <c r="G233" s="611"/>
      <c r="H233" s="631"/>
      <c r="I233" s="631"/>
      <c r="J233" s="631"/>
      <c r="K233" s="632"/>
      <c r="L233" s="603"/>
      <c r="M233" s="604"/>
      <c r="N233" s="604"/>
      <c r="O233" s="604"/>
      <c r="P233" s="604"/>
      <c r="Q233" s="604"/>
      <c r="R233" s="604"/>
      <c r="S233" s="604"/>
      <c r="T233" s="604"/>
      <c r="U233" s="604"/>
      <c r="V233" s="604"/>
      <c r="W233" s="604"/>
      <c r="X233" s="605"/>
      <c r="Y233" s="606"/>
      <c r="Z233" s="607"/>
      <c r="AA233" s="607"/>
      <c r="AB233" s="617"/>
      <c r="AC233" s="611"/>
      <c r="AD233" s="631"/>
      <c r="AE233" s="631"/>
      <c r="AF233" s="631"/>
      <c r="AG233" s="632"/>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3"/>
      <c r="B234" s="1054"/>
      <c r="C234" s="1054"/>
      <c r="D234" s="1054"/>
      <c r="E234" s="1054"/>
      <c r="F234" s="1055"/>
      <c r="G234" s="611"/>
      <c r="H234" s="631"/>
      <c r="I234" s="631"/>
      <c r="J234" s="631"/>
      <c r="K234" s="632"/>
      <c r="L234" s="603"/>
      <c r="M234" s="604"/>
      <c r="N234" s="604"/>
      <c r="O234" s="604"/>
      <c r="P234" s="604"/>
      <c r="Q234" s="604"/>
      <c r="R234" s="604"/>
      <c r="S234" s="604"/>
      <c r="T234" s="604"/>
      <c r="U234" s="604"/>
      <c r="V234" s="604"/>
      <c r="W234" s="604"/>
      <c r="X234" s="605"/>
      <c r="Y234" s="606"/>
      <c r="Z234" s="607"/>
      <c r="AA234" s="607"/>
      <c r="AB234" s="617"/>
      <c r="AC234" s="611"/>
      <c r="AD234" s="631"/>
      <c r="AE234" s="631"/>
      <c r="AF234" s="631"/>
      <c r="AG234" s="632"/>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3"/>
      <c r="B235" s="1054"/>
      <c r="C235" s="1054"/>
      <c r="D235" s="1054"/>
      <c r="E235" s="1054"/>
      <c r="F235" s="1055"/>
      <c r="G235" s="611"/>
      <c r="H235" s="631"/>
      <c r="I235" s="631"/>
      <c r="J235" s="631"/>
      <c r="K235" s="632"/>
      <c r="L235" s="603"/>
      <c r="M235" s="604"/>
      <c r="N235" s="604"/>
      <c r="O235" s="604"/>
      <c r="P235" s="604"/>
      <c r="Q235" s="604"/>
      <c r="R235" s="604"/>
      <c r="S235" s="604"/>
      <c r="T235" s="604"/>
      <c r="U235" s="604"/>
      <c r="V235" s="604"/>
      <c r="W235" s="604"/>
      <c r="X235" s="605"/>
      <c r="Y235" s="606"/>
      <c r="Z235" s="607"/>
      <c r="AA235" s="607"/>
      <c r="AB235" s="617"/>
      <c r="AC235" s="611"/>
      <c r="AD235" s="631"/>
      <c r="AE235" s="631"/>
      <c r="AF235" s="631"/>
      <c r="AG235" s="632"/>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3"/>
      <c r="B236" s="1054"/>
      <c r="C236" s="1054"/>
      <c r="D236" s="1054"/>
      <c r="E236" s="1054"/>
      <c r="F236" s="1055"/>
      <c r="G236" s="611"/>
      <c r="H236" s="631"/>
      <c r="I236" s="631"/>
      <c r="J236" s="631"/>
      <c r="K236" s="632"/>
      <c r="L236" s="603"/>
      <c r="M236" s="604"/>
      <c r="N236" s="604"/>
      <c r="O236" s="604"/>
      <c r="P236" s="604"/>
      <c r="Q236" s="604"/>
      <c r="R236" s="604"/>
      <c r="S236" s="604"/>
      <c r="T236" s="604"/>
      <c r="U236" s="604"/>
      <c r="V236" s="604"/>
      <c r="W236" s="604"/>
      <c r="X236" s="605"/>
      <c r="Y236" s="606"/>
      <c r="Z236" s="607"/>
      <c r="AA236" s="607"/>
      <c r="AB236" s="617"/>
      <c r="AC236" s="611"/>
      <c r="AD236" s="631"/>
      <c r="AE236" s="631"/>
      <c r="AF236" s="631"/>
      <c r="AG236" s="632"/>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3"/>
      <c r="B237" s="1054"/>
      <c r="C237" s="1054"/>
      <c r="D237" s="1054"/>
      <c r="E237" s="1054"/>
      <c r="F237" s="1055"/>
      <c r="G237" s="611"/>
      <c r="H237" s="631"/>
      <c r="I237" s="631"/>
      <c r="J237" s="631"/>
      <c r="K237" s="632"/>
      <c r="L237" s="603"/>
      <c r="M237" s="604"/>
      <c r="N237" s="604"/>
      <c r="O237" s="604"/>
      <c r="P237" s="604"/>
      <c r="Q237" s="604"/>
      <c r="R237" s="604"/>
      <c r="S237" s="604"/>
      <c r="T237" s="604"/>
      <c r="U237" s="604"/>
      <c r="V237" s="604"/>
      <c r="W237" s="604"/>
      <c r="X237" s="605"/>
      <c r="Y237" s="606"/>
      <c r="Z237" s="607"/>
      <c r="AA237" s="607"/>
      <c r="AB237" s="617"/>
      <c r="AC237" s="611"/>
      <c r="AD237" s="631"/>
      <c r="AE237" s="631"/>
      <c r="AF237" s="631"/>
      <c r="AG237" s="632"/>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3"/>
      <c r="B238" s="1054"/>
      <c r="C238" s="1054"/>
      <c r="D238" s="1054"/>
      <c r="E238" s="1054"/>
      <c r="F238" s="1055"/>
      <c r="G238" s="611"/>
      <c r="H238" s="631"/>
      <c r="I238" s="631"/>
      <c r="J238" s="631"/>
      <c r="K238" s="632"/>
      <c r="L238" s="603"/>
      <c r="M238" s="604"/>
      <c r="N238" s="604"/>
      <c r="O238" s="604"/>
      <c r="P238" s="604"/>
      <c r="Q238" s="604"/>
      <c r="R238" s="604"/>
      <c r="S238" s="604"/>
      <c r="T238" s="604"/>
      <c r="U238" s="604"/>
      <c r="V238" s="604"/>
      <c r="W238" s="604"/>
      <c r="X238" s="605"/>
      <c r="Y238" s="606"/>
      <c r="Z238" s="607"/>
      <c r="AA238" s="607"/>
      <c r="AB238" s="617"/>
      <c r="AC238" s="611"/>
      <c r="AD238" s="631"/>
      <c r="AE238" s="631"/>
      <c r="AF238" s="631"/>
      <c r="AG238" s="632"/>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3"/>
      <c r="B239" s="1054"/>
      <c r="C239" s="1054"/>
      <c r="D239" s="1054"/>
      <c r="E239" s="1054"/>
      <c r="F239" s="1055"/>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3"/>
      <c r="B240" s="1054"/>
      <c r="C240" s="1054"/>
      <c r="D240" s="1054"/>
      <c r="E240" s="1054"/>
      <c r="F240" s="1055"/>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0"/>
    </row>
    <row r="241" spans="1:50" ht="24.75" customHeight="1" x14ac:dyDescent="0.15">
      <c r="A241" s="1053"/>
      <c r="B241" s="1054"/>
      <c r="C241" s="1054"/>
      <c r="D241" s="1054"/>
      <c r="E241" s="1054"/>
      <c r="F241" s="1055"/>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3"/>
      <c r="B242" s="1054"/>
      <c r="C242" s="1054"/>
      <c r="D242" s="1054"/>
      <c r="E242" s="1054"/>
      <c r="F242" s="1055"/>
      <c r="G242" s="677"/>
      <c r="H242" s="678"/>
      <c r="I242" s="678"/>
      <c r="J242" s="678"/>
      <c r="K242" s="679"/>
      <c r="L242" s="671"/>
      <c r="M242" s="672"/>
      <c r="N242" s="672"/>
      <c r="O242" s="672"/>
      <c r="P242" s="672"/>
      <c r="Q242" s="672"/>
      <c r="R242" s="672"/>
      <c r="S242" s="672"/>
      <c r="T242" s="672"/>
      <c r="U242" s="672"/>
      <c r="V242" s="672"/>
      <c r="W242" s="672"/>
      <c r="X242" s="673"/>
      <c r="Y242" s="389"/>
      <c r="Z242" s="390"/>
      <c r="AA242" s="390"/>
      <c r="AB242" s="812"/>
      <c r="AC242" s="677"/>
      <c r="AD242" s="678"/>
      <c r="AE242" s="678"/>
      <c r="AF242" s="678"/>
      <c r="AG242" s="679"/>
      <c r="AH242" s="671"/>
      <c r="AI242" s="672"/>
      <c r="AJ242" s="672"/>
      <c r="AK242" s="672"/>
      <c r="AL242" s="672"/>
      <c r="AM242" s="672"/>
      <c r="AN242" s="672"/>
      <c r="AO242" s="672"/>
      <c r="AP242" s="672"/>
      <c r="AQ242" s="672"/>
      <c r="AR242" s="672"/>
      <c r="AS242" s="672"/>
      <c r="AT242" s="673"/>
      <c r="AU242" s="389"/>
      <c r="AV242" s="390"/>
      <c r="AW242" s="390"/>
      <c r="AX242" s="391"/>
    </row>
    <row r="243" spans="1:50" ht="24.75" customHeight="1" x14ac:dyDescent="0.15">
      <c r="A243" s="1053"/>
      <c r="B243" s="1054"/>
      <c r="C243" s="1054"/>
      <c r="D243" s="1054"/>
      <c r="E243" s="1054"/>
      <c r="F243" s="1055"/>
      <c r="G243" s="611"/>
      <c r="H243" s="631"/>
      <c r="I243" s="631"/>
      <c r="J243" s="631"/>
      <c r="K243" s="632"/>
      <c r="L243" s="603"/>
      <c r="M243" s="604"/>
      <c r="N243" s="604"/>
      <c r="O243" s="604"/>
      <c r="P243" s="604"/>
      <c r="Q243" s="604"/>
      <c r="R243" s="604"/>
      <c r="S243" s="604"/>
      <c r="T243" s="604"/>
      <c r="U243" s="604"/>
      <c r="V243" s="604"/>
      <c r="W243" s="604"/>
      <c r="X243" s="605"/>
      <c r="Y243" s="606"/>
      <c r="Z243" s="607"/>
      <c r="AA243" s="607"/>
      <c r="AB243" s="617"/>
      <c r="AC243" s="611"/>
      <c r="AD243" s="631"/>
      <c r="AE243" s="631"/>
      <c r="AF243" s="631"/>
      <c r="AG243" s="632"/>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3"/>
      <c r="B244" s="1054"/>
      <c r="C244" s="1054"/>
      <c r="D244" s="1054"/>
      <c r="E244" s="1054"/>
      <c r="F244" s="1055"/>
      <c r="G244" s="611"/>
      <c r="H244" s="631"/>
      <c r="I244" s="631"/>
      <c r="J244" s="631"/>
      <c r="K244" s="632"/>
      <c r="L244" s="603"/>
      <c r="M244" s="604"/>
      <c r="N244" s="604"/>
      <c r="O244" s="604"/>
      <c r="P244" s="604"/>
      <c r="Q244" s="604"/>
      <c r="R244" s="604"/>
      <c r="S244" s="604"/>
      <c r="T244" s="604"/>
      <c r="U244" s="604"/>
      <c r="V244" s="604"/>
      <c r="W244" s="604"/>
      <c r="X244" s="605"/>
      <c r="Y244" s="606"/>
      <c r="Z244" s="607"/>
      <c r="AA244" s="607"/>
      <c r="AB244" s="617"/>
      <c r="AC244" s="611"/>
      <c r="AD244" s="631"/>
      <c r="AE244" s="631"/>
      <c r="AF244" s="631"/>
      <c r="AG244" s="632"/>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3"/>
      <c r="B245" s="1054"/>
      <c r="C245" s="1054"/>
      <c r="D245" s="1054"/>
      <c r="E245" s="1054"/>
      <c r="F245" s="1055"/>
      <c r="G245" s="611"/>
      <c r="H245" s="631"/>
      <c r="I245" s="631"/>
      <c r="J245" s="631"/>
      <c r="K245" s="632"/>
      <c r="L245" s="603"/>
      <c r="M245" s="604"/>
      <c r="N245" s="604"/>
      <c r="O245" s="604"/>
      <c r="P245" s="604"/>
      <c r="Q245" s="604"/>
      <c r="R245" s="604"/>
      <c r="S245" s="604"/>
      <c r="T245" s="604"/>
      <c r="U245" s="604"/>
      <c r="V245" s="604"/>
      <c r="W245" s="604"/>
      <c r="X245" s="605"/>
      <c r="Y245" s="606"/>
      <c r="Z245" s="607"/>
      <c r="AA245" s="607"/>
      <c r="AB245" s="617"/>
      <c r="AC245" s="611"/>
      <c r="AD245" s="631"/>
      <c r="AE245" s="631"/>
      <c r="AF245" s="631"/>
      <c r="AG245" s="632"/>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3"/>
      <c r="B246" s="1054"/>
      <c r="C246" s="1054"/>
      <c r="D246" s="1054"/>
      <c r="E246" s="1054"/>
      <c r="F246" s="1055"/>
      <c r="G246" s="611"/>
      <c r="H246" s="631"/>
      <c r="I246" s="631"/>
      <c r="J246" s="631"/>
      <c r="K246" s="632"/>
      <c r="L246" s="603"/>
      <c r="M246" s="604"/>
      <c r="N246" s="604"/>
      <c r="O246" s="604"/>
      <c r="P246" s="604"/>
      <c r="Q246" s="604"/>
      <c r="R246" s="604"/>
      <c r="S246" s="604"/>
      <c r="T246" s="604"/>
      <c r="U246" s="604"/>
      <c r="V246" s="604"/>
      <c r="W246" s="604"/>
      <c r="X246" s="605"/>
      <c r="Y246" s="606"/>
      <c r="Z246" s="607"/>
      <c r="AA246" s="607"/>
      <c r="AB246" s="617"/>
      <c r="AC246" s="611"/>
      <c r="AD246" s="631"/>
      <c r="AE246" s="631"/>
      <c r="AF246" s="631"/>
      <c r="AG246" s="632"/>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3"/>
      <c r="B247" s="1054"/>
      <c r="C247" s="1054"/>
      <c r="D247" s="1054"/>
      <c r="E247" s="1054"/>
      <c r="F247" s="1055"/>
      <c r="G247" s="611"/>
      <c r="H247" s="631"/>
      <c r="I247" s="631"/>
      <c r="J247" s="631"/>
      <c r="K247" s="632"/>
      <c r="L247" s="603"/>
      <c r="M247" s="604"/>
      <c r="N247" s="604"/>
      <c r="O247" s="604"/>
      <c r="P247" s="604"/>
      <c r="Q247" s="604"/>
      <c r="R247" s="604"/>
      <c r="S247" s="604"/>
      <c r="T247" s="604"/>
      <c r="U247" s="604"/>
      <c r="V247" s="604"/>
      <c r="W247" s="604"/>
      <c r="X247" s="605"/>
      <c r="Y247" s="606"/>
      <c r="Z247" s="607"/>
      <c r="AA247" s="607"/>
      <c r="AB247" s="617"/>
      <c r="AC247" s="611"/>
      <c r="AD247" s="631"/>
      <c r="AE247" s="631"/>
      <c r="AF247" s="631"/>
      <c r="AG247" s="632"/>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3"/>
      <c r="B248" s="1054"/>
      <c r="C248" s="1054"/>
      <c r="D248" s="1054"/>
      <c r="E248" s="1054"/>
      <c r="F248" s="1055"/>
      <c r="G248" s="611"/>
      <c r="H248" s="631"/>
      <c r="I248" s="631"/>
      <c r="J248" s="631"/>
      <c r="K248" s="632"/>
      <c r="L248" s="603"/>
      <c r="M248" s="604"/>
      <c r="N248" s="604"/>
      <c r="O248" s="604"/>
      <c r="P248" s="604"/>
      <c r="Q248" s="604"/>
      <c r="R248" s="604"/>
      <c r="S248" s="604"/>
      <c r="T248" s="604"/>
      <c r="U248" s="604"/>
      <c r="V248" s="604"/>
      <c r="W248" s="604"/>
      <c r="X248" s="605"/>
      <c r="Y248" s="606"/>
      <c r="Z248" s="607"/>
      <c r="AA248" s="607"/>
      <c r="AB248" s="617"/>
      <c r="AC248" s="611"/>
      <c r="AD248" s="631"/>
      <c r="AE248" s="631"/>
      <c r="AF248" s="631"/>
      <c r="AG248" s="632"/>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3"/>
      <c r="B249" s="1054"/>
      <c r="C249" s="1054"/>
      <c r="D249" s="1054"/>
      <c r="E249" s="1054"/>
      <c r="F249" s="1055"/>
      <c r="G249" s="611"/>
      <c r="H249" s="631"/>
      <c r="I249" s="631"/>
      <c r="J249" s="631"/>
      <c r="K249" s="632"/>
      <c r="L249" s="603"/>
      <c r="M249" s="604"/>
      <c r="N249" s="604"/>
      <c r="O249" s="604"/>
      <c r="P249" s="604"/>
      <c r="Q249" s="604"/>
      <c r="R249" s="604"/>
      <c r="S249" s="604"/>
      <c r="T249" s="604"/>
      <c r="U249" s="604"/>
      <c r="V249" s="604"/>
      <c r="W249" s="604"/>
      <c r="X249" s="605"/>
      <c r="Y249" s="606"/>
      <c r="Z249" s="607"/>
      <c r="AA249" s="607"/>
      <c r="AB249" s="617"/>
      <c r="AC249" s="611"/>
      <c r="AD249" s="631"/>
      <c r="AE249" s="631"/>
      <c r="AF249" s="631"/>
      <c r="AG249" s="632"/>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3"/>
      <c r="B250" s="1054"/>
      <c r="C250" s="1054"/>
      <c r="D250" s="1054"/>
      <c r="E250" s="1054"/>
      <c r="F250" s="1055"/>
      <c r="G250" s="611"/>
      <c r="H250" s="631"/>
      <c r="I250" s="631"/>
      <c r="J250" s="631"/>
      <c r="K250" s="632"/>
      <c r="L250" s="603"/>
      <c r="M250" s="604"/>
      <c r="N250" s="604"/>
      <c r="O250" s="604"/>
      <c r="P250" s="604"/>
      <c r="Q250" s="604"/>
      <c r="R250" s="604"/>
      <c r="S250" s="604"/>
      <c r="T250" s="604"/>
      <c r="U250" s="604"/>
      <c r="V250" s="604"/>
      <c r="W250" s="604"/>
      <c r="X250" s="605"/>
      <c r="Y250" s="606"/>
      <c r="Z250" s="607"/>
      <c r="AA250" s="607"/>
      <c r="AB250" s="617"/>
      <c r="AC250" s="611"/>
      <c r="AD250" s="631"/>
      <c r="AE250" s="631"/>
      <c r="AF250" s="631"/>
      <c r="AG250" s="632"/>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3"/>
      <c r="B251" s="1054"/>
      <c r="C251" s="1054"/>
      <c r="D251" s="1054"/>
      <c r="E251" s="1054"/>
      <c r="F251" s="1055"/>
      <c r="G251" s="611"/>
      <c r="H251" s="631"/>
      <c r="I251" s="631"/>
      <c r="J251" s="631"/>
      <c r="K251" s="632"/>
      <c r="L251" s="603"/>
      <c r="M251" s="604"/>
      <c r="N251" s="604"/>
      <c r="O251" s="604"/>
      <c r="P251" s="604"/>
      <c r="Q251" s="604"/>
      <c r="R251" s="604"/>
      <c r="S251" s="604"/>
      <c r="T251" s="604"/>
      <c r="U251" s="604"/>
      <c r="V251" s="604"/>
      <c r="W251" s="604"/>
      <c r="X251" s="605"/>
      <c r="Y251" s="606"/>
      <c r="Z251" s="607"/>
      <c r="AA251" s="607"/>
      <c r="AB251" s="617"/>
      <c r="AC251" s="611"/>
      <c r="AD251" s="631"/>
      <c r="AE251" s="631"/>
      <c r="AF251" s="631"/>
      <c r="AG251" s="632"/>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3"/>
      <c r="B252" s="1054"/>
      <c r="C252" s="1054"/>
      <c r="D252" s="1054"/>
      <c r="E252" s="1054"/>
      <c r="F252" s="1055"/>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3"/>
      <c r="B253" s="1054"/>
      <c r="C253" s="1054"/>
      <c r="D253" s="1054"/>
      <c r="E253" s="1054"/>
      <c r="F253" s="1055"/>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0"/>
    </row>
    <row r="254" spans="1:50" ht="24.75" customHeight="1" x14ac:dyDescent="0.15">
      <c r="A254" s="1053"/>
      <c r="B254" s="1054"/>
      <c r="C254" s="1054"/>
      <c r="D254" s="1054"/>
      <c r="E254" s="1054"/>
      <c r="F254" s="1055"/>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3"/>
      <c r="B255" s="1054"/>
      <c r="C255" s="1054"/>
      <c r="D255" s="1054"/>
      <c r="E255" s="1054"/>
      <c r="F255" s="1055"/>
      <c r="G255" s="677"/>
      <c r="H255" s="678"/>
      <c r="I255" s="678"/>
      <c r="J255" s="678"/>
      <c r="K255" s="679"/>
      <c r="L255" s="671"/>
      <c r="M255" s="672"/>
      <c r="N255" s="672"/>
      <c r="O255" s="672"/>
      <c r="P255" s="672"/>
      <c r="Q255" s="672"/>
      <c r="R255" s="672"/>
      <c r="S255" s="672"/>
      <c r="T255" s="672"/>
      <c r="U255" s="672"/>
      <c r="V255" s="672"/>
      <c r="W255" s="672"/>
      <c r="X255" s="673"/>
      <c r="Y255" s="389"/>
      <c r="Z255" s="390"/>
      <c r="AA255" s="390"/>
      <c r="AB255" s="812"/>
      <c r="AC255" s="677"/>
      <c r="AD255" s="678"/>
      <c r="AE255" s="678"/>
      <c r="AF255" s="678"/>
      <c r="AG255" s="679"/>
      <c r="AH255" s="671"/>
      <c r="AI255" s="672"/>
      <c r="AJ255" s="672"/>
      <c r="AK255" s="672"/>
      <c r="AL255" s="672"/>
      <c r="AM255" s="672"/>
      <c r="AN255" s="672"/>
      <c r="AO255" s="672"/>
      <c r="AP255" s="672"/>
      <c r="AQ255" s="672"/>
      <c r="AR255" s="672"/>
      <c r="AS255" s="672"/>
      <c r="AT255" s="673"/>
      <c r="AU255" s="389"/>
      <c r="AV255" s="390"/>
      <c r="AW255" s="390"/>
      <c r="AX255" s="391"/>
    </row>
    <row r="256" spans="1:50" ht="24.75" customHeight="1" x14ac:dyDescent="0.15">
      <c r="A256" s="1053"/>
      <c r="B256" s="1054"/>
      <c r="C256" s="1054"/>
      <c r="D256" s="1054"/>
      <c r="E256" s="1054"/>
      <c r="F256" s="1055"/>
      <c r="G256" s="611"/>
      <c r="H256" s="631"/>
      <c r="I256" s="631"/>
      <c r="J256" s="631"/>
      <c r="K256" s="632"/>
      <c r="L256" s="603"/>
      <c r="M256" s="604"/>
      <c r="N256" s="604"/>
      <c r="O256" s="604"/>
      <c r="P256" s="604"/>
      <c r="Q256" s="604"/>
      <c r="R256" s="604"/>
      <c r="S256" s="604"/>
      <c r="T256" s="604"/>
      <c r="U256" s="604"/>
      <c r="V256" s="604"/>
      <c r="W256" s="604"/>
      <c r="X256" s="605"/>
      <c r="Y256" s="606"/>
      <c r="Z256" s="607"/>
      <c r="AA256" s="607"/>
      <c r="AB256" s="617"/>
      <c r="AC256" s="611"/>
      <c r="AD256" s="631"/>
      <c r="AE256" s="631"/>
      <c r="AF256" s="631"/>
      <c r="AG256" s="632"/>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3"/>
      <c r="B257" s="1054"/>
      <c r="C257" s="1054"/>
      <c r="D257" s="1054"/>
      <c r="E257" s="1054"/>
      <c r="F257" s="1055"/>
      <c r="G257" s="611"/>
      <c r="H257" s="631"/>
      <c r="I257" s="631"/>
      <c r="J257" s="631"/>
      <c r="K257" s="632"/>
      <c r="L257" s="603"/>
      <c r="M257" s="604"/>
      <c r="N257" s="604"/>
      <c r="O257" s="604"/>
      <c r="P257" s="604"/>
      <c r="Q257" s="604"/>
      <c r="R257" s="604"/>
      <c r="S257" s="604"/>
      <c r="T257" s="604"/>
      <c r="U257" s="604"/>
      <c r="V257" s="604"/>
      <c r="W257" s="604"/>
      <c r="X257" s="605"/>
      <c r="Y257" s="606"/>
      <c r="Z257" s="607"/>
      <c r="AA257" s="607"/>
      <c r="AB257" s="617"/>
      <c r="AC257" s="611"/>
      <c r="AD257" s="631"/>
      <c r="AE257" s="631"/>
      <c r="AF257" s="631"/>
      <c r="AG257" s="632"/>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3"/>
      <c r="B258" s="1054"/>
      <c r="C258" s="1054"/>
      <c r="D258" s="1054"/>
      <c r="E258" s="1054"/>
      <c r="F258" s="1055"/>
      <c r="G258" s="611"/>
      <c r="H258" s="631"/>
      <c r="I258" s="631"/>
      <c r="J258" s="631"/>
      <c r="K258" s="632"/>
      <c r="L258" s="603"/>
      <c r="M258" s="604"/>
      <c r="N258" s="604"/>
      <c r="O258" s="604"/>
      <c r="P258" s="604"/>
      <c r="Q258" s="604"/>
      <c r="R258" s="604"/>
      <c r="S258" s="604"/>
      <c r="T258" s="604"/>
      <c r="U258" s="604"/>
      <c r="V258" s="604"/>
      <c r="W258" s="604"/>
      <c r="X258" s="605"/>
      <c r="Y258" s="606"/>
      <c r="Z258" s="607"/>
      <c r="AA258" s="607"/>
      <c r="AB258" s="617"/>
      <c r="AC258" s="611"/>
      <c r="AD258" s="631"/>
      <c r="AE258" s="631"/>
      <c r="AF258" s="631"/>
      <c r="AG258" s="632"/>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3"/>
      <c r="B259" s="1054"/>
      <c r="C259" s="1054"/>
      <c r="D259" s="1054"/>
      <c r="E259" s="1054"/>
      <c r="F259" s="1055"/>
      <c r="G259" s="611"/>
      <c r="H259" s="631"/>
      <c r="I259" s="631"/>
      <c r="J259" s="631"/>
      <c r="K259" s="632"/>
      <c r="L259" s="603"/>
      <c r="M259" s="604"/>
      <c r="N259" s="604"/>
      <c r="O259" s="604"/>
      <c r="P259" s="604"/>
      <c r="Q259" s="604"/>
      <c r="R259" s="604"/>
      <c r="S259" s="604"/>
      <c r="T259" s="604"/>
      <c r="U259" s="604"/>
      <c r="V259" s="604"/>
      <c r="W259" s="604"/>
      <c r="X259" s="605"/>
      <c r="Y259" s="606"/>
      <c r="Z259" s="607"/>
      <c r="AA259" s="607"/>
      <c r="AB259" s="617"/>
      <c r="AC259" s="611"/>
      <c r="AD259" s="631"/>
      <c r="AE259" s="631"/>
      <c r="AF259" s="631"/>
      <c r="AG259" s="632"/>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3"/>
      <c r="B260" s="1054"/>
      <c r="C260" s="1054"/>
      <c r="D260" s="1054"/>
      <c r="E260" s="1054"/>
      <c r="F260" s="1055"/>
      <c r="G260" s="611"/>
      <c r="H260" s="631"/>
      <c r="I260" s="631"/>
      <c r="J260" s="631"/>
      <c r="K260" s="632"/>
      <c r="L260" s="603"/>
      <c r="M260" s="604"/>
      <c r="N260" s="604"/>
      <c r="O260" s="604"/>
      <c r="P260" s="604"/>
      <c r="Q260" s="604"/>
      <c r="R260" s="604"/>
      <c r="S260" s="604"/>
      <c r="T260" s="604"/>
      <c r="U260" s="604"/>
      <c r="V260" s="604"/>
      <c r="W260" s="604"/>
      <c r="X260" s="605"/>
      <c r="Y260" s="606"/>
      <c r="Z260" s="607"/>
      <c r="AA260" s="607"/>
      <c r="AB260" s="617"/>
      <c r="AC260" s="611"/>
      <c r="AD260" s="631"/>
      <c r="AE260" s="631"/>
      <c r="AF260" s="631"/>
      <c r="AG260" s="632"/>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3"/>
      <c r="B261" s="1054"/>
      <c r="C261" s="1054"/>
      <c r="D261" s="1054"/>
      <c r="E261" s="1054"/>
      <c r="F261" s="1055"/>
      <c r="G261" s="611"/>
      <c r="H261" s="631"/>
      <c r="I261" s="631"/>
      <c r="J261" s="631"/>
      <c r="K261" s="632"/>
      <c r="L261" s="603"/>
      <c r="M261" s="604"/>
      <c r="N261" s="604"/>
      <c r="O261" s="604"/>
      <c r="P261" s="604"/>
      <c r="Q261" s="604"/>
      <c r="R261" s="604"/>
      <c r="S261" s="604"/>
      <c r="T261" s="604"/>
      <c r="U261" s="604"/>
      <c r="V261" s="604"/>
      <c r="W261" s="604"/>
      <c r="X261" s="605"/>
      <c r="Y261" s="606"/>
      <c r="Z261" s="607"/>
      <c r="AA261" s="607"/>
      <c r="AB261" s="617"/>
      <c r="AC261" s="611"/>
      <c r="AD261" s="631"/>
      <c r="AE261" s="631"/>
      <c r="AF261" s="631"/>
      <c r="AG261" s="632"/>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3"/>
      <c r="B262" s="1054"/>
      <c r="C262" s="1054"/>
      <c r="D262" s="1054"/>
      <c r="E262" s="1054"/>
      <c r="F262" s="1055"/>
      <c r="G262" s="611"/>
      <c r="H262" s="631"/>
      <c r="I262" s="631"/>
      <c r="J262" s="631"/>
      <c r="K262" s="632"/>
      <c r="L262" s="603"/>
      <c r="M262" s="604"/>
      <c r="N262" s="604"/>
      <c r="O262" s="604"/>
      <c r="P262" s="604"/>
      <c r="Q262" s="604"/>
      <c r="R262" s="604"/>
      <c r="S262" s="604"/>
      <c r="T262" s="604"/>
      <c r="U262" s="604"/>
      <c r="V262" s="604"/>
      <c r="W262" s="604"/>
      <c r="X262" s="605"/>
      <c r="Y262" s="606"/>
      <c r="Z262" s="607"/>
      <c r="AA262" s="607"/>
      <c r="AB262" s="617"/>
      <c r="AC262" s="611"/>
      <c r="AD262" s="631"/>
      <c r="AE262" s="631"/>
      <c r="AF262" s="631"/>
      <c r="AG262" s="632"/>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3"/>
      <c r="B263" s="1054"/>
      <c r="C263" s="1054"/>
      <c r="D263" s="1054"/>
      <c r="E263" s="1054"/>
      <c r="F263" s="1055"/>
      <c r="G263" s="611"/>
      <c r="H263" s="631"/>
      <c r="I263" s="631"/>
      <c r="J263" s="631"/>
      <c r="K263" s="632"/>
      <c r="L263" s="603"/>
      <c r="M263" s="604"/>
      <c r="N263" s="604"/>
      <c r="O263" s="604"/>
      <c r="P263" s="604"/>
      <c r="Q263" s="604"/>
      <c r="R263" s="604"/>
      <c r="S263" s="604"/>
      <c r="T263" s="604"/>
      <c r="U263" s="604"/>
      <c r="V263" s="604"/>
      <c r="W263" s="604"/>
      <c r="X263" s="605"/>
      <c r="Y263" s="606"/>
      <c r="Z263" s="607"/>
      <c r="AA263" s="607"/>
      <c r="AB263" s="617"/>
      <c r="AC263" s="611"/>
      <c r="AD263" s="631"/>
      <c r="AE263" s="631"/>
      <c r="AF263" s="631"/>
      <c r="AG263" s="632"/>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3"/>
      <c r="B264" s="1054"/>
      <c r="C264" s="1054"/>
      <c r="D264" s="1054"/>
      <c r="E264" s="1054"/>
      <c r="F264" s="1055"/>
      <c r="G264" s="611"/>
      <c r="H264" s="631"/>
      <c r="I264" s="631"/>
      <c r="J264" s="631"/>
      <c r="K264" s="632"/>
      <c r="L264" s="603"/>
      <c r="M264" s="604"/>
      <c r="N264" s="604"/>
      <c r="O264" s="604"/>
      <c r="P264" s="604"/>
      <c r="Q264" s="604"/>
      <c r="R264" s="604"/>
      <c r="S264" s="604"/>
      <c r="T264" s="604"/>
      <c r="U264" s="604"/>
      <c r="V264" s="604"/>
      <c r="W264" s="604"/>
      <c r="X264" s="605"/>
      <c r="Y264" s="606"/>
      <c r="Z264" s="607"/>
      <c r="AA264" s="607"/>
      <c r="AB264" s="617"/>
      <c r="AC264" s="611"/>
      <c r="AD264" s="631"/>
      <c r="AE264" s="631"/>
      <c r="AF264" s="631"/>
      <c r="AG264" s="632"/>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2018-07-05T07:53:39Z</cp:lastPrinted>
  <dcterms:created xsi:type="dcterms:W3CDTF">2012-03-13T00:50:25Z</dcterms:created>
  <dcterms:modified xsi:type="dcterms:W3CDTF">2018-07-09T04:29:40Z</dcterms:modified>
</cp:coreProperties>
</file>