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行政事業レビューシート!$A$1:$AX$1061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<sst xmlns="http://schemas.openxmlformats.org/spreadsheetml/2006/main" count="2848" uniqueCount="609">
  <si>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</si>
  <si>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</si>
  <si>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</si>
  <si>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</si>
  <si>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</si>
  <si>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</si>
  <si>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</si>
  <si>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</si>
  <si>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</si>
  <si>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</si>
  <si>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</si>
  <si>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</si>
  <si>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</si>
  <si>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</si>
  <si>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</si>
  <si>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</si>
  <si>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</si>
  <si>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</si>
  <si>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</si>
  <si>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</si>
  <si>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</si>
  <si>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</si>
  <si>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</si>
  <si>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</si>
  <si>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</si>
  <si>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</si>
  <si>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</si>
  <si>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</si>
  <si>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</si>
  <si>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</si>
  <si>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</si>
  <si>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</si>
  <si>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</si>
  <si>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</si>
  <si>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</si>
  <si>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</si>
  <si>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</si>
  <si>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</si>
  <si>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</si>
  <si>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</si>
  <si>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</si>
  <si>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</si>
  <si>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</si>
  <si>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</si>
  <si>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</si>
  <si>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</si>
  <si>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</si>
  <si>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</si>
  <si>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</si>
  <si>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</si>
  <si>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</si>
  <si>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</si>
  <si>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</si>
  <si>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</si>
  <si>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</si>
  <si>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</si>
  <si>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</si>
  <si>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</si>
  <si>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</si>
  <si>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</si>
  <si>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</si>
  <si>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</si>
  <si>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</si>
  <si>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</si>
  <si>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</si>
  <si>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</si>
  <si>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</si>
  <si>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</si>
  <si>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</si>
  <si>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</si>
  <si>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</si>
  <si>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</si>
  <si>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</si>
  <si>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</si>
  <si>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</si>
  <si>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</si>
  <si>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</si>
  <si>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</si>
  <si>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</si>
  <si>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</si>
  <si>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</si>
  <si>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</si>
  <si>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</si>
  <si>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</si>
  <si>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</si>
  <si>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</si>
  <si>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</si>
  <si>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</si>
  <si>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</si>
  <si>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</si>
  <si>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</si>
  <si>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</si>
  <si>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</si>
  <si>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</si>
  <si>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</si>
  <si>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</si>
  <si>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</si>
  <si>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</si>
  <si>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</si>
  <si>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</si>
  <si>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</si>
  <si>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</si>
  <si>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</si>
  <si>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</si>
  <si>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</si>
  <si>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</si>
  <si>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</si>
  <si>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</si>
  <si>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</si>
  <si>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</si>
  <si>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</si>
  <si>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</si>
  <si>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</si>
  <si>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</si>
  <si>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</si>
  <si>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</si>
  <si>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</si>
  <si>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</si>
  <si>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</si>
  <si>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</si>
  <si>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</si>
  <si>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</si>
  <si>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</si>
  <si>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</si>
  <si>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</si>
  <si>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</si>
  <si>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</si>
  <si>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</si>
  <si>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</si>
  <si>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</si>
  <si>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</si>
  <si>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</si>
  <si>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</si>
  <si>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</si>
  <si>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</si>
  <si>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</si>
  <si>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</si>
  <si>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</si>
  <si>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</si>
  <si>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</si>
  <si>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</si>
  <si>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</si>
  <si>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</si>
  <si>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</si>
  <si>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</si>
  <si>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</si>
  <si>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</si>
  <si>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</si>
  <si>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</si>
  <si>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</si>
  <si>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</si>
  <si>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</si>
  <si>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</si>
  <si>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</si>
  <si>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</si>
  <si>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</si>
  <si>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</si>
  <si>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</si>
  <si>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</si>
  <si>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</si>
  <si>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</si>
  <si>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</si>
  <si>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</si>
  <si>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</si>
  <si>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</si>
  <si>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</si>
  <si>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</si>
  <si>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</si>
  <si>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</si>
  <si>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</si>
  <si>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</si>
  <si>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</si>
  <si>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</si>
  <si>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</si>
  <si>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</si>
  <si>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</si>
  <si>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</si>
  <si>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</si>
  <si>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</si>
  <si>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</si>
  <si>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</si>
  <si>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</si>
  <si>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</si>
  <si>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</si>
  <si>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</si>
  <si>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</si>
  <si>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</si>
  <si>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</si>
  <si>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</si>
  <si>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</si>
  <si>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</si>
  <si>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</si>
  <si>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</si>
  <si>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</si>
  <si>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</si>
  <si>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</si>
  <si>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</si>
  <si>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</si>
  <si>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</si>
  <si>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</si>
  <si>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</si>
  <si>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</si>
  <si>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</si>
  <si>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</si>
  <si>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</si>
  <si>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</si>
  <si>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</si>
  <si>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</si>
  <si>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</si>
  <si>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</si>
  <si>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</si>
  <si>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</si>
  <si>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</si>
  <si>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</si>
  <si>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</si>
  <si>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</si>
  <si>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</si>
  <si>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</si>
  <si>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</si>
  <si>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</si>
  <si>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</si>
  <si>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</si>
  <si>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</si>
  <si>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</si>
  <si>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</si>
  <si>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</si>
  <si>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</si>
  <si>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</si>
  <si>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</si>
  <si>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</si>
  <si>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</si>
  <si>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</si>
  <si>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</si>
  <si>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</si>
  <si>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</si>
  <si>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</si>
  <si>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</si>
  <si>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</si>
  <si>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</si>
  <si>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</si>
  <si>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</si>
  <si>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</si>
  <si>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</si>
  <si>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</si>
  <si>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</si>
  <si>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</si>
  <si>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</si>
  <si>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</si>
  <si>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</si>
  <si>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</si>
  <si>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</si>
  <si>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</si>
  <si>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</si>
  <si>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</si>
  <si>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</si>
  <si>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</si>
  <si>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</si>
  <si>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</si>
  <si>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</si>
  <si>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</si>
  <si>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</si>
  <si>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</si>
  <si>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</si>
  <si>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</si>
  <si>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</si>
  <si>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</si>
  <si>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</si>
  <si>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</si>
  <si>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</si>
  <si>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</si>
  <si>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</si>
  <si>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</si>
  <si>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</si>
  <si>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</si>
  <si>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</si>
  <si>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</si>
  <si>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</si>
  <si>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</si>
  <si>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</si>
  <si>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</si>
  <si>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</si>
  <si>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</si>
  <si>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</si>
  <si>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</si>
  <si>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</si>
  <si>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</si>
  <si>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</si>
  <si>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</si>
  <si>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</si>
  <si>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</si>
  <si>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</si>
  <si>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</si>
  <si>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</si>
  <si>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</si>
  <si>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</si>
  <si>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</si>
  <si>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</si>
  <si>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</si>
  <si>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</si>
  <si>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</si>
  <si>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</si>
  <si>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</si>
  <si>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</si>
  <si>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</si>
  <si>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</si>
  <si>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</si>
  <si>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</si>
  <si>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</si>
  <si>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</si>
  <si>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</si>
  <si>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</si>
  <si>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</si>
  <si>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</si>
  <si>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</si>
  <si>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</si>
  <si>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</si>
  <si>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</si>
  <si>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</si>
  <si>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</si>
  <si>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</si>
  <si>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</si>
  <si>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</si>
  <si>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</si>
  <si>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</si>
  <si>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</si>
  <si>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</si>
  <si>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</si>
  <si>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</si>
  <si>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</si>
  <si>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</si>
  <si>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</si>
  <si>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</si>
  <si>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</si>
  <si>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</si>
  <si>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</si>
  <si>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</si>
  <si>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</si>
  <si>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</si>
  <si>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</si>
  <si>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</si>
  <si>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</si>
  <si>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</si>
  <si>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</si>
  <si>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</si>
  <si>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</si>
  <si>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</si>
  <si>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</si>
  <si>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</si>
  <si>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</si>
  <si>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</si>
  <si>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</si>
  <si>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</si>
  <si>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</si>
  <si>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</si>
  <si>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</si>
  <si>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</si>
  <si>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</si>
  <si>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</si>
  <si>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</si>
  <si>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</si>
  <si>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</si>
  <si>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</si>
  <si>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</si>
  <si>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</si>
  <si>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</si>
  <si>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</si>
  <si>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</si>
  <si>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</si>
  <si>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</si>
  <si>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</si>
  <si>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</si>
  <si>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</si>
  <si>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</si>
  <si>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</si>
  <si>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</si>
  <si>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</si>
  <si>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</si>
  <si>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</si>
  <si>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</si>
  <si>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</si>
  <si>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</si>
  <si>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</si>
  <si>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</si>
  <si>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</si>
  <si>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</si>
  <si>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</si>
  <si>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</si>
  <si>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</si>
  <si>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</si>
  <si>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</si>
  <si>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</si>
  <si>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</si>
  <si>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</si>
  <si>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</si>
  <si>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</si>
  <si>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</si>
  <si>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</si>
  <si>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</si>
  <si>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</si>
  <si>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</si>
  <si>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</si>
  <si>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</si>
  <si>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</si>
  <si>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</si>
  <si>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</si>
  <si>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</si>
  <si>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</si>
  <si>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</si>
  <si>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</si>
  <si>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</si>
  <si>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</si>
  <si>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</si>
  <si>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</si>
  <si>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</si>
  <si>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</si>
  <si>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</si>
  <si>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</si>
  <si>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</si>
  <si>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</si>
  <si>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</si>
  <si>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</si>
  <si>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</si>
  <si>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</si>
  <si>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</si>
  <si>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</si>
  <si>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</si>
  <si>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</si>
  <si>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</si>
  <si>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</si>
  <si>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</si>
  <si>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</si>
  <si>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</si>
  <si>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</si>
  <si>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</si>
  <si>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</si>
  <si>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</si>
  <si>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</si>
  <si>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</si>
  <si>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</si>
  <si>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</si>
  <si>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</si>
  <si>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</si>
  <si>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</si>
  <si>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</si>
  <si>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</si>
  <si>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</si>
  <si>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</si>
  <si>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</si>
  <si>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</si>
  <si>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</si>
  <si>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</si>
  <si>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</si>
  <si>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</si>
  <si>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</si>
  <si>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</si>
  <si>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</si>
  <si>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</si>
  <si>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</si>
  <si>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</si>
  <si>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</si>
  <si>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</si>
  <si>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</si>
  <si>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</si>
  <si>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</si>
  <si>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</si>
  <si>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</si>
  <si>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</si>
  <si>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</si>
  <si>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</si>
  <si>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</si>
  <si>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</si>
  <si>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</si>
  <si>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</si>
  <si>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</si>
  <si>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</si>
  <si>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</si>
  <si>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</si>
  <si>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</si>
  <si>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</si>
  <si>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</si>
  <si>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</si>
  <si>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</si>
  <si>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</si>
  <si>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</si>
  <si>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</si>
  <si>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</si>
  <si>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</si>
  <si>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</si>
  <si>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</si>
  <si>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</si>
  <si>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</si>
  <si>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</si>
  <si>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</si>
  <si>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</si>
  <si>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</si>
  <si>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</si>
  <si>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</si>
  <si>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</si>
  <si>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</si>
  <si>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</si>
  <si>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</si>
  <si>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</si>
  <si>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</si>
  <si>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</si>
  <si>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</si>
  <si>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</si>
  <si>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</si>
  <si>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</si>
  <si>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</si>
  <si>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</si>
  <si>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</si>
  <si>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</si>
  <si>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</si>
  <si>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</si>
  <si>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</si>
  <si>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</si>
  <si>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</si>
  <si>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</si>
  <si>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</si>
  <si>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</si>
  <si>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</si>
  <si>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</si>
  <si>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</si>
  <si>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</si>
  <si>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</si>
  <si>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</si>
  <si>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</si>
  <si>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</si>
  <si>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</si>
  <si>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</si>
  <si>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</si>
  <si>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</si>
  <si>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</si>
  <si>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</si>
  <si>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</si>
  <si>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</si>
  <si>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</si>
  <si>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</si>
  <si>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</si>
  <si>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</si>
  <si>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</si>
  <si>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　　　　　　　　　　　　　　</t>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</si>
  <si>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</si>
  <si>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</si>
  <si>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</si>
  <si>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</si>
  <si>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</si>
  <si>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</si>
  <si>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</si>
  <si>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</si>
  <si>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</si>
  <si>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海事局</t>
    <rPh sb="0" eb="3">
      <t>カイジキョク</t>
    </rPh>
    <phoneticPr fontId="5"/>
  </si>
  <si>
    <t>○</t>
  </si>
  <si>
    <t>-</t>
    <phoneticPr fontId="5"/>
  </si>
  <si>
    <t>諸謝金</t>
    <rPh sb="0" eb="1">
      <t>ショ</t>
    </rPh>
    <rPh sb="1" eb="3">
      <t>シャキン</t>
    </rPh>
    <phoneticPr fontId="5"/>
  </si>
  <si>
    <t>委員等旅費</t>
    <rPh sb="0" eb="2">
      <t>イイン</t>
    </rPh>
    <rPh sb="2" eb="3">
      <t>トウ</t>
    </rPh>
    <rPh sb="3" eb="5">
      <t>リョヒ</t>
    </rPh>
    <phoneticPr fontId="5"/>
  </si>
  <si>
    <t>％</t>
    <phoneticPr fontId="5"/>
  </si>
  <si>
    <t>平均総トン</t>
    <rPh sb="0" eb="2">
      <t>ヘイキン</t>
    </rPh>
    <rPh sb="2" eb="3">
      <t>ソウ</t>
    </rPh>
    <phoneticPr fontId="5"/>
  </si>
  <si>
    <t>本事業は法令に基づいて事業を実施する際に必要な経費であることから、効率的で安定した海上輸送を確保していくために、現在の内航船舶の平均総トン数687（平均総トン）を引き続き維持することを目標とする</t>
    <rPh sb="56" eb="58">
      <t>ゲンザイ</t>
    </rPh>
    <rPh sb="59" eb="61">
      <t>ナイコウ</t>
    </rPh>
    <rPh sb="61" eb="63">
      <t>センパク</t>
    </rPh>
    <rPh sb="64" eb="66">
      <t>ヘイキン</t>
    </rPh>
    <rPh sb="66" eb="67">
      <t>ソウ</t>
    </rPh>
    <rPh sb="69" eb="70">
      <t>スウ</t>
    </rPh>
    <rPh sb="74" eb="76">
      <t>ヘイキン</t>
    </rPh>
    <rPh sb="76" eb="77">
      <t>ソウ</t>
    </rPh>
    <rPh sb="81" eb="82">
      <t>ヒ</t>
    </rPh>
    <rPh sb="83" eb="84">
      <t>ツヅ</t>
    </rPh>
    <rPh sb="85" eb="87">
      <t>イジ</t>
    </rPh>
    <rPh sb="92" eb="94">
      <t>モクヒョウ</t>
    </rPh>
    <phoneticPr fontId="5"/>
  </si>
  <si>
    <t>内航船舶の平成23年度～27年度の5年間の平均総トン数687（平均総トン）の数値を維持する</t>
    <rPh sb="5" eb="7">
      <t>ヘイセイ</t>
    </rPh>
    <rPh sb="9" eb="10">
      <t>ネン</t>
    </rPh>
    <rPh sb="10" eb="11">
      <t>ド</t>
    </rPh>
    <rPh sb="14" eb="16">
      <t>ネンド</t>
    </rPh>
    <rPh sb="18" eb="20">
      <t>ネンカン</t>
    </rPh>
    <rPh sb="31" eb="33">
      <t>ヘイキン</t>
    </rPh>
    <rPh sb="33" eb="34">
      <t>ソウ</t>
    </rPh>
    <rPh sb="38" eb="40">
      <t>スウチ</t>
    </rPh>
    <phoneticPr fontId="5"/>
  </si>
  <si>
    <t>航路が確保されている有人離島の割合について100％を維持する</t>
    <rPh sb="0" eb="2">
      <t>コウロ</t>
    </rPh>
    <rPh sb="3" eb="5">
      <t>カクホ</t>
    </rPh>
    <rPh sb="10" eb="12">
      <t>ユウジン</t>
    </rPh>
    <rPh sb="12" eb="14">
      <t>リトウ</t>
    </rPh>
    <rPh sb="15" eb="17">
      <t>ワリアイ</t>
    </rPh>
    <rPh sb="26" eb="28">
      <t>イジ</t>
    </rPh>
    <phoneticPr fontId="5"/>
  </si>
  <si>
    <t>航路が確保されている有人離島の割合</t>
    <rPh sb="0" eb="2">
      <t>コウロ</t>
    </rPh>
    <rPh sb="3" eb="5">
      <t>カクホ</t>
    </rPh>
    <rPh sb="10" eb="12">
      <t>ユウジン</t>
    </rPh>
    <rPh sb="12" eb="14">
      <t>リトウ</t>
    </rPh>
    <rPh sb="15" eb="17">
      <t>ワリアイ</t>
    </rPh>
    <phoneticPr fontId="5"/>
  </si>
  <si>
    <t>-</t>
  </si>
  <si>
    <t>１９　海上物流基盤の強化等総合的な物流体系整備の推進、みなとの振興、安定的な国際海上輸送の確保を推進する</t>
  </si>
  <si>
    <t>-</t>
    <phoneticPr fontId="5"/>
  </si>
  <si>
    <t>『平成30年度実施施策に係る政策評価の事前分析表』　業績指標72</t>
    <rPh sb="1" eb="3">
      <t>ヘイセイ</t>
    </rPh>
    <rPh sb="5" eb="7">
      <t>ネンド</t>
    </rPh>
    <rPh sb="7" eb="9">
      <t>ジッシ</t>
    </rPh>
    <rPh sb="9" eb="11">
      <t>セサク</t>
    </rPh>
    <rPh sb="12" eb="13">
      <t>カカ</t>
    </rPh>
    <rPh sb="14" eb="16">
      <t>セイサク</t>
    </rPh>
    <rPh sb="16" eb="18">
      <t>ヒョウカ</t>
    </rPh>
    <rPh sb="19" eb="21">
      <t>ジゼン</t>
    </rPh>
    <rPh sb="21" eb="24">
      <t>ブンセキヒョウ</t>
    </rPh>
    <rPh sb="26" eb="28">
      <t>ギョウセキ</t>
    </rPh>
    <rPh sb="28" eb="30">
      <t>シヒョウ</t>
    </rPh>
    <phoneticPr fontId="5"/>
  </si>
  <si>
    <t>『平成30年度実施施策に係る政策評価の事前分析表』　業績指標107</t>
    <phoneticPr fontId="5"/>
  </si>
  <si>
    <t>無</t>
  </si>
  <si>
    <t>‐</t>
  </si>
  <si>
    <t>事業の実施により得られた知見を十分に活用している。</t>
    <rPh sb="0" eb="2">
      <t>ジギョウ</t>
    </rPh>
    <rPh sb="3" eb="5">
      <t>ジッシ</t>
    </rPh>
    <rPh sb="8" eb="9">
      <t>エ</t>
    </rPh>
    <rPh sb="12" eb="14">
      <t>チケン</t>
    </rPh>
    <rPh sb="15" eb="17">
      <t>ジュウブン</t>
    </rPh>
    <rPh sb="18" eb="20">
      <t>カツヨウ</t>
    </rPh>
    <phoneticPr fontId="5"/>
  </si>
  <si>
    <t>今後も、引き続き効率的・経済的な予算執行に努める。</t>
    <rPh sb="0" eb="2">
      <t>コンゴ</t>
    </rPh>
    <rPh sb="4" eb="5">
      <t>ヒ</t>
    </rPh>
    <rPh sb="6" eb="7">
      <t>ツヅ</t>
    </rPh>
    <rPh sb="8" eb="11">
      <t>コウリツテキ</t>
    </rPh>
    <rPh sb="12" eb="15">
      <t>ケイザイテキ</t>
    </rPh>
    <rPh sb="16" eb="18">
      <t>ヨサン</t>
    </rPh>
    <rPh sb="18" eb="20">
      <t>シッコウ</t>
    </rPh>
    <rPh sb="21" eb="22">
      <t>ツト</t>
    </rPh>
    <phoneticPr fontId="5"/>
  </si>
  <si>
    <t>内航海運の効率化に必要な経費</t>
    <rPh sb="0" eb="2">
      <t>ナイコウ</t>
    </rPh>
    <rPh sb="2" eb="4">
      <t>カイウン</t>
    </rPh>
    <rPh sb="5" eb="8">
      <t>コウリツカ</t>
    </rPh>
    <rPh sb="9" eb="11">
      <t>ヒツヨウ</t>
    </rPh>
    <rPh sb="12" eb="14">
      <t>ケイヒ</t>
    </rPh>
    <phoneticPr fontId="5"/>
  </si>
  <si>
    <t>内航課</t>
    <phoneticPr fontId="5"/>
  </si>
  <si>
    <t>-</t>
    <phoneticPr fontId="5"/>
  </si>
  <si>
    <t>職員旅費</t>
    <rPh sb="0" eb="2">
      <t>ショクイン</t>
    </rPh>
    <rPh sb="2" eb="4">
      <t>リョヒ</t>
    </rPh>
    <phoneticPr fontId="5"/>
  </si>
  <si>
    <t>平成32年度の内航海運による雑貨の輸送トンキロについて367億トンキロを目標とする</t>
    <rPh sb="0" eb="2">
      <t>ヘイセイ</t>
    </rPh>
    <rPh sb="4" eb="6">
      <t>ネンド</t>
    </rPh>
    <rPh sb="7" eb="9">
      <t>ナイコウ</t>
    </rPh>
    <rPh sb="9" eb="11">
      <t>カイウン</t>
    </rPh>
    <rPh sb="14" eb="16">
      <t>ザッカ</t>
    </rPh>
    <rPh sb="17" eb="19">
      <t>ユソウ</t>
    </rPh>
    <rPh sb="30" eb="31">
      <t>オク</t>
    </rPh>
    <rPh sb="36" eb="38">
      <t>モクヒョウ</t>
    </rPh>
    <phoneticPr fontId="5"/>
  </si>
  <si>
    <t>内航海運による雑貨の輸送トンキロ</t>
    <rPh sb="0" eb="2">
      <t>ナイコウ</t>
    </rPh>
    <rPh sb="2" eb="4">
      <t>カイウン</t>
    </rPh>
    <rPh sb="7" eb="9">
      <t>ザッカ</t>
    </rPh>
    <rPh sb="10" eb="12">
      <t>ユソウ</t>
    </rPh>
    <phoneticPr fontId="5"/>
  </si>
  <si>
    <t>億トンキロ</t>
    <rPh sb="0" eb="1">
      <t>オク</t>
    </rPh>
    <phoneticPr fontId="5"/>
  </si>
  <si>
    <t>回</t>
    <rPh sb="0" eb="1">
      <t>カイ</t>
    </rPh>
    <phoneticPr fontId="5"/>
  </si>
  <si>
    <t>-</t>
    <phoneticPr fontId="5"/>
  </si>
  <si>
    <t>本事業は内航海運の生産性向上を図ること等を目的としており、国民や社会のニーズを反映している。</t>
    <rPh sb="4" eb="6">
      <t>ナイコウ</t>
    </rPh>
    <rPh sb="6" eb="8">
      <t>カイウン</t>
    </rPh>
    <rPh sb="9" eb="12">
      <t>セイサンセイ</t>
    </rPh>
    <rPh sb="12" eb="14">
      <t>コウジョウ</t>
    </rPh>
    <rPh sb="15" eb="16">
      <t>ハカ</t>
    </rPh>
    <rPh sb="19" eb="20">
      <t>トウ</t>
    </rPh>
    <rPh sb="21" eb="23">
      <t>モクテキ</t>
    </rPh>
    <rPh sb="29" eb="31">
      <t>コクミン</t>
    </rPh>
    <rPh sb="32" eb="34">
      <t>シャカイ</t>
    </rPh>
    <rPh sb="39" eb="41">
      <t>ハンエイ</t>
    </rPh>
    <phoneticPr fontId="5"/>
  </si>
  <si>
    <t>本事業は内航海運の効率化に係る国の施策を推進するために必要な基礎的事業であり、国が直接実施すべき事業である。</t>
    <rPh sb="4" eb="6">
      <t>ナイコウ</t>
    </rPh>
    <rPh sb="6" eb="8">
      <t>カイウン</t>
    </rPh>
    <rPh sb="9" eb="12">
      <t>コウリツカ</t>
    </rPh>
    <phoneticPr fontId="5"/>
  </si>
  <si>
    <t>本事業は効率的で安定した国内海上輸送の確保を促進するために必要かつ適切な事業であり、優先して行うべき事業である。</t>
    <rPh sb="0" eb="1">
      <t>ホン</t>
    </rPh>
    <rPh sb="1" eb="3">
      <t>ジギョウ</t>
    </rPh>
    <rPh sb="29" eb="31">
      <t>ヒツヨウ</t>
    </rPh>
    <rPh sb="33" eb="35">
      <t>テキセツ</t>
    </rPh>
    <rPh sb="36" eb="38">
      <t>ジギョウ</t>
    </rPh>
    <rPh sb="42" eb="44">
      <t>ユウセン</t>
    </rPh>
    <rPh sb="46" eb="47">
      <t>オコナ</t>
    </rPh>
    <rPh sb="50" eb="52">
      <t>ジギョウ</t>
    </rPh>
    <phoneticPr fontId="5"/>
  </si>
  <si>
    <t>目標値を達成していることから、成果実績は成果目標に見合ったものとなっている。</t>
    <rPh sb="0" eb="3">
      <t>モクヒョウチ</t>
    </rPh>
    <rPh sb="4" eb="6">
      <t>タッセイ</t>
    </rPh>
    <rPh sb="15" eb="17">
      <t>セイカ</t>
    </rPh>
    <rPh sb="17" eb="19">
      <t>ジッセキ</t>
    </rPh>
    <rPh sb="20" eb="22">
      <t>セイカ</t>
    </rPh>
    <rPh sb="22" eb="24">
      <t>モクヒョウ</t>
    </rPh>
    <rPh sb="25" eb="27">
      <t>ミア</t>
    </rPh>
    <phoneticPr fontId="5"/>
  </si>
  <si>
    <t>当初見込んでいた実績をあげていることから、活動実績は見込みに見合ったものとなっている。</t>
    <rPh sb="0" eb="2">
      <t>トウショ</t>
    </rPh>
    <rPh sb="2" eb="4">
      <t>ミコ</t>
    </rPh>
    <rPh sb="8" eb="10">
      <t>ジッセキ</t>
    </rPh>
    <rPh sb="21" eb="23">
      <t>カツドウ</t>
    </rPh>
    <rPh sb="23" eb="25">
      <t>ジッセキ</t>
    </rPh>
    <rPh sb="26" eb="28">
      <t>ミコ</t>
    </rPh>
    <rPh sb="30" eb="32">
      <t>ミア</t>
    </rPh>
    <phoneticPr fontId="5"/>
  </si>
  <si>
    <t>A.日本ユニシス(株)</t>
    <phoneticPr fontId="5"/>
  </si>
  <si>
    <t>事業費</t>
    <rPh sb="0" eb="3">
      <t>ジギョウヒ</t>
    </rPh>
    <phoneticPr fontId="5"/>
  </si>
  <si>
    <t>モーダルシフト船の運航情報等一括検索システムの構築に向けた調査</t>
    <phoneticPr fontId="5"/>
  </si>
  <si>
    <t>事業費</t>
    <rPh sb="0" eb="3">
      <t>ジギョウヒ</t>
    </rPh>
    <phoneticPr fontId="5"/>
  </si>
  <si>
    <t>海運モーダルシフト推進に関する調査</t>
    <phoneticPr fontId="5"/>
  </si>
  <si>
    <t>B.(株)ドッツ</t>
    <phoneticPr fontId="5"/>
  </si>
  <si>
    <t>日本ユニシス(株)</t>
    <phoneticPr fontId="5"/>
  </si>
  <si>
    <t>(株)ドッツ</t>
    <phoneticPr fontId="5"/>
  </si>
  <si>
    <t>当該事業は、企画競争および一般競争入札を行うことで効率的・効果的に予算を執行しており、内航海運によるモーダルシフトを促進するために必要な事業として妥当である。</t>
    <rPh sb="0" eb="2">
      <t>トウガイ</t>
    </rPh>
    <rPh sb="2" eb="4">
      <t>ジギョウ</t>
    </rPh>
    <rPh sb="6" eb="8">
      <t>キカク</t>
    </rPh>
    <rPh sb="8" eb="10">
      <t>キョウソウ</t>
    </rPh>
    <rPh sb="13" eb="15">
      <t>イッパン</t>
    </rPh>
    <rPh sb="15" eb="17">
      <t>キョウソウ</t>
    </rPh>
    <rPh sb="17" eb="19">
      <t>ニュウサツ</t>
    </rPh>
    <rPh sb="20" eb="21">
      <t>オコナ</t>
    </rPh>
    <phoneticPr fontId="5"/>
  </si>
  <si>
    <t>飯塚　秋成</t>
    <rPh sb="0" eb="2">
      <t>イイヅカ</t>
    </rPh>
    <rPh sb="3" eb="5">
      <t>アキナリ</t>
    </rPh>
    <phoneticPr fontId="5"/>
  </si>
  <si>
    <t>支出先の選定に当たっては、仕様書において事業や調査の実施方法等を細かく指示する等により競争性を確保するとともに、執行においても事業目的に即し真に必要なものに限定して実施している。</t>
    <phoneticPr fontId="5"/>
  </si>
  <si>
    <t>仕様書において、事業や調査の実施方法等を細かく指示しており、真に必要な費目・使途にのみ支出を行っている。</t>
    <phoneticPr fontId="5"/>
  </si>
  <si>
    <t>総合的物流体系整備推進調査費</t>
    <phoneticPr fontId="5"/>
  </si>
  <si>
    <t>内航海運が今後も産業基礎物資の輸送やモーダルシフトを担う基幹的輸送インフラとして機能する必要があること、社会全体で生産性向上が求められていることから、現下の内航海運を巡る諸課題の早期解決のために必要な施策を内航未来創造プラン（平成29年6月）としてとりまとめた。これを踏まえ、施策の推進に必要な調査・検討等を実施する。</t>
    <rPh sb="97" eb="99">
      <t>ヒツヨウ</t>
    </rPh>
    <rPh sb="100" eb="102">
      <t>セサク</t>
    </rPh>
    <rPh sb="103" eb="105">
      <t>ナイコウ</t>
    </rPh>
    <rPh sb="105" eb="107">
      <t>ミライ</t>
    </rPh>
    <rPh sb="107" eb="109">
      <t>ソウゾウ</t>
    </rPh>
    <rPh sb="113" eb="115">
      <t>ヘイセイ</t>
    </rPh>
    <rPh sb="117" eb="118">
      <t>ネン</t>
    </rPh>
    <rPh sb="119" eb="120">
      <t>ガツ</t>
    </rPh>
    <rPh sb="134" eb="135">
      <t>フ</t>
    </rPh>
    <rPh sb="138" eb="140">
      <t>セサク</t>
    </rPh>
    <rPh sb="141" eb="143">
      <t>スイシン</t>
    </rPh>
    <rPh sb="144" eb="146">
      <t>ヒツヨウ</t>
    </rPh>
    <rPh sb="147" eb="149">
      <t>チョウサ</t>
    </rPh>
    <rPh sb="150" eb="152">
      <t>ケントウ</t>
    </rPh>
    <rPh sb="152" eb="153">
      <t>トウ</t>
    </rPh>
    <rPh sb="154" eb="156">
      <t>ジッシ</t>
    </rPh>
    <phoneticPr fontId="5"/>
  </si>
  <si>
    <t>内航海運を巡る諸課題の1つである「内航海運事業者の事業基盤の強化」について対応するため、船舶管理事業者登録制度やモーダルシフト船の運航情報等の一括検索システム等の施策について、推進に必要な調査・検討等を実施する。</t>
    <rPh sb="0" eb="2">
      <t>ナイコウ</t>
    </rPh>
    <rPh sb="2" eb="4">
      <t>カイウン</t>
    </rPh>
    <rPh sb="5" eb="6">
      <t>メグ</t>
    </rPh>
    <rPh sb="7" eb="10">
      <t>ショカダイ</t>
    </rPh>
    <rPh sb="17" eb="19">
      <t>ナイコウ</t>
    </rPh>
    <rPh sb="19" eb="21">
      <t>カイウン</t>
    </rPh>
    <rPh sb="21" eb="24">
      <t>ジギョウシャ</t>
    </rPh>
    <rPh sb="25" eb="27">
      <t>ジギョウ</t>
    </rPh>
    <rPh sb="27" eb="29">
      <t>キバン</t>
    </rPh>
    <rPh sb="30" eb="32">
      <t>キョウカ</t>
    </rPh>
    <rPh sb="37" eb="39">
      <t>タイオウ</t>
    </rPh>
    <rPh sb="81" eb="83">
      <t>セサク</t>
    </rPh>
    <phoneticPr fontId="5"/>
  </si>
  <si>
    <t>本事業は、内航海運によるモーダルシフトを促進するための実証実験等を実施することにより、効率的で安定した国内海上輸送の確保に寄与するものである。</t>
    <rPh sb="31" eb="32">
      <t>トウ</t>
    </rPh>
    <phoneticPr fontId="5"/>
  </si>
  <si>
    <t>モーダルシフト船の運航情報等の一括検索システムに係る実証実験</t>
    <rPh sb="24" eb="25">
      <t>カカ</t>
    </rPh>
    <rPh sb="26" eb="28">
      <t>ジッショウ</t>
    </rPh>
    <rPh sb="28" eb="30">
      <t>ジッケン</t>
    </rPh>
    <phoneticPr fontId="5"/>
  </si>
  <si>
    <t>６．国際競争力、観光交流、広域・地域間連携等の確保・強化</t>
    <phoneticPr fontId="5"/>
  </si>
  <si>
    <t>統計法に基づく内航船舶輸送統計調査規則により集計された情報を基に算出。</t>
    <rPh sb="22" eb="24">
      <t>シュウケイ</t>
    </rPh>
    <phoneticPr fontId="5"/>
  </si>
  <si>
    <t>実証実験に要する経費／実証実験の回数</t>
    <rPh sb="0" eb="2">
      <t>ジッショウ</t>
    </rPh>
    <rPh sb="2" eb="4">
      <t>ジッケン</t>
    </rPh>
    <rPh sb="5" eb="6">
      <t>ヨウ</t>
    </rPh>
    <rPh sb="8" eb="10">
      <t>ケイヒ</t>
    </rPh>
    <rPh sb="11" eb="13">
      <t>ジッショウ</t>
    </rPh>
    <rPh sb="13" eb="15">
      <t>ジッケン</t>
    </rPh>
    <rPh sb="16" eb="18">
      <t>カイスウ</t>
    </rPh>
    <phoneticPr fontId="5"/>
  </si>
  <si>
    <t>円</t>
    <rPh sb="0" eb="1">
      <t>エン</t>
    </rPh>
    <phoneticPr fontId="5"/>
  </si>
  <si>
    <t>-</t>
    <phoneticPr fontId="5"/>
  </si>
  <si>
    <t>19,180,800/1</t>
    <phoneticPr fontId="5"/>
  </si>
  <si>
    <t>7,039,200/1</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</si>
</sst>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174625</xdr:colOff>
      <xdr:row>741</xdr:row>
      <xdr:rowOff>174625</xdr:rowOff>
    </xdr:from>
    <xdr:to>
      <xdr:col>24</xdr:col>
      <xdr:colOff>166434</xdr:colOff>
      <xdr:row>743</xdr:row>
      <xdr:rowOff>103517</xdr:rowOff>
    </xdr:to>
    <xdr:sp macro="" textlink="">
      <xdr:nvSpPr>
        <xdr:cNvPr id="36" name="正方形/長方形 35"/>
        <xdr:cNvSpPr/>
      </xdr:nvSpPr>
      <xdr:spPr>
        <a:xfrm>
          <a:off x="3063875" y="42068750"/>
          <a:ext cx="2055559" cy="627392"/>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19</a:t>
          </a:r>
          <a:r>
            <a:rPr kumimoji="1" lang="ja-JP" altLang="en-US" sz="1100">
              <a:solidFill>
                <a:sysClr val="windowText" lastClr="000000"/>
              </a:solidFill>
            </a:rPr>
            <a:t>百万円</a:t>
          </a:r>
        </a:p>
      </xdr:txBody>
    </xdr:sp>
    <xdr:clientData/>
  </xdr:twoCellAnchor>
  <xdr:twoCellAnchor>
    <xdr:from>
      <xdr:col>25</xdr:col>
      <xdr:colOff>139607</xdr:colOff>
      <xdr:row>744</xdr:row>
      <xdr:rowOff>285283</xdr:rowOff>
    </xdr:from>
    <xdr:to>
      <xdr:col>41</xdr:col>
      <xdr:colOff>128401</xdr:colOff>
      <xdr:row>746</xdr:row>
      <xdr:rowOff>306294</xdr:rowOff>
    </xdr:to>
    <xdr:sp macro="" textlink="">
      <xdr:nvSpPr>
        <xdr:cNvPr id="38" name="正方形/長方形 37"/>
        <xdr:cNvSpPr/>
      </xdr:nvSpPr>
      <xdr:spPr>
        <a:xfrm>
          <a:off x="5298982" y="43227158"/>
          <a:ext cx="3290794" cy="719511"/>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n-lt"/>
              <a:ea typeface="+mn-ea"/>
              <a:cs typeface="+mn-cs"/>
            </a:rPr>
            <a:t>A.</a:t>
          </a:r>
          <a:r>
            <a:rPr kumimoji="1" lang="ja-JP" altLang="en-US" sz="1100">
              <a:solidFill>
                <a:schemeClr val="tx1"/>
              </a:solidFill>
              <a:latin typeface="+mn-lt"/>
              <a:ea typeface="+mn-ea"/>
              <a:cs typeface="+mn-cs"/>
            </a:rPr>
            <a:t>日本ユニシス</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株</a:t>
          </a:r>
          <a:r>
            <a:rPr kumimoji="1" lang="en-US" altLang="ja-JP" sz="1100">
              <a:solidFill>
                <a:schemeClr val="tx1"/>
              </a:solidFill>
              <a:latin typeface="+mn-lt"/>
              <a:ea typeface="+mn-ea"/>
              <a:cs typeface="+mn-cs"/>
            </a:rPr>
            <a:t>)</a:t>
          </a:r>
        </a:p>
        <a:p>
          <a:pPr algn="ctr"/>
          <a:r>
            <a:rPr kumimoji="1" lang="en-US" altLang="ja-JP" sz="1100">
              <a:solidFill>
                <a:schemeClr val="tx1"/>
              </a:solidFill>
              <a:latin typeface="+mn-lt"/>
              <a:ea typeface="+mn-ea"/>
              <a:cs typeface="+mn-cs"/>
            </a:rPr>
            <a:t>15</a:t>
          </a:r>
          <a:r>
            <a:rPr kumimoji="1" lang="ja-JP" altLang="ja-JP" sz="1100">
              <a:solidFill>
                <a:schemeClr val="tx1"/>
              </a:solidFill>
              <a:latin typeface="+mn-lt"/>
              <a:ea typeface="+mn-ea"/>
              <a:cs typeface="+mn-cs"/>
            </a:rPr>
            <a:t>百万</a:t>
          </a:r>
          <a:r>
            <a:rPr kumimoji="1" lang="ja-JP" altLang="en-US" sz="1100">
              <a:solidFill>
                <a:schemeClr val="tx1"/>
              </a:solidFill>
              <a:latin typeface="+mn-lt"/>
              <a:ea typeface="+mn-ea"/>
              <a:cs typeface="+mn-cs"/>
            </a:rPr>
            <a:t>円</a:t>
          </a:r>
          <a:endParaRPr kumimoji="1" lang="en-US" altLang="ja-JP" sz="1100">
            <a:solidFill>
              <a:schemeClr val="tx1"/>
            </a:solidFill>
            <a:latin typeface="+mn-lt"/>
            <a:ea typeface="+mn-ea"/>
            <a:cs typeface="+mn-cs"/>
          </a:endParaRPr>
        </a:p>
      </xdr:txBody>
    </xdr:sp>
    <xdr:clientData/>
  </xdr:twoCellAnchor>
  <xdr:twoCellAnchor>
    <xdr:from>
      <xdr:col>19</xdr:col>
      <xdr:colOff>170530</xdr:colOff>
      <xdr:row>743</xdr:row>
      <xdr:rowOff>103518</xdr:rowOff>
    </xdr:from>
    <xdr:to>
      <xdr:col>25</xdr:col>
      <xdr:colOff>139607</xdr:colOff>
      <xdr:row>745</xdr:row>
      <xdr:rowOff>295790</xdr:rowOff>
    </xdr:to>
    <xdr:cxnSp macro="">
      <xdr:nvCxnSpPr>
        <xdr:cNvPr id="39" name="カギ線コネクタ 22"/>
        <xdr:cNvCxnSpPr/>
      </xdr:nvCxnSpPr>
      <xdr:spPr>
        <a:xfrm rot="16200000" flipH="1">
          <a:off x="4249933" y="42537865"/>
          <a:ext cx="890772" cy="1207327"/>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181863</xdr:colOff>
      <xdr:row>747</xdr:row>
      <xdr:rowOff>29885</xdr:rowOff>
    </xdr:from>
    <xdr:to>
      <xdr:col>41</xdr:col>
      <xdr:colOff>148245</xdr:colOff>
      <xdr:row>749</xdr:row>
      <xdr:rowOff>253068</xdr:rowOff>
    </xdr:to>
    <xdr:sp macro="" textlink="">
      <xdr:nvSpPr>
        <xdr:cNvPr id="40" name="大かっこ 39"/>
        <xdr:cNvSpPr/>
      </xdr:nvSpPr>
      <xdr:spPr>
        <a:xfrm>
          <a:off x="5341238" y="44019510"/>
          <a:ext cx="3268382" cy="921683"/>
        </a:xfrm>
        <a:prstGeom prst="bracketPair">
          <a:avLst>
            <a:gd name="adj" fmla="val 1820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モーダルシフト船の運航情報等一括検索システムの構築に向けた調査</a:t>
          </a:r>
        </a:p>
      </xdr:txBody>
    </xdr:sp>
    <xdr:clientData/>
  </xdr:twoCellAnchor>
  <xdr:oneCellAnchor>
    <xdr:from>
      <xdr:col>29</xdr:col>
      <xdr:colOff>158883</xdr:colOff>
      <xdr:row>743</xdr:row>
      <xdr:rowOff>306861</xdr:rowOff>
    </xdr:from>
    <xdr:ext cx="1723549" cy="292452"/>
    <xdr:sp macro="" textlink="">
      <xdr:nvSpPr>
        <xdr:cNvPr id="41" name="テキスト ボックス 40"/>
        <xdr:cNvSpPr txBox="1"/>
      </xdr:nvSpPr>
      <xdr:spPr>
        <a:xfrm>
          <a:off x="6077990" y="42910825"/>
          <a:ext cx="1723549" cy="292452"/>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19</xdr:col>
      <xdr:colOff>176893</xdr:colOff>
      <xdr:row>745</xdr:row>
      <xdr:rowOff>258535</xdr:rowOff>
    </xdr:from>
    <xdr:to>
      <xdr:col>26</xdr:col>
      <xdr:colOff>13609</xdr:colOff>
      <xdr:row>752</xdr:row>
      <xdr:rowOff>241826</xdr:rowOff>
    </xdr:to>
    <xdr:cxnSp macro="">
      <xdr:nvCxnSpPr>
        <xdr:cNvPr id="42" name="カギ線コネクタ 22"/>
        <xdr:cNvCxnSpPr>
          <a:endCxn id="43" idx="1"/>
        </xdr:cNvCxnSpPr>
      </xdr:nvCxnSpPr>
      <xdr:spPr>
        <a:xfrm rot="16200000" flipH="1">
          <a:off x="3457766" y="44167234"/>
          <a:ext cx="2459791" cy="1265466"/>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13608</xdr:colOff>
      <xdr:row>751</xdr:row>
      <xdr:rowOff>231322</xdr:rowOff>
    </xdr:from>
    <xdr:to>
      <xdr:col>42</xdr:col>
      <xdr:colOff>2402</xdr:colOff>
      <xdr:row>753</xdr:row>
      <xdr:rowOff>252333</xdr:rowOff>
    </xdr:to>
    <xdr:sp macro="" textlink="">
      <xdr:nvSpPr>
        <xdr:cNvPr id="43" name="正方形/長方形 42"/>
        <xdr:cNvSpPr/>
      </xdr:nvSpPr>
      <xdr:spPr>
        <a:xfrm>
          <a:off x="5320394" y="45665572"/>
          <a:ext cx="3254508" cy="728582"/>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n-lt"/>
              <a:ea typeface="+mn-ea"/>
              <a:cs typeface="+mn-cs"/>
            </a:rPr>
            <a:t>B.(</a:t>
          </a:r>
          <a:r>
            <a:rPr kumimoji="1" lang="ja-JP" altLang="en-US" sz="1100">
              <a:solidFill>
                <a:schemeClr val="tx1"/>
              </a:solidFill>
              <a:latin typeface="+mn-lt"/>
              <a:ea typeface="+mn-ea"/>
              <a:cs typeface="+mn-cs"/>
            </a:rPr>
            <a:t>株</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ドッツ</a:t>
          </a:r>
          <a:endParaRPr kumimoji="1" lang="en-US" altLang="ja-JP" sz="1100">
            <a:solidFill>
              <a:schemeClr val="tx1"/>
            </a:solidFill>
            <a:latin typeface="+mn-lt"/>
            <a:ea typeface="+mn-ea"/>
            <a:cs typeface="+mn-cs"/>
          </a:endParaRPr>
        </a:p>
        <a:p>
          <a:pPr algn="ctr"/>
          <a:r>
            <a:rPr kumimoji="1" lang="en-US" altLang="ja-JP" sz="1100">
              <a:solidFill>
                <a:schemeClr val="tx1"/>
              </a:solidFill>
              <a:latin typeface="+mn-lt"/>
              <a:ea typeface="+mn-ea"/>
              <a:cs typeface="+mn-cs"/>
            </a:rPr>
            <a:t>4</a:t>
          </a:r>
          <a:r>
            <a:rPr kumimoji="1" lang="ja-JP" altLang="ja-JP" sz="1100">
              <a:solidFill>
                <a:schemeClr val="tx1"/>
              </a:solidFill>
              <a:latin typeface="+mn-lt"/>
              <a:ea typeface="+mn-ea"/>
              <a:cs typeface="+mn-cs"/>
            </a:rPr>
            <a:t>百万</a:t>
          </a:r>
          <a:r>
            <a:rPr kumimoji="1" lang="ja-JP" altLang="en-US" sz="1100">
              <a:solidFill>
                <a:schemeClr val="tx1"/>
              </a:solidFill>
              <a:latin typeface="+mn-lt"/>
              <a:ea typeface="+mn-ea"/>
              <a:cs typeface="+mn-cs"/>
            </a:rPr>
            <a:t>円</a:t>
          </a:r>
          <a:endParaRPr kumimoji="1" lang="en-US" altLang="ja-JP" sz="1100">
            <a:solidFill>
              <a:schemeClr val="tx1"/>
            </a:solidFill>
            <a:latin typeface="+mn-lt"/>
            <a:ea typeface="+mn-ea"/>
            <a:cs typeface="+mn-cs"/>
          </a:endParaRPr>
        </a:p>
      </xdr:txBody>
    </xdr:sp>
    <xdr:clientData/>
  </xdr:twoCellAnchor>
  <xdr:twoCellAnchor>
    <xdr:from>
      <xdr:col>26</xdr:col>
      <xdr:colOff>0</xdr:colOff>
      <xdr:row>754</xdr:row>
      <xdr:rowOff>13606</xdr:rowOff>
    </xdr:from>
    <xdr:to>
      <xdr:col>41</xdr:col>
      <xdr:colOff>170489</xdr:colOff>
      <xdr:row>756</xdr:row>
      <xdr:rowOff>236789</xdr:rowOff>
    </xdr:to>
    <xdr:sp macro="" textlink="">
      <xdr:nvSpPr>
        <xdr:cNvPr id="44" name="大かっこ 43"/>
        <xdr:cNvSpPr/>
      </xdr:nvSpPr>
      <xdr:spPr>
        <a:xfrm>
          <a:off x="5306786" y="46509213"/>
          <a:ext cx="3232096" cy="930755"/>
        </a:xfrm>
        <a:prstGeom prst="bracketPair">
          <a:avLst>
            <a:gd name="adj" fmla="val 1820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海運モーダルシフト推進に関する調査</a:t>
          </a:r>
        </a:p>
      </xdr:txBody>
    </xdr:sp>
    <xdr:clientData/>
  </xdr:twoCellAnchor>
  <xdr:oneCellAnchor>
    <xdr:from>
      <xdr:col>30</xdr:col>
      <xdr:colOff>163286</xdr:colOff>
      <xdr:row>750</xdr:row>
      <xdr:rowOff>285749</xdr:rowOff>
    </xdr:from>
    <xdr:ext cx="1261884" cy="292452"/>
    <xdr:sp macro="" textlink="">
      <xdr:nvSpPr>
        <xdr:cNvPr id="45" name="テキスト ボックス 44"/>
        <xdr:cNvSpPr txBox="1"/>
      </xdr:nvSpPr>
      <xdr:spPr>
        <a:xfrm>
          <a:off x="6286500" y="45366213"/>
          <a:ext cx="1261884" cy="292452"/>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217</v>
      </c>
      <c r="AT2" s="218"/>
      <c r="AU2" s="218"/>
      <c r="AV2" s="52" t="str">
        <f>IF(AW2="", "", "-")</f>
        <v/>
      </c>
      <c r="AW2" s="395"/>
      <c r="AX2" s="395"/>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69.75" customHeight="1" x14ac:dyDescent="0.15">
      <c r="A5" s="708" t="s">
        <v>67</v>
      </c>
      <c r="B5" s="709"/>
      <c r="C5" s="709"/>
      <c r="D5" s="709"/>
      <c r="E5" s="709"/>
      <c r="F5" s="710"/>
      <c r="G5" s="558" t="s">
        <v>77</v>
      </c>
      <c r="H5" s="559"/>
      <c r="I5" s="559"/>
      <c r="J5" s="559"/>
      <c r="K5" s="559"/>
      <c r="L5" s="559"/>
      <c r="M5" s="560" t="s">
        <v>66</v>
      </c>
      <c r="N5" s="561"/>
      <c r="O5" s="561"/>
      <c r="P5" s="561"/>
      <c r="Q5" s="561"/>
      <c r="R5" s="562"/>
      <c r="S5" s="563" t="s">
        <v>83</v>
      </c>
      <c r="T5" s="559"/>
      <c r="U5" s="559"/>
      <c r="V5" s="559"/>
      <c r="W5" s="559"/>
      <c r="X5" s="564"/>
      <c r="Y5" s="714" t="s">
        <v>3</v>
      </c>
      <c r="Z5" s="715"/>
      <c r="AA5" s="715"/>
      <c r="AB5" s="715"/>
      <c r="AC5" s="715"/>
      <c r="AD5" s="716"/>
      <c r="AE5" s="717" t="s">
        <v>572</v>
      </c>
      <c r="AF5" s="717"/>
      <c r="AG5" s="717"/>
      <c r="AH5" s="717"/>
      <c r="AI5" s="717"/>
      <c r="AJ5" s="717"/>
      <c r="AK5" s="717"/>
      <c r="AL5" s="717"/>
      <c r="AM5" s="717"/>
      <c r="AN5" s="717"/>
      <c r="AO5" s="717"/>
      <c r="AP5" s="718"/>
      <c r="AQ5" s="719" t="s">
        <v>594</v>
      </c>
      <c r="AR5" s="720"/>
      <c r="AS5" s="720"/>
      <c r="AT5" s="720"/>
      <c r="AU5" s="720"/>
      <c r="AV5" s="720"/>
      <c r="AW5" s="720"/>
      <c r="AX5" s="721"/>
    </row>
    <row r="6" spans="1:50" ht="39" customHeight="1" x14ac:dyDescent="0.15">
      <c r="A6" s="724" t="s">
        <v>4</v>
      </c>
      <c r="B6" s="725"/>
      <c r="C6" s="725"/>
      <c r="D6" s="725"/>
      <c r="E6" s="725"/>
      <c r="F6" s="725"/>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553</v>
      </c>
      <c r="H7" s="834"/>
      <c r="I7" s="834"/>
      <c r="J7" s="834"/>
      <c r="K7" s="834"/>
      <c r="L7" s="834"/>
      <c r="M7" s="834"/>
      <c r="N7" s="834"/>
      <c r="O7" s="834"/>
      <c r="P7" s="834"/>
      <c r="Q7" s="834"/>
      <c r="R7" s="834"/>
      <c r="S7" s="834"/>
      <c r="T7" s="834"/>
      <c r="U7" s="834"/>
      <c r="V7" s="834"/>
      <c r="W7" s="834"/>
      <c r="X7" s="835"/>
      <c r="Y7" s="393" t="s">
        <v>548</v>
      </c>
      <c r="Z7" s="294"/>
      <c r="AA7" s="294"/>
      <c r="AB7" s="294"/>
      <c r="AC7" s="294"/>
      <c r="AD7" s="394"/>
      <c r="AE7" s="381" t="s">
        <v>553</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海洋政策</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78.75" customHeight="1" x14ac:dyDescent="0.15">
      <c r="A9" s="142" t="s">
        <v>23</v>
      </c>
      <c r="B9" s="143"/>
      <c r="C9" s="143"/>
      <c r="D9" s="143"/>
      <c r="E9" s="143"/>
      <c r="F9" s="143"/>
      <c r="G9" s="572" t="s">
        <v>598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69" customHeight="1" x14ac:dyDescent="0.15">
      <c r="A10" s="739" t="s">
        <v>30</v>
      </c>
      <c r="B10" s="740"/>
      <c r="C10" s="740"/>
      <c r="D10" s="740"/>
      <c r="E10" s="740"/>
      <c r="F10" s="740"/>
      <c r="G10" s="672" t="s">
        <v>599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562</v>
      </c>
      <c r="Q13" s="98"/>
      <c r="R13" s="98"/>
      <c r="S13" s="98"/>
      <c r="T13" s="98"/>
      <c r="U13" s="98"/>
      <c r="V13" s="99"/>
      <c r="W13" s="97" t="s">
        <v>562</v>
      </c>
      <c r="X13" s="98"/>
      <c r="Y13" s="98"/>
      <c r="Z13" s="98"/>
      <c r="AA13" s="98"/>
      <c r="AB13" s="98"/>
      <c r="AC13" s="99"/>
      <c r="AD13" s="97">
        <v>21</v>
      </c>
      <c r="AE13" s="98"/>
      <c r="AF13" s="98"/>
      <c r="AG13" s="98"/>
      <c r="AH13" s="98"/>
      <c r="AI13" s="98"/>
      <c r="AJ13" s="99"/>
      <c r="AK13" s="97">
        <v>20</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562</v>
      </c>
      <c r="Q14" s="98"/>
      <c r="R14" s="98"/>
      <c r="S14" s="98"/>
      <c r="T14" s="98"/>
      <c r="U14" s="98"/>
      <c r="V14" s="99"/>
      <c r="W14" s="97" t="s">
        <v>562</v>
      </c>
      <c r="X14" s="98"/>
      <c r="Y14" s="98"/>
      <c r="Z14" s="98"/>
      <c r="AA14" s="98"/>
      <c r="AB14" s="98"/>
      <c r="AC14" s="99"/>
      <c r="AD14" s="97" t="s">
        <v>573</v>
      </c>
      <c r="AE14" s="98"/>
      <c r="AF14" s="98"/>
      <c r="AG14" s="98"/>
      <c r="AH14" s="98"/>
      <c r="AI14" s="98"/>
      <c r="AJ14" s="99"/>
      <c r="AK14" s="97" t="s">
        <v>573</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562</v>
      </c>
      <c r="Q15" s="98"/>
      <c r="R15" s="98"/>
      <c r="S15" s="98"/>
      <c r="T15" s="98"/>
      <c r="U15" s="98"/>
      <c r="V15" s="99"/>
      <c r="W15" s="97" t="s">
        <v>562</v>
      </c>
      <c r="X15" s="98"/>
      <c r="Y15" s="98"/>
      <c r="Z15" s="98"/>
      <c r="AA15" s="98"/>
      <c r="AB15" s="98"/>
      <c r="AC15" s="99"/>
      <c r="AD15" s="97" t="s">
        <v>562</v>
      </c>
      <c r="AE15" s="98"/>
      <c r="AF15" s="98"/>
      <c r="AG15" s="98"/>
      <c r="AH15" s="98"/>
      <c r="AI15" s="98"/>
      <c r="AJ15" s="99"/>
      <c r="AK15" s="97" t="s">
        <v>573</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562</v>
      </c>
      <c r="Q16" s="98"/>
      <c r="R16" s="98"/>
      <c r="S16" s="98"/>
      <c r="T16" s="98"/>
      <c r="U16" s="98"/>
      <c r="V16" s="99"/>
      <c r="W16" s="97" t="s">
        <v>562</v>
      </c>
      <c r="X16" s="98"/>
      <c r="Y16" s="98"/>
      <c r="Z16" s="98"/>
      <c r="AA16" s="98"/>
      <c r="AB16" s="98"/>
      <c r="AC16" s="99"/>
      <c r="AD16" s="97" t="s">
        <v>573</v>
      </c>
      <c r="AE16" s="98"/>
      <c r="AF16" s="98"/>
      <c r="AG16" s="98"/>
      <c r="AH16" s="98"/>
      <c r="AI16" s="98"/>
      <c r="AJ16" s="99"/>
      <c r="AK16" s="97" t="s">
        <v>573</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562</v>
      </c>
      <c r="Q17" s="98"/>
      <c r="R17" s="98"/>
      <c r="S17" s="98"/>
      <c r="T17" s="98"/>
      <c r="U17" s="98"/>
      <c r="V17" s="99"/>
      <c r="W17" s="97" t="s">
        <v>562</v>
      </c>
      <c r="X17" s="98"/>
      <c r="Y17" s="98"/>
      <c r="Z17" s="98"/>
      <c r="AA17" s="98"/>
      <c r="AB17" s="98"/>
      <c r="AC17" s="99"/>
      <c r="AD17" s="97" t="s">
        <v>573</v>
      </c>
      <c r="AE17" s="98"/>
      <c r="AF17" s="98"/>
      <c r="AG17" s="98"/>
      <c r="AH17" s="98"/>
      <c r="AI17" s="98"/>
      <c r="AJ17" s="99"/>
      <c r="AK17" s="97" t="s">
        <v>573</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21</v>
      </c>
      <c r="AE18" s="104"/>
      <c r="AF18" s="104"/>
      <c r="AG18" s="104"/>
      <c r="AH18" s="104"/>
      <c r="AI18" s="104"/>
      <c r="AJ18" s="105"/>
      <c r="AK18" s="103">
        <f>SUM(AK13:AQ17)</f>
        <v>20</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t="s">
        <v>573</v>
      </c>
      <c r="Q19" s="98"/>
      <c r="R19" s="98"/>
      <c r="S19" s="98"/>
      <c r="T19" s="98"/>
      <c r="U19" s="98"/>
      <c r="V19" s="99"/>
      <c r="W19" s="97" t="s">
        <v>573</v>
      </c>
      <c r="X19" s="98"/>
      <c r="Y19" s="98"/>
      <c r="Z19" s="98"/>
      <c r="AA19" s="98"/>
      <c r="AB19" s="98"/>
      <c r="AC19" s="99"/>
      <c r="AD19" s="97">
        <v>19</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0.90476190476190477</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0" t="s">
        <v>497</v>
      </c>
      <c r="H21" s="931"/>
      <c r="I21" s="931"/>
      <c r="J21" s="931"/>
      <c r="K21" s="931"/>
      <c r="L21" s="931"/>
      <c r="M21" s="931"/>
      <c r="N21" s="931"/>
      <c r="O21" s="931"/>
      <c r="P21" s="539" t="e">
        <f>IF(P19=0, "-", SUM(P19)/SUM(P13,P14))</f>
        <v>#DIV/0!</v>
      </c>
      <c r="Q21" s="539"/>
      <c r="R21" s="539"/>
      <c r="S21" s="539"/>
      <c r="T21" s="539"/>
      <c r="U21" s="539"/>
      <c r="V21" s="539"/>
      <c r="W21" s="539" t="e">
        <f t="shared" ref="W21" si="2">IF(W19=0, "-", SUM(W19)/SUM(W13,W14))</f>
        <v>#DIV/0!</v>
      </c>
      <c r="X21" s="539"/>
      <c r="Y21" s="539"/>
      <c r="Z21" s="539"/>
      <c r="AA21" s="539"/>
      <c r="AB21" s="539"/>
      <c r="AC21" s="539"/>
      <c r="AD21" s="539">
        <f t="shared" ref="AD21" si="3">IF(AD19=0, "-", SUM(AD19)/SUM(AD13,AD14))</f>
        <v>0.90476190476190477</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597</v>
      </c>
      <c r="H23" s="184"/>
      <c r="I23" s="184"/>
      <c r="J23" s="184"/>
      <c r="K23" s="184"/>
      <c r="L23" s="184"/>
      <c r="M23" s="184"/>
      <c r="N23" s="184"/>
      <c r="O23" s="185"/>
      <c r="P23" s="94">
        <v>18</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574</v>
      </c>
      <c r="H24" s="187"/>
      <c r="I24" s="187"/>
      <c r="J24" s="187"/>
      <c r="K24" s="187"/>
      <c r="L24" s="187"/>
      <c r="M24" s="187"/>
      <c r="N24" s="187"/>
      <c r="O24" s="188"/>
      <c r="P24" s="97">
        <v>1</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554</v>
      </c>
      <c r="H25" s="187"/>
      <c r="I25" s="187"/>
      <c r="J25" s="187"/>
      <c r="K25" s="187"/>
      <c r="L25" s="187"/>
      <c r="M25" s="187"/>
      <c r="N25" s="187"/>
      <c r="O25" s="188"/>
      <c r="P25" s="97">
        <v>0.4</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555</v>
      </c>
      <c r="H26" s="187"/>
      <c r="I26" s="187"/>
      <c r="J26" s="187"/>
      <c r="K26" s="187"/>
      <c r="L26" s="187"/>
      <c r="M26" s="187"/>
      <c r="N26" s="187"/>
      <c r="O26" s="188"/>
      <c r="P26" s="97">
        <v>0.3</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0.30000000000000071</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20</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553</v>
      </c>
      <c r="AR31" s="133"/>
      <c r="AS31" s="134" t="s">
        <v>356</v>
      </c>
      <c r="AT31" s="169"/>
      <c r="AU31" s="269">
        <v>32</v>
      </c>
      <c r="AV31" s="269"/>
      <c r="AW31" s="377" t="s">
        <v>300</v>
      </c>
      <c r="AX31" s="378"/>
    </row>
    <row r="32" spans="1:50" ht="33" customHeight="1" x14ac:dyDescent="0.15">
      <c r="A32" s="515"/>
      <c r="B32" s="513"/>
      <c r="C32" s="513"/>
      <c r="D32" s="513"/>
      <c r="E32" s="513"/>
      <c r="F32" s="514"/>
      <c r="G32" s="540" t="s">
        <v>575</v>
      </c>
      <c r="H32" s="541"/>
      <c r="I32" s="541"/>
      <c r="J32" s="541"/>
      <c r="K32" s="541"/>
      <c r="L32" s="541"/>
      <c r="M32" s="541"/>
      <c r="N32" s="541"/>
      <c r="O32" s="542"/>
      <c r="P32" s="158" t="s">
        <v>576</v>
      </c>
      <c r="Q32" s="158"/>
      <c r="R32" s="158"/>
      <c r="S32" s="158"/>
      <c r="T32" s="158"/>
      <c r="U32" s="158"/>
      <c r="V32" s="158"/>
      <c r="W32" s="158"/>
      <c r="X32" s="229"/>
      <c r="Y32" s="336" t="s">
        <v>12</v>
      </c>
      <c r="Z32" s="549"/>
      <c r="AA32" s="550"/>
      <c r="AB32" s="551" t="s">
        <v>577</v>
      </c>
      <c r="AC32" s="551"/>
      <c r="AD32" s="551"/>
      <c r="AE32" s="362" t="s">
        <v>562</v>
      </c>
      <c r="AF32" s="363"/>
      <c r="AG32" s="363"/>
      <c r="AH32" s="363"/>
      <c r="AI32" s="362" t="s">
        <v>562</v>
      </c>
      <c r="AJ32" s="363"/>
      <c r="AK32" s="363"/>
      <c r="AL32" s="363"/>
      <c r="AM32" s="362"/>
      <c r="AN32" s="363"/>
      <c r="AO32" s="363"/>
      <c r="AP32" s="363"/>
      <c r="AQ32" s="100" t="s">
        <v>573</v>
      </c>
      <c r="AR32" s="101"/>
      <c r="AS32" s="101"/>
      <c r="AT32" s="102"/>
      <c r="AU32" s="363" t="s">
        <v>573</v>
      </c>
      <c r="AV32" s="363"/>
      <c r="AW32" s="363"/>
      <c r="AX32" s="365"/>
    </row>
    <row r="33" spans="1:50" ht="32.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577</v>
      </c>
      <c r="AC33" s="522"/>
      <c r="AD33" s="522"/>
      <c r="AE33" s="362" t="s">
        <v>562</v>
      </c>
      <c r="AF33" s="363"/>
      <c r="AG33" s="363"/>
      <c r="AH33" s="363"/>
      <c r="AI33" s="362" t="s">
        <v>562</v>
      </c>
      <c r="AJ33" s="363"/>
      <c r="AK33" s="363"/>
      <c r="AL33" s="363"/>
      <c r="AM33" s="362">
        <v>367</v>
      </c>
      <c r="AN33" s="363"/>
      <c r="AO33" s="363"/>
      <c r="AP33" s="363"/>
      <c r="AQ33" s="100" t="s">
        <v>573</v>
      </c>
      <c r="AR33" s="101"/>
      <c r="AS33" s="101"/>
      <c r="AT33" s="102"/>
      <c r="AU33" s="363">
        <v>367</v>
      </c>
      <c r="AV33" s="363"/>
      <c r="AW33" s="363"/>
      <c r="AX33" s="365"/>
    </row>
    <row r="34" spans="1:50" ht="33"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562</v>
      </c>
      <c r="AF34" s="363"/>
      <c r="AG34" s="363"/>
      <c r="AH34" s="363"/>
      <c r="AI34" s="362" t="s">
        <v>562</v>
      </c>
      <c r="AJ34" s="363"/>
      <c r="AK34" s="363"/>
      <c r="AL34" s="363"/>
      <c r="AM34" s="362"/>
      <c r="AN34" s="363"/>
      <c r="AO34" s="363"/>
      <c r="AP34" s="363"/>
      <c r="AQ34" s="100" t="s">
        <v>573</v>
      </c>
      <c r="AR34" s="101"/>
      <c r="AS34" s="101"/>
      <c r="AT34" s="102"/>
      <c r="AU34" s="363" t="s">
        <v>573</v>
      </c>
      <c r="AV34" s="363"/>
      <c r="AW34" s="363"/>
      <c r="AX34" s="365"/>
    </row>
    <row r="35" spans="1:50" ht="23.25" customHeight="1" x14ac:dyDescent="0.15">
      <c r="A35" s="901" t="s">
        <v>527</v>
      </c>
      <c r="B35" s="902"/>
      <c r="C35" s="902"/>
      <c r="D35" s="902"/>
      <c r="E35" s="902"/>
      <c r="F35" s="903"/>
      <c r="G35" s="907" t="s">
        <v>603</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t="s">
        <v>553</v>
      </c>
      <c r="AR38" s="133"/>
      <c r="AS38" s="134" t="s">
        <v>356</v>
      </c>
      <c r="AT38" s="169"/>
      <c r="AU38" s="269" t="s">
        <v>553</v>
      </c>
      <c r="AV38" s="269"/>
      <c r="AW38" s="377" t="s">
        <v>300</v>
      </c>
      <c r="AX38" s="378"/>
    </row>
    <row r="39" spans="1:50" ht="39.950000000000003" hidden="1" customHeight="1" x14ac:dyDescent="0.15">
      <c r="A39" s="515"/>
      <c r="B39" s="513"/>
      <c r="C39" s="513"/>
      <c r="D39" s="513"/>
      <c r="E39" s="513"/>
      <c r="F39" s="514"/>
      <c r="G39" s="540" t="s">
        <v>558</v>
      </c>
      <c r="H39" s="541"/>
      <c r="I39" s="541"/>
      <c r="J39" s="541"/>
      <c r="K39" s="541"/>
      <c r="L39" s="541"/>
      <c r="M39" s="541"/>
      <c r="N39" s="541"/>
      <c r="O39" s="542"/>
      <c r="P39" s="158" t="s">
        <v>559</v>
      </c>
      <c r="Q39" s="158"/>
      <c r="R39" s="158"/>
      <c r="S39" s="158"/>
      <c r="T39" s="158"/>
      <c r="U39" s="158"/>
      <c r="V39" s="158"/>
      <c r="W39" s="158"/>
      <c r="X39" s="229"/>
      <c r="Y39" s="336" t="s">
        <v>12</v>
      </c>
      <c r="Z39" s="549"/>
      <c r="AA39" s="550"/>
      <c r="AB39" s="551" t="s">
        <v>557</v>
      </c>
      <c r="AC39" s="551"/>
      <c r="AD39" s="551"/>
      <c r="AE39" s="362">
        <v>715</v>
      </c>
      <c r="AF39" s="363"/>
      <c r="AG39" s="363"/>
      <c r="AH39" s="363"/>
      <c r="AI39" s="362">
        <v>712</v>
      </c>
      <c r="AJ39" s="363"/>
      <c r="AK39" s="363"/>
      <c r="AL39" s="363"/>
      <c r="AM39" s="362"/>
      <c r="AN39" s="363"/>
      <c r="AO39" s="363"/>
      <c r="AP39" s="363"/>
      <c r="AQ39" s="100"/>
      <c r="AR39" s="101"/>
      <c r="AS39" s="101"/>
      <c r="AT39" s="102"/>
      <c r="AU39" s="363"/>
      <c r="AV39" s="363"/>
      <c r="AW39" s="363"/>
      <c r="AX39" s="365"/>
    </row>
    <row r="40" spans="1:50" ht="39.950000000000003"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557</v>
      </c>
      <c r="AC40" s="522"/>
      <c r="AD40" s="522"/>
      <c r="AE40" s="362">
        <v>687</v>
      </c>
      <c r="AF40" s="363"/>
      <c r="AG40" s="363"/>
      <c r="AH40" s="363"/>
      <c r="AI40" s="362">
        <v>687</v>
      </c>
      <c r="AJ40" s="363"/>
      <c r="AK40" s="363"/>
      <c r="AL40" s="363"/>
      <c r="AM40" s="362">
        <v>687</v>
      </c>
      <c r="AN40" s="363"/>
      <c r="AO40" s="363"/>
      <c r="AP40" s="363"/>
      <c r="AQ40" s="100"/>
      <c r="AR40" s="101"/>
      <c r="AS40" s="101"/>
      <c r="AT40" s="102"/>
      <c r="AU40" s="363"/>
      <c r="AV40" s="363"/>
      <c r="AW40" s="363"/>
      <c r="AX40" s="365"/>
    </row>
    <row r="41" spans="1:50" ht="5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v>104</v>
      </c>
      <c r="AF41" s="363"/>
      <c r="AG41" s="363"/>
      <c r="AH41" s="363"/>
      <c r="AI41" s="362">
        <v>104</v>
      </c>
      <c r="AJ41" s="363"/>
      <c r="AK41" s="363"/>
      <c r="AL41" s="363"/>
      <c r="AM41" s="362"/>
      <c r="AN41" s="363"/>
      <c r="AO41" s="363"/>
      <c r="AP41" s="363"/>
      <c r="AQ41" s="100"/>
      <c r="AR41" s="101"/>
      <c r="AS41" s="101"/>
      <c r="AT41" s="102"/>
      <c r="AU41" s="363"/>
      <c r="AV41" s="363"/>
      <c r="AW41" s="363"/>
      <c r="AX41" s="365"/>
    </row>
    <row r="42" spans="1:50" ht="32.25" hidden="1" customHeight="1" x14ac:dyDescent="0.15">
      <c r="A42" s="901" t="s">
        <v>527</v>
      </c>
      <c r="B42" s="902"/>
      <c r="C42" s="902"/>
      <c r="D42" s="902"/>
      <c r="E42" s="902"/>
      <c r="F42" s="903"/>
      <c r="G42" s="907" t="s">
        <v>565</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38.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t="s">
        <v>560</v>
      </c>
      <c r="H46" s="541"/>
      <c r="I46" s="541"/>
      <c r="J46" s="541"/>
      <c r="K46" s="541"/>
      <c r="L46" s="541"/>
      <c r="M46" s="541"/>
      <c r="N46" s="541"/>
      <c r="O46" s="542"/>
      <c r="P46" s="158" t="s">
        <v>561</v>
      </c>
      <c r="Q46" s="158"/>
      <c r="R46" s="158"/>
      <c r="S46" s="158"/>
      <c r="T46" s="158"/>
      <c r="U46" s="158"/>
      <c r="V46" s="158"/>
      <c r="W46" s="158"/>
      <c r="X46" s="229"/>
      <c r="Y46" s="336" t="s">
        <v>12</v>
      </c>
      <c r="Z46" s="549"/>
      <c r="AA46" s="550"/>
      <c r="AB46" s="551" t="s">
        <v>556</v>
      </c>
      <c r="AC46" s="551"/>
      <c r="AD46" s="551"/>
      <c r="AE46" s="362">
        <v>100</v>
      </c>
      <c r="AF46" s="363"/>
      <c r="AG46" s="363"/>
      <c r="AH46" s="363"/>
      <c r="AI46" s="362">
        <v>100</v>
      </c>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t="s">
        <v>556</v>
      </c>
      <c r="AC47" s="522"/>
      <c r="AD47" s="522"/>
      <c r="AE47" s="362">
        <v>100</v>
      </c>
      <c r="AF47" s="363"/>
      <c r="AG47" s="363"/>
      <c r="AH47" s="363"/>
      <c r="AI47" s="362">
        <v>100</v>
      </c>
      <c r="AJ47" s="363"/>
      <c r="AK47" s="363"/>
      <c r="AL47" s="363"/>
      <c r="AM47" s="362">
        <v>100</v>
      </c>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v>100</v>
      </c>
      <c r="AF48" s="363"/>
      <c r="AG48" s="363"/>
      <c r="AH48" s="363"/>
      <c r="AI48" s="362">
        <v>100</v>
      </c>
      <c r="AJ48" s="363"/>
      <c r="AK48" s="363"/>
      <c r="AL48" s="363"/>
      <c r="AM48" s="362"/>
      <c r="AN48" s="363"/>
      <c r="AO48" s="363"/>
      <c r="AP48" s="363"/>
      <c r="AQ48" s="100"/>
      <c r="AR48" s="101"/>
      <c r="AS48" s="101"/>
      <c r="AT48" s="102"/>
      <c r="AU48" s="363"/>
      <c r="AV48" s="363"/>
      <c r="AW48" s="363"/>
      <c r="AX48" s="365"/>
    </row>
    <row r="49" spans="1:50" ht="33" hidden="1" customHeight="1" x14ac:dyDescent="0.15">
      <c r="A49" s="901" t="s">
        <v>527</v>
      </c>
      <c r="B49" s="902"/>
      <c r="C49" s="902"/>
      <c r="D49" s="902"/>
      <c r="E49" s="902"/>
      <c r="F49" s="903"/>
      <c r="G49" s="907" t="s">
        <v>566</v>
      </c>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36"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6" t="s">
        <v>357</v>
      </c>
      <c r="AF65" s="367"/>
      <c r="AG65" s="367"/>
      <c r="AH65" s="368"/>
      <c r="AI65" s="366" t="s">
        <v>363</v>
      </c>
      <c r="AJ65" s="367"/>
      <c r="AK65" s="367"/>
      <c r="AL65" s="368"/>
      <c r="AM65" s="373" t="s">
        <v>472</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517</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517</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518</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516</v>
      </c>
      <c r="X70" s="948"/>
      <c r="Y70" s="953" t="s">
        <v>12</v>
      </c>
      <c r="Z70" s="953"/>
      <c r="AA70" s="954"/>
      <c r="AB70" s="955" t="s">
        <v>517</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517</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518</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530</v>
      </c>
      <c r="B78" s="916"/>
      <c r="C78" s="916"/>
      <c r="D78" s="916"/>
      <c r="E78" s="913" t="s">
        <v>465</v>
      </c>
      <c r="F78" s="914"/>
      <c r="G78" s="57" t="s">
        <v>365</v>
      </c>
      <c r="H78" s="793"/>
      <c r="I78" s="242"/>
      <c r="J78" s="242"/>
      <c r="K78" s="242"/>
      <c r="L78" s="242"/>
      <c r="M78" s="242"/>
      <c r="N78" s="242"/>
      <c r="O78" s="794"/>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thickBo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19"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0"/>
      <c r="B81" s="853"/>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3"/>
      <c r="R87" s="803"/>
      <c r="S87" s="803"/>
      <c r="T87" s="803"/>
      <c r="U87" s="803"/>
      <c r="V87" s="803"/>
      <c r="W87" s="803"/>
      <c r="X87" s="804"/>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5"/>
      <c r="Q88" s="805"/>
      <c r="R88" s="805"/>
      <c r="S88" s="805"/>
      <c r="T88" s="805"/>
      <c r="U88" s="805"/>
      <c r="V88" s="805"/>
      <c r="W88" s="805"/>
      <c r="X88" s="806"/>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7"/>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3"/>
      <c r="R92" s="803"/>
      <c r="S92" s="803"/>
      <c r="T92" s="803"/>
      <c r="U92" s="803"/>
      <c r="V92" s="803"/>
      <c r="W92" s="803"/>
      <c r="X92" s="804"/>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5"/>
      <c r="Q93" s="805"/>
      <c r="R93" s="805"/>
      <c r="S93" s="805"/>
      <c r="T93" s="805"/>
      <c r="U93" s="805"/>
      <c r="V93" s="805"/>
      <c r="W93" s="805"/>
      <c r="X93" s="806"/>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7"/>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3"/>
      <c r="R97" s="803"/>
      <c r="S97" s="803"/>
      <c r="T97" s="803"/>
      <c r="U97" s="803"/>
      <c r="V97" s="803"/>
      <c r="W97" s="803"/>
      <c r="X97" s="804"/>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5"/>
      <c r="Q98" s="805"/>
      <c r="R98" s="805"/>
      <c r="S98" s="805"/>
      <c r="T98" s="805"/>
      <c r="U98" s="805"/>
      <c r="V98" s="805"/>
      <c r="W98" s="805"/>
      <c r="X98" s="806"/>
      <c r="Y98" s="729" t="s">
        <v>54</v>
      </c>
      <c r="Z98" s="730"/>
      <c r="AA98" s="731"/>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540</v>
      </c>
      <c r="AV100" s="933"/>
      <c r="AW100" s="933"/>
      <c r="AX100" s="935"/>
    </row>
    <row r="101" spans="1:60" ht="23.25" customHeight="1" x14ac:dyDescent="0.15">
      <c r="A101" s="491"/>
      <c r="B101" s="492"/>
      <c r="C101" s="492"/>
      <c r="D101" s="492"/>
      <c r="E101" s="492"/>
      <c r="F101" s="493"/>
      <c r="G101" s="158" t="s">
        <v>601</v>
      </c>
      <c r="H101" s="158"/>
      <c r="I101" s="158"/>
      <c r="J101" s="158"/>
      <c r="K101" s="158"/>
      <c r="L101" s="158"/>
      <c r="M101" s="158"/>
      <c r="N101" s="158"/>
      <c r="O101" s="158"/>
      <c r="P101" s="158"/>
      <c r="Q101" s="158"/>
      <c r="R101" s="158"/>
      <c r="S101" s="158"/>
      <c r="T101" s="158"/>
      <c r="U101" s="158"/>
      <c r="V101" s="158"/>
      <c r="W101" s="158"/>
      <c r="X101" s="229"/>
      <c r="Y101" s="817" t="s">
        <v>55</v>
      </c>
      <c r="Z101" s="715"/>
      <c r="AA101" s="716"/>
      <c r="AB101" s="551" t="s">
        <v>578</v>
      </c>
      <c r="AC101" s="551"/>
      <c r="AD101" s="551"/>
      <c r="AE101" s="362" t="s">
        <v>579</v>
      </c>
      <c r="AF101" s="363"/>
      <c r="AG101" s="363"/>
      <c r="AH101" s="364"/>
      <c r="AI101" s="362" t="s">
        <v>579</v>
      </c>
      <c r="AJ101" s="363"/>
      <c r="AK101" s="363"/>
      <c r="AL101" s="364"/>
      <c r="AM101" s="362">
        <v>1</v>
      </c>
      <c r="AN101" s="363"/>
      <c r="AO101" s="363"/>
      <c r="AP101" s="364"/>
      <c r="AQ101" s="362"/>
      <c r="AR101" s="363"/>
      <c r="AS101" s="363"/>
      <c r="AT101" s="364"/>
      <c r="AU101" s="362"/>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578</v>
      </c>
      <c r="AC102" s="551"/>
      <c r="AD102" s="551"/>
      <c r="AE102" s="356" t="s">
        <v>579</v>
      </c>
      <c r="AF102" s="356"/>
      <c r="AG102" s="356"/>
      <c r="AH102" s="356"/>
      <c r="AI102" s="356" t="s">
        <v>579</v>
      </c>
      <c r="AJ102" s="356"/>
      <c r="AK102" s="356"/>
      <c r="AL102" s="356"/>
      <c r="AM102" s="356">
        <v>1</v>
      </c>
      <c r="AN102" s="356"/>
      <c r="AO102" s="356"/>
      <c r="AP102" s="356"/>
      <c r="AQ102" s="818">
        <v>1</v>
      </c>
      <c r="AR102" s="819"/>
      <c r="AS102" s="819"/>
      <c r="AT102" s="820"/>
      <c r="AU102" s="818"/>
      <c r="AV102" s="819"/>
      <c r="AW102" s="819"/>
      <c r="AX102" s="820"/>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8"/>
      <c r="AV105" s="819"/>
      <c r="AW105" s="819"/>
      <c r="AX105" s="820"/>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hidden="1"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hidden="1" customHeight="1" x14ac:dyDescent="0.15">
      <c r="A116" s="290"/>
      <c r="B116" s="291"/>
      <c r="C116" s="291"/>
      <c r="D116" s="291"/>
      <c r="E116" s="291"/>
      <c r="F116" s="292"/>
      <c r="G116" s="349" t="s">
        <v>541</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c r="AC116" s="299"/>
      <c r="AD116" s="300"/>
      <c r="AE116" s="356"/>
      <c r="AF116" s="356"/>
      <c r="AG116" s="356"/>
      <c r="AH116" s="356"/>
      <c r="AI116" s="356"/>
      <c r="AJ116" s="356"/>
      <c r="AK116" s="356"/>
      <c r="AL116" s="356"/>
      <c r="AM116" s="356"/>
      <c r="AN116" s="356"/>
      <c r="AO116" s="356"/>
      <c r="AP116" s="356"/>
      <c r="AQ116" s="362"/>
      <c r="AR116" s="363"/>
      <c r="AS116" s="363"/>
      <c r="AT116" s="363"/>
      <c r="AU116" s="363"/>
      <c r="AV116" s="363"/>
      <c r="AW116" s="363"/>
      <c r="AX116" s="365"/>
    </row>
    <row r="117" spans="1:50" ht="46.5" hidden="1"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502</v>
      </c>
      <c r="AC117" s="340"/>
      <c r="AD117" s="341"/>
      <c r="AE117" s="304"/>
      <c r="AF117" s="304"/>
      <c r="AG117" s="304"/>
      <c r="AH117" s="304"/>
      <c r="AI117" s="304"/>
      <c r="AJ117" s="304"/>
      <c r="AK117" s="304"/>
      <c r="AL117" s="304"/>
      <c r="AM117" s="304"/>
      <c r="AN117" s="304"/>
      <c r="AO117" s="304"/>
      <c r="AP117" s="304"/>
      <c r="AQ117" s="304"/>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customHeight="1" x14ac:dyDescent="0.15">
      <c r="A128" s="290"/>
      <c r="B128" s="291"/>
      <c r="C128" s="291"/>
      <c r="D128" s="291"/>
      <c r="E128" s="291"/>
      <c r="F128" s="292"/>
      <c r="G128" s="349" t="s">
        <v>604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t="s">
        <v>605</v>
      </c>
      <c r="AC128" s="299"/>
      <c r="AD128" s="300"/>
      <c r="AE128" s="356" t="s">
        <v>606</v>
      </c>
      <c r="AF128" s="356"/>
      <c r="AG128" s="356"/>
      <c r="AH128" s="356"/>
      <c r="AI128" s="356" t="s">
        <v>606</v>
      </c>
      <c r="AJ128" s="356"/>
      <c r="AK128" s="356"/>
      <c r="AL128" s="356"/>
      <c r="AM128" s="356">
        <v>19180800</v>
      </c>
      <c r="AN128" s="356"/>
      <c r="AO128" s="356"/>
      <c r="AP128" s="356"/>
      <c r="AQ128" s="356">
        <v>7039200</v>
      </c>
      <c r="AR128" s="356"/>
      <c r="AS128" s="356"/>
      <c r="AT128" s="356"/>
      <c r="AU128" s="356"/>
      <c r="AV128" s="356"/>
      <c r="AW128" s="356"/>
      <c r="AX128" s="357"/>
    </row>
    <row r="129" spans="1:50" ht="46.5"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t="s">
        <v>606</v>
      </c>
      <c r="AF129" s="304"/>
      <c r="AG129" s="304"/>
      <c r="AH129" s="304"/>
      <c r="AI129" s="304" t="s">
        <v>606</v>
      </c>
      <c r="AJ129" s="304"/>
      <c r="AK129" s="304"/>
      <c r="AL129" s="304"/>
      <c r="AM129" s="304" t="s">
        <v>607</v>
      </c>
      <c r="AN129" s="304"/>
      <c r="AO129" s="304"/>
      <c r="AP129" s="304"/>
      <c r="AQ129" s="304" t="s">
        <v>608</v>
      </c>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602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563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564</v>
      </c>
      <c r="AR133" s="269"/>
      <c r="AS133" s="134" t="s">
        <v>356</v>
      </c>
      <c r="AT133" s="169"/>
      <c r="AU133" s="133" t="s">
        <v>564</v>
      </c>
      <c r="AV133" s="133"/>
      <c r="AW133" s="134" t="s">
        <v>300</v>
      </c>
      <c r="AX133" s="135"/>
    </row>
    <row r="134" spans="1:50" ht="39.75" customHeight="1" x14ac:dyDescent="0.15">
      <c r="A134" s="998"/>
      <c r="B134" s="250"/>
      <c r="C134" s="249"/>
      <c r="D134" s="250"/>
      <c r="E134" s="249"/>
      <c r="F134" s="312"/>
      <c r="G134" s="228" t="s">
        <v>579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c r="AC134" s="219"/>
      <c r="AD134" s="219"/>
      <c r="AE134" s="264" t="s">
        <v>579</v>
      </c>
      <c r="AF134" s="101"/>
      <c r="AG134" s="101"/>
      <c r="AH134" s="101"/>
      <c r="AI134" s="264" t="s">
        <v>579</v>
      </c>
      <c r="AJ134" s="101"/>
      <c r="AK134" s="101"/>
      <c r="AL134" s="101"/>
      <c r="AM134" s="264" t="s">
        <v>579</v>
      </c>
      <c r="AN134" s="101"/>
      <c r="AO134" s="101"/>
      <c r="AP134" s="101"/>
      <c r="AQ134" s="264" t="s">
        <v>579</v>
      </c>
      <c r="AR134" s="101"/>
      <c r="AS134" s="101"/>
      <c r="AT134" s="101"/>
      <c r="AU134" s="264" t="s">
        <v>579</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c r="AC135" s="130"/>
      <c r="AD135" s="130"/>
      <c r="AE135" s="264" t="s">
        <v>579</v>
      </c>
      <c r="AF135" s="101"/>
      <c r="AG135" s="101"/>
      <c r="AH135" s="101"/>
      <c r="AI135" s="264" t="s">
        <v>579</v>
      </c>
      <c r="AJ135" s="101"/>
      <c r="AK135" s="101"/>
      <c r="AL135" s="101"/>
      <c r="AM135" s="264" t="s">
        <v>579</v>
      </c>
      <c r="AN135" s="101"/>
      <c r="AO135" s="101"/>
      <c r="AP135" s="101"/>
      <c r="AQ135" s="264" t="s">
        <v>579</v>
      </c>
      <c r="AR135" s="101"/>
      <c r="AS135" s="101"/>
      <c r="AT135" s="101"/>
      <c r="AU135" s="264" t="s">
        <v>579</v>
      </c>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564</v>
      </c>
      <c r="AR137" s="269"/>
      <c r="AS137" s="134" t="s">
        <v>356</v>
      </c>
      <c r="AT137" s="169"/>
      <c r="AU137" s="133" t="s">
        <v>564</v>
      </c>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600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x14ac:dyDescent="0.15">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562</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998"/>
      <c r="B433" s="250"/>
      <c r="C433" s="249"/>
      <c r="D433" s="250"/>
      <c r="E433" s="163"/>
      <c r="F433" s="164"/>
      <c r="G433" s="228" t="s">
        <v>564</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x14ac:dyDescent="0.15">
      <c r="A458" s="998"/>
      <c r="B458" s="250"/>
      <c r="C458" s="249"/>
      <c r="D458" s="250"/>
      <c r="E458" s="163"/>
      <c r="F458" s="164"/>
      <c r="G458" s="228" t="s">
        <v>564</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8"/>
      <c r="B482" s="250"/>
      <c r="C482" s="249"/>
      <c r="D482" s="250"/>
      <c r="E482" s="157" t="s">
        <v>564</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2"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9" t="s">
        <v>552</v>
      </c>
      <c r="AE702" s="900"/>
      <c r="AF702" s="900"/>
      <c r="AG702" s="889" t="s">
        <v>580</v>
      </c>
      <c r="AH702" s="890"/>
      <c r="AI702" s="890"/>
      <c r="AJ702" s="890"/>
      <c r="AK702" s="890"/>
      <c r="AL702" s="890"/>
      <c r="AM702" s="890"/>
      <c r="AN702" s="890"/>
      <c r="AO702" s="890"/>
      <c r="AP702" s="890"/>
      <c r="AQ702" s="890"/>
      <c r="AR702" s="890"/>
      <c r="AS702" s="890"/>
      <c r="AT702" s="890"/>
      <c r="AU702" s="890"/>
      <c r="AV702" s="890"/>
      <c r="AW702" s="890"/>
      <c r="AX702" s="891"/>
    </row>
    <row r="703" spans="1:50" ht="39.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552</v>
      </c>
      <c r="AE703" s="152"/>
      <c r="AF703" s="152"/>
      <c r="AG703" s="664" t="s">
        <v>581</v>
      </c>
      <c r="AH703" s="665"/>
      <c r="AI703" s="665"/>
      <c r="AJ703" s="665"/>
      <c r="AK703" s="665"/>
      <c r="AL703" s="665"/>
      <c r="AM703" s="665"/>
      <c r="AN703" s="665"/>
      <c r="AO703" s="665"/>
      <c r="AP703" s="665"/>
      <c r="AQ703" s="665"/>
      <c r="AR703" s="665"/>
      <c r="AS703" s="665"/>
      <c r="AT703" s="665"/>
      <c r="AU703" s="665"/>
      <c r="AV703" s="665"/>
      <c r="AW703" s="665"/>
      <c r="AX703" s="666"/>
    </row>
    <row r="704" spans="1:50" ht="39.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552</v>
      </c>
      <c r="AE704" s="586"/>
      <c r="AF704" s="586"/>
      <c r="AG704" s="429" t="s">
        <v>582</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552</v>
      </c>
      <c r="AE705" s="733"/>
      <c r="AF705" s="733"/>
      <c r="AG705" s="157" t="s">
        <v>595</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567</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567</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568</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568</v>
      </c>
      <c r="AE709" s="152"/>
      <c r="AF709" s="152"/>
      <c r="AG709" s="664"/>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568</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62.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552</v>
      </c>
      <c r="AE711" s="152"/>
      <c r="AF711" s="152"/>
      <c r="AG711" s="664" t="s">
        <v>596</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568</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568</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57.7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552</v>
      </c>
      <c r="AE714" s="592"/>
      <c r="AF714" s="593"/>
      <c r="AG714" s="689" t="s">
        <v>595</v>
      </c>
      <c r="AH714" s="690"/>
      <c r="AI714" s="690"/>
      <c r="AJ714" s="690"/>
      <c r="AK714" s="690"/>
      <c r="AL714" s="690"/>
      <c r="AM714" s="690"/>
      <c r="AN714" s="690"/>
      <c r="AO714" s="690"/>
      <c r="AP714" s="690"/>
      <c r="AQ714" s="690"/>
      <c r="AR714" s="690"/>
      <c r="AS714" s="690"/>
      <c r="AT714" s="690"/>
      <c r="AU714" s="690"/>
      <c r="AV714" s="690"/>
      <c r="AW714" s="690"/>
      <c r="AX714" s="691"/>
    </row>
    <row r="715" spans="1:50" ht="44.25"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552</v>
      </c>
      <c r="AE715" s="668"/>
      <c r="AF715" s="777"/>
      <c r="AG715" s="526" t="s">
        <v>583</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8" t="s">
        <v>568</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43.5"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552</v>
      </c>
      <c r="AE717" s="152"/>
      <c r="AF717" s="152"/>
      <c r="AG717" s="664" t="s">
        <v>584</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552</v>
      </c>
      <c r="AE718" s="152"/>
      <c r="AF718" s="152"/>
      <c r="AG718" s="160" t="s">
        <v>569</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t="s">
        <v>568</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8" t="s">
        <v>593</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3"/>
      <c r="B727" s="624"/>
      <c r="C727" s="695" t="s">
        <v>57</v>
      </c>
      <c r="D727" s="696"/>
      <c r="E727" s="696"/>
      <c r="F727" s="697"/>
      <c r="G727" s="796" t="s">
        <v>570</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c r="F737" s="111"/>
      <c r="G737" s="111"/>
      <c r="H737" s="111"/>
      <c r="I737" s="111"/>
      <c r="J737" s="111"/>
      <c r="K737" s="111"/>
      <c r="L737" s="111"/>
      <c r="M737" s="111"/>
      <c r="N737" s="112" t="s">
        <v>358</v>
      </c>
      <c r="O737" s="112"/>
      <c r="P737" s="112"/>
      <c r="Q737" s="112"/>
      <c r="R737" s="111"/>
      <c r="S737" s="111"/>
      <c r="T737" s="111"/>
      <c r="U737" s="111"/>
      <c r="V737" s="111"/>
      <c r="W737" s="111"/>
      <c r="X737" s="111"/>
      <c r="Y737" s="111"/>
      <c r="Z737" s="111"/>
      <c r="AA737" s="112" t="s">
        <v>359</v>
      </c>
      <c r="AB737" s="112"/>
      <c r="AC737" s="112"/>
      <c r="AD737" s="112"/>
      <c r="AE737" s="111"/>
      <c r="AF737" s="111"/>
      <c r="AG737" s="111"/>
      <c r="AH737" s="111"/>
      <c r="AI737" s="111"/>
      <c r="AJ737" s="111"/>
      <c r="AK737" s="111"/>
      <c r="AL737" s="111"/>
      <c r="AM737" s="111"/>
      <c r="AN737" s="112" t="s">
        <v>360</v>
      </c>
      <c r="AO737" s="112"/>
      <c r="AP737" s="112"/>
      <c r="AQ737" s="112"/>
      <c r="AR737" s="113"/>
      <c r="AS737" s="114"/>
      <c r="AT737" s="114"/>
      <c r="AU737" s="114"/>
      <c r="AV737" s="114"/>
      <c r="AW737" s="114"/>
      <c r="AX737" s="115"/>
      <c r="AY737" s="89"/>
      <c r="AZ737" s="89"/>
    </row>
    <row r="738" spans="1:52" ht="24.75" customHeight="1" x14ac:dyDescent="0.15">
      <c r="A738" s="116" t="s">
        <v>361</v>
      </c>
      <c r="B738" s="117"/>
      <c r="C738" s="117"/>
      <c r="D738" s="118"/>
      <c r="E738" s="111"/>
      <c r="F738" s="111"/>
      <c r="G738" s="111"/>
      <c r="H738" s="111"/>
      <c r="I738" s="111"/>
      <c r="J738" s="111"/>
      <c r="K738" s="111"/>
      <c r="L738" s="111"/>
      <c r="M738" s="111"/>
      <c r="N738" s="112" t="s">
        <v>362</v>
      </c>
      <c r="O738" s="112"/>
      <c r="P738" s="112"/>
      <c r="Q738" s="112"/>
      <c r="R738" s="111"/>
      <c r="S738" s="111"/>
      <c r="T738" s="111"/>
      <c r="U738" s="111"/>
      <c r="V738" s="111"/>
      <c r="W738" s="111"/>
      <c r="X738" s="111"/>
      <c r="Y738" s="111"/>
      <c r="Z738" s="111"/>
      <c r="AA738" s="112" t="s">
        <v>482</v>
      </c>
      <c r="AB738" s="112"/>
      <c r="AC738" s="112"/>
      <c r="AD738" s="112"/>
      <c r="AE738" s="111"/>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t="s">
        <v>435</v>
      </c>
      <c r="J739" s="106"/>
      <c r="K739" s="91" t="str">
        <f>IF(OR(I739="　", I739=""), "", "-")</f>
        <v>-</v>
      </c>
      <c r="L739" s="107">
        <v>13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thickBo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533</v>
      </c>
      <c r="B779" s="761"/>
      <c r="C779" s="761"/>
      <c r="D779" s="761"/>
      <c r="E779" s="761"/>
      <c r="F779" s="762"/>
      <c r="G779" s="778" t="s">
        <v>585</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590</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34.5" customHeight="1" x14ac:dyDescent="0.15">
      <c r="A781" s="556"/>
      <c r="B781" s="763"/>
      <c r="C781" s="763"/>
      <c r="D781" s="763"/>
      <c r="E781" s="763"/>
      <c r="F781" s="764"/>
      <c r="G781" s="449" t="s">
        <v>586</v>
      </c>
      <c r="H781" s="450"/>
      <c r="I781" s="450"/>
      <c r="J781" s="450"/>
      <c r="K781" s="451"/>
      <c r="L781" s="452" t="s">
        <v>587</v>
      </c>
      <c r="M781" s="453"/>
      <c r="N781" s="453"/>
      <c r="O781" s="453"/>
      <c r="P781" s="453"/>
      <c r="Q781" s="453"/>
      <c r="R781" s="453"/>
      <c r="S781" s="453"/>
      <c r="T781" s="453"/>
      <c r="U781" s="453"/>
      <c r="V781" s="453"/>
      <c r="W781" s="453"/>
      <c r="X781" s="454"/>
      <c r="Y781" s="455">
        <v>15</v>
      </c>
      <c r="Z781" s="456"/>
      <c r="AA781" s="456"/>
      <c r="AB781" s="557"/>
      <c r="AC781" s="449" t="s">
        <v>588</v>
      </c>
      <c r="AD781" s="450"/>
      <c r="AE781" s="450"/>
      <c r="AF781" s="450"/>
      <c r="AG781" s="451"/>
      <c r="AH781" s="452" t="s">
        <v>589</v>
      </c>
      <c r="AI781" s="453"/>
      <c r="AJ781" s="453"/>
      <c r="AK781" s="453"/>
      <c r="AL781" s="453"/>
      <c r="AM781" s="453"/>
      <c r="AN781" s="453"/>
      <c r="AO781" s="453"/>
      <c r="AP781" s="453"/>
      <c r="AQ781" s="453"/>
      <c r="AR781" s="453"/>
      <c r="AS781" s="453"/>
      <c r="AT781" s="454"/>
      <c r="AU781" s="455">
        <v>4</v>
      </c>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42"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15</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4</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x14ac:dyDescent="0.15">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0.2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57.75" customHeight="1" x14ac:dyDescent="0.15">
      <c r="A837" s="402">
        <v>1</v>
      </c>
      <c r="B837" s="402">
        <v>1</v>
      </c>
      <c r="C837" s="425" t="s">
        <v>591</v>
      </c>
      <c r="D837" s="416"/>
      <c r="E837" s="416"/>
      <c r="F837" s="416"/>
      <c r="G837" s="416"/>
      <c r="H837" s="416"/>
      <c r="I837" s="416"/>
      <c r="J837" s="417">
        <v>2010601029542</v>
      </c>
      <c r="K837" s="418"/>
      <c r="L837" s="418"/>
      <c r="M837" s="418"/>
      <c r="N837" s="418"/>
      <c r="O837" s="418"/>
      <c r="P837" s="426" t="s">
        <v>587</v>
      </c>
      <c r="Q837" s="315"/>
      <c r="R837" s="315"/>
      <c r="S837" s="315"/>
      <c r="T837" s="315"/>
      <c r="U837" s="315"/>
      <c r="V837" s="315"/>
      <c r="W837" s="315"/>
      <c r="X837" s="315"/>
      <c r="Y837" s="316">
        <v>15</v>
      </c>
      <c r="Z837" s="317"/>
      <c r="AA837" s="317"/>
      <c r="AB837" s="318"/>
      <c r="AC837" s="326" t="s">
        <v>523</v>
      </c>
      <c r="AD837" s="424"/>
      <c r="AE837" s="424"/>
      <c r="AF837" s="424"/>
      <c r="AG837" s="424"/>
      <c r="AH837" s="419">
        <v>3</v>
      </c>
      <c r="AI837" s="420"/>
      <c r="AJ837" s="420"/>
      <c r="AK837" s="420"/>
      <c r="AL837" s="323">
        <v>100</v>
      </c>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45.75" customHeight="1" x14ac:dyDescent="0.15">
      <c r="A870" s="402">
        <v>1</v>
      </c>
      <c r="B870" s="402">
        <v>1</v>
      </c>
      <c r="C870" s="425" t="s">
        <v>592</v>
      </c>
      <c r="D870" s="416"/>
      <c r="E870" s="416"/>
      <c r="F870" s="416"/>
      <c r="G870" s="416"/>
      <c r="H870" s="416"/>
      <c r="I870" s="416"/>
      <c r="J870" s="417">
        <v>6013201015958</v>
      </c>
      <c r="K870" s="418"/>
      <c r="L870" s="418"/>
      <c r="M870" s="418"/>
      <c r="N870" s="418"/>
      <c r="O870" s="418"/>
      <c r="P870" s="426" t="s">
        <v>589</v>
      </c>
      <c r="Q870" s="315"/>
      <c r="R870" s="315"/>
      <c r="S870" s="315"/>
      <c r="T870" s="315"/>
      <c r="U870" s="315"/>
      <c r="V870" s="315"/>
      <c r="W870" s="315"/>
      <c r="X870" s="315"/>
      <c r="Y870" s="316">
        <v>4</v>
      </c>
      <c r="Z870" s="317"/>
      <c r="AA870" s="317"/>
      <c r="AB870" s="318"/>
      <c r="AC870" s="326" t="s">
        <v>519</v>
      </c>
      <c r="AD870" s="424"/>
      <c r="AE870" s="424"/>
      <c r="AF870" s="424"/>
      <c r="AG870" s="424"/>
      <c r="AH870" s="419">
        <v>3</v>
      </c>
      <c r="AI870" s="420"/>
      <c r="AJ870" s="420"/>
      <c r="AK870" s="420"/>
      <c r="AL870" s="323">
        <v>84.5</v>
      </c>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468</v>
      </c>
      <c r="AQ1101" s="428"/>
      <c r="AR1101" s="428"/>
      <c r="AS1101" s="428"/>
      <c r="AT1101" s="428"/>
      <c r="AU1101" s="428"/>
      <c r="AV1101" s="428"/>
      <c r="AW1101" s="428"/>
      <c r="AX1101" s="428"/>
    </row>
    <row r="1102" spans="1:50" ht="30" hidden="1" customHeight="1" x14ac:dyDescent="0.15">
      <c r="A1102" s="402">
        <v>1</v>
      </c>
      <c r="B1102" s="402">
        <v>1</v>
      </c>
      <c r="C1102" s="897"/>
      <c r="D1102" s="897"/>
      <c r="E1102" s="896"/>
      <c r="F1102" s="896"/>
      <c r="G1102" s="896"/>
      <c r="H1102" s="896"/>
      <c r="I1102" s="89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2" manualBreakCount="12">
    <brk id="36" max="49" man="1"/>
    <brk id="483" max="49" man="1"/>
    <brk id="727" max="49" man="1"/>
    <brk id="831" max="49" man="1"/>
    <brk id="870"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Normal="100"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t="s">
        <v>552</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海洋政策</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海洋政策</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海洋政策</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8"/>
      <c r="Z2" s="410"/>
      <c r="AA2" s="411"/>
      <c r="AB2" s="1012" t="s">
        <v>11</v>
      </c>
      <c r="AC2" s="1013"/>
      <c r="AD2" s="1014"/>
      <c r="AE2" s="1000" t="s">
        <v>357</v>
      </c>
      <c r="AF2" s="1000"/>
      <c r="AG2" s="1000"/>
      <c r="AH2" s="1000"/>
      <c r="AI2" s="1000" t="s">
        <v>363</v>
      </c>
      <c r="AJ2" s="1000"/>
      <c r="AK2" s="1000"/>
      <c r="AL2" s="1000"/>
      <c r="AM2" s="1000" t="s">
        <v>472</v>
      </c>
      <c r="AN2" s="1000"/>
      <c r="AO2" s="1000"/>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8"/>
      <c r="I4" s="1018"/>
      <c r="J4" s="1018"/>
      <c r="K4" s="1018"/>
      <c r="L4" s="1018"/>
      <c r="M4" s="1018"/>
      <c r="N4" s="1018"/>
      <c r="O4" s="1019"/>
      <c r="P4" s="158"/>
      <c r="Q4" s="1026"/>
      <c r="R4" s="1026"/>
      <c r="S4" s="1026"/>
      <c r="T4" s="1026"/>
      <c r="U4" s="1026"/>
      <c r="V4" s="1026"/>
      <c r="W4" s="1026"/>
      <c r="X4" s="1027"/>
      <c r="Y4" s="1004" t="s">
        <v>12</v>
      </c>
      <c r="Z4" s="1005"/>
      <c r="AA4" s="1006"/>
      <c r="AB4" s="551"/>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1" t="s">
        <v>54</v>
      </c>
      <c r="Z5" s="1001"/>
      <c r="AA5" s="1002"/>
      <c r="AB5" s="522"/>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527</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491</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8"/>
      <c r="Z9" s="410"/>
      <c r="AA9" s="411"/>
      <c r="AB9" s="1012" t="s">
        <v>11</v>
      </c>
      <c r="AC9" s="1013"/>
      <c r="AD9" s="1014"/>
      <c r="AE9" s="1000" t="s">
        <v>357</v>
      </c>
      <c r="AF9" s="1000"/>
      <c r="AG9" s="1000"/>
      <c r="AH9" s="1000"/>
      <c r="AI9" s="1000" t="s">
        <v>363</v>
      </c>
      <c r="AJ9" s="1000"/>
      <c r="AK9" s="1000"/>
      <c r="AL9" s="1000"/>
      <c r="AM9" s="1000" t="s">
        <v>472</v>
      </c>
      <c r="AN9" s="1000"/>
      <c r="AO9" s="1000"/>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1"/>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2"/>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527</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491</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8"/>
      <c r="Z16" s="410"/>
      <c r="AA16" s="411"/>
      <c r="AB16" s="1012" t="s">
        <v>11</v>
      </c>
      <c r="AC16" s="1013"/>
      <c r="AD16" s="1014"/>
      <c r="AE16" s="1000" t="s">
        <v>357</v>
      </c>
      <c r="AF16" s="1000"/>
      <c r="AG16" s="1000"/>
      <c r="AH16" s="1000"/>
      <c r="AI16" s="1000" t="s">
        <v>363</v>
      </c>
      <c r="AJ16" s="1000"/>
      <c r="AK16" s="1000"/>
      <c r="AL16" s="1000"/>
      <c r="AM16" s="1000" t="s">
        <v>472</v>
      </c>
      <c r="AN16" s="1000"/>
      <c r="AO16" s="1000"/>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1"/>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2"/>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527</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491</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8"/>
      <c r="Z23" s="410"/>
      <c r="AA23" s="411"/>
      <c r="AB23" s="1012" t="s">
        <v>11</v>
      </c>
      <c r="AC23" s="1013"/>
      <c r="AD23" s="1014"/>
      <c r="AE23" s="1000" t="s">
        <v>357</v>
      </c>
      <c r="AF23" s="1000"/>
      <c r="AG23" s="1000"/>
      <c r="AH23" s="1000"/>
      <c r="AI23" s="1000" t="s">
        <v>363</v>
      </c>
      <c r="AJ23" s="1000"/>
      <c r="AK23" s="1000"/>
      <c r="AL23" s="1000"/>
      <c r="AM23" s="1000" t="s">
        <v>472</v>
      </c>
      <c r="AN23" s="1000"/>
      <c r="AO23" s="1000"/>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1"/>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2"/>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527</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491</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8"/>
      <c r="Z30" s="410"/>
      <c r="AA30" s="411"/>
      <c r="AB30" s="1012" t="s">
        <v>11</v>
      </c>
      <c r="AC30" s="1013"/>
      <c r="AD30" s="1014"/>
      <c r="AE30" s="1000" t="s">
        <v>357</v>
      </c>
      <c r="AF30" s="1000"/>
      <c r="AG30" s="1000"/>
      <c r="AH30" s="1000"/>
      <c r="AI30" s="1000" t="s">
        <v>363</v>
      </c>
      <c r="AJ30" s="1000"/>
      <c r="AK30" s="1000"/>
      <c r="AL30" s="1000"/>
      <c r="AM30" s="1000" t="s">
        <v>472</v>
      </c>
      <c r="AN30" s="1000"/>
      <c r="AO30" s="1000"/>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1"/>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2"/>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527</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491</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8"/>
      <c r="Z37" s="410"/>
      <c r="AA37" s="411"/>
      <c r="AB37" s="1012" t="s">
        <v>11</v>
      </c>
      <c r="AC37" s="1013"/>
      <c r="AD37" s="1014"/>
      <c r="AE37" s="1000" t="s">
        <v>357</v>
      </c>
      <c r="AF37" s="1000"/>
      <c r="AG37" s="1000"/>
      <c r="AH37" s="1000"/>
      <c r="AI37" s="1000" t="s">
        <v>363</v>
      </c>
      <c r="AJ37" s="1000"/>
      <c r="AK37" s="1000"/>
      <c r="AL37" s="1000"/>
      <c r="AM37" s="1000" t="s">
        <v>472</v>
      </c>
      <c r="AN37" s="1000"/>
      <c r="AO37" s="1000"/>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1"/>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2"/>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527</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491</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8"/>
      <c r="Z44" s="410"/>
      <c r="AA44" s="411"/>
      <c r="AB44" s="1012" t="s">
        <v>11</v>
      </c>
      <c r="AC44" s="1013"/>
      <c r="AD44" s="1014"/>
      <c r="AE44" s="1000" t="s">
        <v>357</v>
      </c>
      <c r="AF44" s="1000"/>
      <c r="AG44" s="1000"/>
      <c r="AH44" s="1000"/>
      <c r="AI44" s="1000" t="s">
        <v>363</v>
      </c>
      <c r="AJ44" s="1000"/>
      <c r="AK44" s="1000"/>
      <c r="AL44" s="1000"/>
      <c r="AM44" s="1000" t="s">
        <v>472</v>
      </c>
      <c r="AN44" s="1000"/>
      <c r="AO44" s="1000"/>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1"/>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2"/>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491</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8"/>
      <c r="Z51" s="410"/>
      <c r="AA51" s="411"/>
      <c r="AB51" s="458" t="s">
        <v>11</v>
      </c>
      <c r="AC51" s="1013"/>
      <c r="AD51" s="1014"/>
      <c r="AE51" s="1000" t="s">
        <v>357</v>
      </c>
      <c r="AF51" s="1000"/>
      <c r="AG51" s="1000"/>
      <c r="AH51" s="1000"/>
      <c r="AI51" s="1000" t="s">
        <v>363</v>
      </c>
      <c r="AJ51" s="1000"/>
      <c r="AK51" s="1000"/>
      <c r="AL51" s="1000"/>
      <c r="AM51" s="1000" t="s">
        <v>472</v>
      </c>
      <c r="AN51" s="1000"/>
      <c r="AO51" s="1000"/>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1"/>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2"/>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491</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8"/>
      <c r="Z58" s="410"/>
      <c r="AA58" s="411"/>
      <c r="AB58" s="1012" t="s">
        <v>11</v>
      </c>
      <c r="AC58" s="1013"/>
      <c r="AD58" s="1014"/>
      <c r="AE58" s="1000" t="s">
        <v>357</v>
      </c>
      <c r="AF58" s="1000"/>
      <c r="AG58" s="1000"/>
      <c r="AH58" s="1000"/>
      <c r="AI58" s="1000" t="s">
        <v>363</v>
      </c>
      <c r="AJ58" s="1000"/>
      <c r="AK58" s="1000"/>
      <c r="AL58" s="1000"/>
      <c r="AM58" s="1000" t="s">
        <v>472</v>
      </c>
      <c r="AN58" s="1000"/>
      <c r="AO58" s="1000"/>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1"/>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2"/>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491</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8"/>
      <c r="Z65" s="410"/>
      <c r="AA65" s="411"/>
      <c r="AB65" s="1012" t="s">
        <v>11</v>
      </c>
      <c r="AC65" s="1013"/>
      <c r="AD65" s="1014"/>
      <c r="AE65" s="1000" t="s">
        <v>357</v>
      </c>
      <c r="AF65" s="1000"/>
      <c r="AG65" s="1000"/>
      <c r="AH65" s="1000"/>
      <c r="AI65" s="1000" t="s">
        <v>363</v>
      </c>
      <c r="AJ65" s="1000"/>
      <c r="AK65" s="1000"/>
      <c r="AL65" s="1000"/>
      <c r="AM65" s="1000" t="s">
        <v>472</v>
      </c>
      <c r="AN65" s="1000"/>
      <c r="AO65" s="1000"/>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1"/>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2"/>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527</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2018-06-27T12:34:48Z</cp:lastPrinted>
  <dcterms:created xsi:type="dcterms:W3CDTF">2012-03-13T00:50:25Z</dcterms:created>
  <dcterms:modified xsi:type="dcterms:W3CDTF">2018-07-09T05:23:16Z</dcterms:modified>
</cp:coreProperties>
</file>