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<sst xmlns="http://schemas.openxmlformats.org/spreadsheetml/2006/main" count="2846" uniqueCount="621">
  <si>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</si>
  <si>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</si>
  <si>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</si>
  <si>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</si>
  <si>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</si>
  <si>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</si>
  <si>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</si>
  <si>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</si>
  <si>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</si>
  <si>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</si>
  <si>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</si>
  <si>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</si>
  <si>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</si>
  <si>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</si>
  <si>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</si>
  <si>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</si>
  <si>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</si>
  <si>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</si>
  <si>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</si>
  <si>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</si>
  <si>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</si>
  <si>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</si>
  <si>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</si>
  <si>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</si>
  <si>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</si>
  <si>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</si>
  <si>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</si>
  <si>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</si>
  <si>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</si>
  <si>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</si>
  <si>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</si>
  <si>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</si>
  <si>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</si>
  <si>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</si>
  <si>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</si>
  <si>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</si>
  <si>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</si>
  <si>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</si>
  <si>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</si>
  <si>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</si>
  <si>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</si>
  <si>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</si>
  <si>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</si>
  <si>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</si>
  <si>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</si>
  <si>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</si>
  <si>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</si>
  <si>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</si>
  <si>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</si>
  <si>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</si>
  <si>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</si>
  <si>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</si>
  <si>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</si>
  <si>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</si>
  <si>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</si>
  <si>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</si>
  <si>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</si>
  <si>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</si>
  <si>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</si>
  <si>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</si>
  <si>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</si>
  <si>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</si>
  <si>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</si>
  <si>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</si>
  <si>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</si>
  <si>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</si>
  <si>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</si>
  <si>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</si>
  <si>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</si>
  <si>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</si>
  <si>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</si>
  <si>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</si>
  <si>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</si>
  <si>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</si>
  <si>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</si>
  <si>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</si>
  <si>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</si>
  <si>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</si>
  <si>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</si>
  <si>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</si>
  <si>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</si>
  <si>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</si>
  <si>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</si>
  <si>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</si>
  <si>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</si>
  <si>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</si>
  <si>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</si>
  <si>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</si>
  <si>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</si>
  <si>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</si>
  <si>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</si>
  <si>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</si>
  <si>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</si>
  <si>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</si>
  <si>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</si>
  <si>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</si>
  <si>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</si>
  <si>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</si>
  <si>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</si>
  <si>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</si>
  <si>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</si>
  <si>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</si>
  <si>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</si>
  <si>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</si>
  <si>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</si>
  <si>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</si>
  <si>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</si>
  <si>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</si>
  <si>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</si>
  <si>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</si>
  <si>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</si>
  <si>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</si>
  <si>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</si>
  <si>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</si>
  <si>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</si>
  <si>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</si>
  <si>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</si>
  <si>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</si>
  <si>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</si>
  <si>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</si>
  <si>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</si>
  <si>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</si>
  <si>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</si>
  <si>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</si>
  <si>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</si>
  <si>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</si>
  <si>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</si>
  <si>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</si>
  <si>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</si>
  <si>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</si>
  <si>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</si>
  <si>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</si>
  <si>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</si>
  <si>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</si>
  <si>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</si>
  <si>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</si>
  <si>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</si>
  <si>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</si>
  <si>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</si>
  <si>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</si>
  <si>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</si>
  <si>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</si>
  <si>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</si>
  <si>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</si>
  <si>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</si>
  <si>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</si>
  <si>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</si>
  <si>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</si>
  <si>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</si>
  <si>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</si>
  <si>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</si>
  <si>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</si>
  <si>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</si>
  <si>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</si>
  <si>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</si>
  <si>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</si>
  <si>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</si>
  <si>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</si>
  <si>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</si>
  <si>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</si>
  <si>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</si>
  <si>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</si>
  <si>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</si>
  <si>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</si>
  <si>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</si>
  <si>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</si>
  <si>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</si>
  <si>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</si>
  <si>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</si>
  <si>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</si>
  <si>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</si>
  <si>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</si>
  <si>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</si>
  <si>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</si>
  <si>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</si>
  <si>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</si>
  <si>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</si>
  <si>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</si>
  <si>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</si>
  <si>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</si>
  <si>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</si>
  <si>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</si>
  <si>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</si>
  <si>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</si>
  <si>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</si>
  <si>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</si>
  <si>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</si>
  <si>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</si>
  <si>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</si>
  <si>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</si>
  <si>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</si>
  <si>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</si>
  <si>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</si>
  <si>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</si>
  <si>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</si>
  <si>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</si>
  <si>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</si>
  <si>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</si>
  <si>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</si>
  <si>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</si>
  <si>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</si>
  <si>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</si>
  <si>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</si>
  <si>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</si>
  <si>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</si>
  <si>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</si>
  <si>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</si>
  <si>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</si>
  <si>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</si>
  <si>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</si>
  <si>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</si>
  <si>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</si>
  <si>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</si>
  <si>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</si>
  <si>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</si>
  <si>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</si>
  <si>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</si>
  <si>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</si>
  <si>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</si>
  <si>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</si>
  <si>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</si>
  <si>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</si>
  <si>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</si>
  <si>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</si>
  <si>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</si>
  <si>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</si>
  <si>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</si>
  <si>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</si>
  <si>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</si>
  <si>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</si>
  <si>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</si>
  <si>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</si>
  <si>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</si>
  <si>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</si>
  <si>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</si>
  <si>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</si>
  <si>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</si>
  <si>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</si>
  <si>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</si>
  <si>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</si>
  <si>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</si>
  <si>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</si>
  <si>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</si>
  <si>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</si>
  <si>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</si>
  <si>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</si>
  <si>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</si>
  <si>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</si>
  <si>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</si>
  <si>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</si>
  <si>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</si>
  <si>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</si>
  <si>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</si>
  <si>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</si>
  <si>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</si>
  <si>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</si>
  <si>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</si>
  <si>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</si>
  <si>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</si>
  <si>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</si>
  <si>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</si>
  <si>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</si>
  <si>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</si>
  <si>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</si>
  <si>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</si>
  <si>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</si>
  <si>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</si>
  <si>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</si>
  <si>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</si>
  <si>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</si>
  <si>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</si>
  <si>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</si>
  <si>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</si>
  <si>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</si>
  <si>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</si>
  <si>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</si>
  <si>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</si>
  <si>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</si>
  <si>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</si>
  <si>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</si>
  <si>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</si>
  <si>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</si>
  <si>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</si>
  <si>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</si>
  <si>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</si>
  <si>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</si>
  <si>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</si>
  <si>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</si>
  <si>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</si>
  <si>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</si>
  <si>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</si>
  <si>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</si>
  <si>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</si>
  <si>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</si>
  <si>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</si>
  <si>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</si>
  <si>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</si>
  <si>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</si>
  <si>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</si>
  <si>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</si>
  <si>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</si>
  <si>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</si>
  <si>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</si>
  <si>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</si>
  <si>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</si>
  <si>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</si>
  <si>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</si>
  <si>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</si>
  <si>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</si>
  <si>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</si>
  <si>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</si>
  <si>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</si>
  <si>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</si>
  <si>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</si>
  <si>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</si>
  <si>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</si>
  <si>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</si>
  <si>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</si>
  <si>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</si>
  <si>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</si>
  <si>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</si>
  <si>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</si>
  <si>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</si>
  <si>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</si>
  <si>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</si>
  <si>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</si>
  <si>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</si>
  <si>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</si>
  <si>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</si>
  <si>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</si>
  <si>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</si>
  <si>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</si>
  <si>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</si>
  <si>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</si>
  <si>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</si>
  <si>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</si>
  <si>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</si>
  <si>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</si>
  <si>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</si>
  <si>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</si>
  <si>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</si>
  <si>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</si>
  <si>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</si>
  <si>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</si>
  <si>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</si>
  <si>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</si>
  <si>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</si>
  <si>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</si>
  <si>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</si>
  <si>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</si>
  <si>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</si>
  <si>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</si>
  <si>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</si>
  <si>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</si>
  <si>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</si>
  <si>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</si>
  <si>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</si>
  <si>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</si>
  <si>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</si>
  <si>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</si>
  <si>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</si>
  <si>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</si>
  <si>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</si>
  <si>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</si>
  <si>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</si>
  <si>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</si>
  <si>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</si>
  <si>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</si>
  <si>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</si>
  <si>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</si>
  <si>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</si>
  <si>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</si>
  <si>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</si>
  <si>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</si>
  <si>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</si>
  <si>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</si>
  <si>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</si>
  <si>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</si>
  <si>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</si>
  <si>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</si>
  <si>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</si>
  <si>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</si>
  <si>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</si>
  <si>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</si>
  <si>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</si>
  <si>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</si>
  <si>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</si>
  <si>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</si>
  <si>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</si>
  <si>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</si>
  <si>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</si>
  <si>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</si>
  <si>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</si>
  <si>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</si>
  <si>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</si>
  <si>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</si>
  <si>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</si>
  <si>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</si>
  <si>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</si>
  <si>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</si>
  <si>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</si>
  <si>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</si>
  <si>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</si>
  <si>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</si>
  <si>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</si>
  <si>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</si>
  <si>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</si>
  <si>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</si>
  <si>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</si>
  <si>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</si>
  <si>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</si>
  <si>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</si>
  <si>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</si>
  <si>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</si>
  <si>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</si>
  <si>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</si>
  <si>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</si>
  <si>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</si>
  <si>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</si>
  <si>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</si>
  <si>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</si>
  <si>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</si>
  <si>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</si>
  <si>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</si>
  <si>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</si>
  <si>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</si>
  <si>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</si>
  <si>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</si>
  <si>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</si>
  <si>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</si>
  <si>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</si>
  <si>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</si>
  <si>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</si>
  <si>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</si>
  <si>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</si>
  <si>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</si>
  <si>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</si>
  <si>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</si>
  <si>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</si>
  <si>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</si>
  <si>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</si>
  <si>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</si>
  <si>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</si>
  <si>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</si>
  <si>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</si>
  <si>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</si>
  <si>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</si>
  <si>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</si>
  <si>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</si>
  <si>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</si>
  <si>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</si>
  <si>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</si>
  <si>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</si>
  <si>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</si>
  <si>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</si>
  <si>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</si>
  <si>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</si>
  <si>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</si>
  <si>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</si>
  <si>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</si>
  <si>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</si>
  <si>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</si>
  <si>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</si>
  <si>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</si>
  <si>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</si>
  <si>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</si>
  <si>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</si>
  <si>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</si>
  <si>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</si>
  <si>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</si>
  <si>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</si>
  <si>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</si>
  <si>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</si>
  <si>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</si>
  <si>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</si>
  <si>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</si>
  <si>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</si>
  <si>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</si>
  <si>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</si>
  <si>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</si>
  <si>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</si>
  <si>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</si>
  <si>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</si>
  <si>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</si>
  <si>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</si>
  <si>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</si>
  <si>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</si>
  <si>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</si>
  <si>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</si>
  <si>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</si>
  <si>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</si>
  <si>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</si>
  <si>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</si>
  <si>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</si>
  <si>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</si>
  <si>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</si>
  <si>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</si>
  <si>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</si>
  <si>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</si>
  <si>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</si>
  <si>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</si>
  <si>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</si>
  <si>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</si>
  <si>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</si>
  <si>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</si>
  <si>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</si>
  <si>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</si>
  <si>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</si>
  <si>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</si>
  <si>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</si>
  <si>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</si>
  <si>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</si>
  <si>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</si>
  <si>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</si>
  <si>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</si>
  <si>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</si>
  <si>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</si>
  <si>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</si>
  <si>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</si>
  <si>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</si>
  <si>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</si>
  <si>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</si>
  <si>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</si>
  <si>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</si>
  <si>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</si>
  <si>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</si>
  <si>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</si>
  <si>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</si>
  <si>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</si>
  <si>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</si>
  <si>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</si>
  <si>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</si>
  <si>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</si>
  <si>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</si>
  <si>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</si>
  <si>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</si>
  <si>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</si>
  <si>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</si>
  <si>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</si>
  <si>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</si>
  <si>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</si>
  <si>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</si>
  <si>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</si>
  <si>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</si>
  <si>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</si>
  <si>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</si>
  <si>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</si>
  <si>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</si>
  <si>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</si>
  <si>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都市局</t>
    <rPh sb="0" eb="3">
      <t>トシキョク</t>
    </rPh>
    <phoneticPr fontId="5"/>
  </si>
  <si>
    <t>国土交通省</t>
  </si>
  <si>
    <t>街路交通施設課</t>
    <rPh sb="0" eb="2">
      <t>ガイロ</t>
    </rPh>
    <rPh sb="2" eb="4">
      <t>コウツウ</t>
    </rPh>
    <rPh sb="4" eb="7">
      <t>シセツカ</t>
    </rPh>
    <phoneticPr fontId="5"/>
  </si>
  <si>
    <t>課長　渡邉　浩司</t>
    <rPh sb="0" eb="2">
      <t>カチョウ</t>
    </rPh>
    <rPh sb="3" eb="5">
      <t>ワタナベ</t>
    </rPh>
    <rPh sb="6" eb="8">
      <t>コウジ</t>
    </rPh>
    <phoneticPr fontId="5"/>
  </si>
  <si>
    <t>都市・地域交通戦略推進事業制度要綱・交付要綱</t>
    <phoneticPr fontId="5"/>
  </si>
  <si>
    <t>８　都市・地域交通等の快適性、利便性の向上</t>
    <phoneticPr fontId="5"/>
  </si>
  <si>
    <t>２８　都市・地域における総合交通戦略を推進する</t>
    <phoneticPr fontId="5"/>
  </si>
  <si>
    <t>公共交通の利便性の高いエリアに居住している人口割合（①三大都市圏）</t>
    <phoneticPr fontId="5"/>
  </si>
  <si>
    <t>公共交通の利便性の高いエリアに居住している人口割合（②地方中枢都市圏）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3">
      <t>トシ</t>
    </rPh>
    <rPh sb="33" eb="34">
      <t>ケン</t>
    </rPh>
    <phoneticPr fontId="5"/>
  </si>
  <si>
    <t>公共交通の利便性の高いエリアに居住している人口割合（③地方都市圏）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</si>
  <si>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t>
    <phoneticPr fontId="5"/>
  </si>
  <si>
    <t>-</t>
    <phoneticPr fontId="5"/>
  </si>
  <si>
    <t>-</t>
    <phoneticPr fontId="5"/>
  </si>
  <si>
    <t>-</t>
    <phoneticPr fontId="5"/>
  </si>
  <si>
    <t>-</t>
    <phoneticPr fontId="5"/>
  </si>
  <si>
    <t>-</t>
    <phoneticPr fontId="5"/>
  </si>
  <si>
    <t>○</t>
  </si>
  <si>
    <t>都市・地域における安全で円滑な交通を確保し、魅力ある都市・地域の将来像を実現するため、国が地方公共団体等に対し必要な助成を行うことで、徒歩、自転車、自動車、公共交通の適正分担が図られた交通体系を確立し、もって公共の福祉に寄与することを目的とする。</t>
    <rPh sb="0" eb="2">
      <t>トシ</t>
    </rPh>
    <rPh sb="3" eb="5">
      <t>チイキ</t>
    </rPh>
    <rPh sb="9" eb="11">
      <t>アンゼン</t>
    </rPh>
    <rPh sb="12" eb="14">
      <t>エンカツ</t>
    </rPh>
    <rPh sb="15" eb="17">
      <t>コウツウ</t>
    </rPh>
    <rPh sb="18" eb="20">
      <t>カクホ</t>
    </rPh>
    <rPh sb="22" eb="24">
      <t>ミリョク</t>
    </rPh>
    <rPh sb="26" eb="28">
      <t>トシ</t>
    </rPh>
    <rPh sb="29" eb="31">
      <t>チイキ</t>
    </rPh>
    <rPh sb="32" eb="35">
      <t>ショウライゾウ</t>
    </rPh>
    <rPh sb="36" eb="38">
      <t>ジツゲン</t>
    </rPh>
    <rPh sb="43" eb="44">
      <t>クニ</t>
    </rPh>
    <rPh sb="45" eb="47">
      <t>チホウ</t>
    </rPh>
    <rPh sb="47" eb="49">
      <t>コウキョウ</t>
    </rPh>
    <rPh sb="49" eb="51">
      <t>ダンタイ</t>
    </rPh>
    <rPh sb="51" eb="52">
      <t>トウ</t>
    </rPh>
    <rPh sb="53" eb="54">
      <t>タイ</t>
    </rPh>
    <rPh sb="55" eb="57">
      <t>ヒツヨウ</t>
    </rPh>
    <rPh sb="58" eb="60">
      <t>ジョセイ</t>
    </rPh>
    <rPh sb="61" eb="62">
      <t>オコナ</t>
    </rPh>
    <rPh sb="67" eb="69">
      <t>トホ</t>
    </rPh>
    <rPh sb="70" eb="73">
      <t>ジテンシャ</t>
    </rPh>
    <rPh sb="74" eb="77">
      <t>ジドウシャ</t>
    </rPh>
    <rPh sb="78" eb="80">
      <t>コウキョウ</t>
    </rPh>
    <rPh sb="80" eb="82">
      <t>コウツウ</t>
    </rPh>
    <rPh sb="83" eb="85">
      <t>テキセイ</t>
    </rPh>
    <rPh sb="85" eb="87">
      <t>ブンタン</t>
    </rPh>
    <rPh sb="88" eb="89">
      <t>ハカ</t>
    </rPh>
    <rPh sb="92" eb="94">
      <t>コウツウ</t>
    </rPh>
    <rPh sb="94" eb="96">
      <t>タイケイ</t>
    </rPh>
    <rPh sb="97" eb="99">
      <t>カクリツ</t>
    </rPh>
    <rPh sb="104" eb="106">
      <t>コウキョウ</t>
    </rPh>
    <rPh sb="107" eb="109">
      <t>フクシ</t>
    </rPh>
    <rPh sb="110" eb="112">
      <t>キヨ</t>
    </rPh>
    <rPh sb="117" eb="119">
      <t>モクテキ</t>
    </rPh>
    <phoneticPr fontId="5"/>
  </si>
  <si>
    <t>都市・地域交通戦略推進事業</t>
    <rPh sb="0" eb="2">
      <t>トシ</t>
    </rPh>
    <rPh sb="3" eb="5">
      <t>チイキ</t>
    </rPh>
    <rPh sb="5" eb="7">
      <t>コウツウ</t>
    </rPh>
    <rPh sb="7" eb="9">
      <t>センリャク</t>
    </rPh>
    <rPh sb="9" eb="11">
      <t>スイシン</t>
    </rPh>
    <rPh sb="11" eb="13">
      <t>ジギョウ</t>
    </rPh>
    <phoneticPr fontId="5"/>
  </si>
  <si>
    <t>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の事業を支援するもの。
補助対象は協議会であり、補助率は１／３又は１／２。
補助メニューは、整備計画の作成等に関する事業、公共的空間等の整備に関する事業、公共的空間又は公共空間の整備に併せて実施される事業。</t>
    <rPh sb="0" eb="2">
      <t>トホ</t>
    </rPh>
    <rPh sb="3" eb="6">
      <t>ジテンシャ</t>
    </rPh>
    <rPh sb="7" eb="10">
      <t>ジドウシャ</t>
    </rPh>
    <rPh sb="11" eb="13">
      <t>コウキョウ</t>
    </rPh>
    <rPh sb="13" eb="15">
      <t>コウツウ</t>
    </rPh>
    <rPh sb="17" eb="19">
      <t>タヨウ</t>
    </rPh>
    <rPh sb="24" eb="26">
      <t>レンケイ</t>
    </rPh>
    <rPh sb="27" eb="28">
      <t>ハカ</t>
    </rPh>
    <rPh sb="32" eb="34">
      <t>ジユウ</t>
    </rPh>
    <rPh sb="34" eb="36">
      <t>ツウロ</t>
    </rPh>
    <rPh sb="37" eb="40">
      <t>チカガイ</t>
    </rPh>
    <rPh sb="41" eb="44">
      <t>チュウシャジョウ</t>
    </rPh>
    <rPh sb="44" eb="45">
      <t>トウ</t>
    </rPh>
    <rPh sb="46" eb="49">
      <t>コウキョウテキ</t>
    </rPh>
    <rPh sb="49" eb="51">
      <t>クウカン</t>
    </rPh>
    <rPh sb="52" eb="54">
      <t>コウキョウ</t>
    </rPh>
    <rPh sb="54" eb="56">
      <t>コウツウ</t>
    </rPh>
    <rPh sb="62" eb="64">
      <t>トシ</t>
    </rPh>
    <rPh sb="65" eb="67">
      <t>コウツウ</t>
    </rPh>
    <rPh sb="72" eb="74">
      <t>メイカク</t>
    </rPh>
    <rPh sb="75" eb="77">
      <t>セイサク</t>
    </rPh>
    <rPh sb="77" eb="79">
      <t>モクテキ</t>
    </rPh>
    <rPh sb="80" eb="81">
      <t>モト</t>
    </rPh>
    <rPh sb="84" eb="87">
      <t>ソウゴウテキ</t>
    </rPh>
    <rPh sb="88" eb="90">
      <t>セイビ</t>
    </rPh>
    <rPh sb="92" eb="94">
      <t>トシ</t>
    </rPh>
    <rPh sb="94" eb="96">
      <t>コウツウ</t>
    </rPh>
    <rPh sb="97" eb="100">
      <t>エンカツカ</t>
    </rPh>
    <rPh sb="101" eb="102">
      <t>ハカ</t>
    </rPh>
    <rPh sb="108" eb="110">
      <t>トシ</t>
    </rPh>
    <rPh sb="110" eb="112">
      <t>シセツ</t>
    </rPh>
    <rPh sb="112" eb="114">
      <t>セイビ</t>
    </rPh>
    <rPh sb="115" eb="119">
      <t>トチリヨウ</t>
    </rPh>
    <rPh sb="120" eb="122">
      <t>サイヘン</t>
    </rPh>
    <rPh sb="126" eb="128">
      <t>トシ</t>
    </rPh>
    <rPh sb="128" eb="130">
      <t>サイセイ</t>
    </rPh>
    <rPh sb="131" eb="133">
      <t>スイシン</t>
    </rPh>
    <rPh sb="138" eb="140">
      <t>ジギョウ</t>
    </rPh>
    <rPh sb="141" eb="143">
      <t>シエン</t>
    </rPh>
    <rPh sb="149" eb="151">
      <t>ホジョ</t>
    </rPh>
    <rPh sb="151" eb="153">
      <t>タイショウ</t>
    </rPh>
    <rPh sb="154" eb="157">
      <t>キョウギカイ</t>
    </rPh>
    <rPh sb="161" eb="164">
      <t>ホジョリツ</t>
    </rPh>
    <rPh sb="168" eb="169">
      <t>マタ</t>
    </rPh>
    <rPh sb="175" eb="177">
      <t>ホジョ</t>
    </rPh>
    <rPh sb="183" eb="185">
      <t>セイビ</t>
    </rPh>
    <rPh sb="185" eb="187">
      <t>ケイカク</t>
    </rPh>
    <rPh sb="188" eb="190">
      <t>サクセイ</t>
    </rPh>
    <rPh sb="190" eb="191">
      <t>トウ</t>
    </rPh>
    <rPh sb="192" eb="193">
      <t>カン</t>
    </rPh>
    <rPh sb="195" eb="197">
      <t>ジギョウ</t>
    </rPh>
    <rPh sb="198" eb="201">
      <t>コウキョウテキ</t>
    </rPh>
    <rPh sb="201" eb="203">
      <t>クウカン</t>
    </rPh>
    <rPh sb="203" eb="204">
      <t>トウ</t>
    </rPh>
    <rPh sb="205" eb="207">
      <t>セイビ</t>
    </rPh>
    <rPh sb="208" eb="209">
      <t>カン</t>
    </rPh>
    <rPh sb="211" eb="213">
      <t>ジギョウ</t>
    </rPh>
    <rPh sb="214" eb="216">
      <t>コウキョウ</t>
    </rPh>
    <rPh sb="216" eb="217">
      <t>テキ</t>
    </rPh>
    <rPh sb="217" eb="219">
      <t>クウカン</t>
    </rPh>
    <rPh sb="219" eb="220">
      <t>マタ</t>
    </rPh>
    <rPh sb="221" eb="223">
      <t>コウキョウ</t>
    </rPh>
    <rPh sb="223" eb="225">
      <t>クウカン</t>
    </rPh>
    <rPh sb="226" eb="228">
      <t>セイビ</t>
    </rPh>
    <rPh sb="229" eb="230">
      <t>アワ</t>
    </rPh>
    <rPh sb="232" eb="234">
      <t>ジッシ</t>
    </rPh>
    <rPh sb="237" eb="239">
      <t>ジギョウ</t>
    </rPh>
    <phoneticPr fontId="5"/>
  </si>
  <si>
    <t>-</t>
    <phoneticPr fontId="5"/>
  </si>
  <si>
    <t>（目）都市・地域交通戦略推進事業費補助</t>
    <rPh sb="1" eb="2">
      <t>メ</t>
    </rPh>
    <rPh sb="3" eb="5">
      <t>トシ</t>
    </rPh>
    <rPh sb="6" eb="8">
      <t>チイキ</t>
    </rPh>
    <rPh sb="8" eb="10">
      <t>コウツウ</t>
    </rPh>
    <rPh sb="10" eb="12">
      <t>センリャク</t>
    </rPh>
    <rPh sb="12" eb="14">
      <t>スイシン</t>
    </rPh>
    <rPh sb="14" eb="17">
      <t>ジギョウヒ</t>
    </rPh>
    <rPh sb="17" eb="19">
      <t>ホジョ</t>
    </rPh>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</si>
  <si>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</si>
  <si>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</si>
  <si>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5"/>
  </si>
  <si>
    <t>百万円</t>
    <rPh sb="0" eb="2">
      <t>ヒャクマン</t>
    </rPh>
    <rPh sb="2" eb="3">
      <t>エン</t>
    </rPh>
    <phoneticPr fontId="5"/>
  </si>
  <si>
    <t xml:space="preserve"> 百万円 /箇所</t>
    <rPh sb="1" eb="2">
      <t>ヒャク</t>
    </rPh>
    <rPh sb="2" eb="4">
      <t>マンエン</t>
    </rPh>
    <rPh sb="6" eb="8">
      <t>カショ</t>
    </rPh>
    <phoneticPr fontId="5"/>
  </si>
  <si>
    <t>富山市都市交通協議会</t>
    <rPh sb="0" eb="3">
      <t>トヤマシ</t>
    </rPh>
    <rPh sb="3" eb="5">
      <t>トシ</t>
    </rPh>
    <rPh sb="5" eb="7">
      <t>コウツウ</t>
    </rPh>
    <rPh sb="7" eb="10">
      <t>キョウギカイ</t>
    </rPh>
    <phoneticPr fontId="5"/>
  </si>
  <si>
    <t>-</t>
    <phoneticPr fontId="5"/>
  </si>
  <si>
    <t>補助金等交付</t>
  </si>
  <si>
    <t>新宿駅周辺地区都市再生協議会</t>
    <rPh sb="0" eb="2">
      <t>シンジュク</t>
    </rPh>
    <rPh sb="2" eb="3">
      <t>エキ</t>
    </rPh>
    <rPh sb="3" eb="5">
      <t>シュウヘン</t>
    </rPh>
    <rPh sb="5" eb="7">
      <t>チク</t>
    </rPh>
    <rPh sb="7" eb="9">
      <t>トシ</t>
    </rPh>
    <rPh sb="9" eb="11">
      <t>サイセイ</t>
    </rPh>
    <rPh sb="11" eb="14">
      <t>キョウギカイ</t>
    </rPh>
    <phoneticPr fontId="5"/>
  </si>
  <si>
    <t>A.民間団体</t>
    <rPh sb="2" eb="4">
      <t>ミンカン</t>
    </rPh>
    <rPh sb="4" eb="6">
      <t>ダンタイ</t>
    </rPh>
    <phoneticPr fontId="5"/>
  </si>
  <si>
    <t>都市・地域交通戦略推進事業費補助</t>
    <rPh sb="0" eb="2">
      <t>トシ</t>
    </rPh>
    <rPh sb="3" eb="5">
      <t>チイキ</t>
    </rPh>
    <rPh sb="5" eb="7">
      <t>コウツウ</t>
    </rPh>
    <rPh sb="7" eb="9">
      <t>センリャク</t>
    </rPh>
    <rPh sb="9" eb="11">
      <t>スイシン</t>
    </rPh>
    <rPh sb="11" eb="14">
      <t>ジギョウヒ</t>
    </rPh>
    <rPh sb="14" eb="16">
      <t>ホジョ</t>
    </rPh>
    <phoneticPr fontId="5"/>
  </si>
  <si>
    <t>146</t>
    <phoneticPr fontId="5"/>
  </si>
  <si>
    <t>131</t>
    <phoneticPr fontId="5"/>
  </si>
  <si>
    <t>136</t>
    <phoneticPr fontId="5"/>
  </si>
  <si>
    <t>271</t>
    <phoneticPr fontId="5"/>
  </si>
  <si>
    <t>263</t>
    <phoneticPr fontId="5"/>
  </si>
  <si>
    <t>268</t>
    <phoneticPr fontId="5"/>
  </si>
  <si>
    <t>276</t>
    <phoneticPr fontId="5"/>
  </si>
  <si>
    <t>都市・地域交通戦略推進事業（工事の実施等）</t>
    <rPh sb="0" eb="2">
      <t>トシ</t>
    </rPh>
    <rPh sb="3" eb="5">
      <t>チイキ</t>
    </rPh>
    <rPh sb="5" eb="7">
      <t>コウツウ</t>
    </rPh>
    <rPh sb="7" eb="9">
      <t>センリャク</t>
    </rPh>
    <rPh sb="9" eb="11">
      <t>スイシン</t>
    </rPh>
    <rPh sb="11" eb="13">
      <t>ジギョウ</t>
    </rPh>
    <rPh sb="14" eb="16">
      <t>コウジ</t>
    </rPh>
    <rPh sb="17" eb="19">
      <t>ジッシ</t>
    </rPh>
    <rPh sb="19" eb="20">
      <t>トウ</t>
    </rPh>
    <phoneticPr fontId="5"/>
  </si>
  <si>
    <t>松山市立地適正化及び交通網形成検討協議会</t>
    <rPh sb="0" eb="3">
      <t>マツヤマシ</t>
    </rPh>
    <rPh sb="3" eb="5">
      <t>リッチ</t>
    </rPh>
    <rPh sb="5" eb="8">
      <t>テキセイカ</t>
    </rPh>
    <rPh sb="8" eb="9">
      <t>オヨ</t>
    </rPh>
    <rPh sb="10" eb="13">
      <t>コウツウモウ</t>
    </rPh>
    <rPh sb="13" eb="15">
      <t>ケイセイ</t>
    </rPh>
    <rPh sb="15" eb="17">
      <t>ケントウ</t>
    </rPh>
    <rPh sb="17" eb="20">
      <t>キョウギカイ</t>
    </rPh>
    <phoneticPr fontId="5"/>
  </si>
  <si>
    <t>A.富山市都市交通協議会</t>
    <rPh sb="2" eb="5">
      <t>トヤマシ</t>
    </rPh>
    <rPh sb="5" eb="7">
      <t>トシ</t>
    </rPh>
    <rPh sb="7" eb="9">
      <t>コウツウ</t>
    </rPh>
    <rPh sb="9" eb="12">
      <t>キョウギカイ</t>
    </rPh>
    <phoneticPr fontId="5"/>
  </si>
  <si>
    <t>-</t>
  </si>
  <si>
    <t>1,000/4</t>
    <phoneticPr fontId="5"/>
  </si>
  <si>
    <t>2,386/4</t>
    <phoneticPr fontId="5"/>
  </si>
  <si>
    <t>1,834/3</t>
    <phoneticPr fontId="5"/>
  </si>
  <si>
    <t>2,371/3</t>
    <phoneticPr fontId="5"/>
  </si>
  <si>
    <t>‐</t>
  </si>
  <si>
    <t>無</t>
  </si>
  <si>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5"/>
  </si>
  <si>
    <t>地区ごとに費用対効果等を確認しながら、妥当な支出を行っている。</t>
    <rPh sb="0" eb="2">
      <t>チク</t>
    </rPh>
    <rPh sb="5" eb="7">
      <t>ヒヨウ</t>
    </rPh>
    <rPh sb="7" eb="10">
      <t>タイコウカ</t>
    </rPh>
    <rPh sb="10" eb="11">
      <t>トウ</t>
    </rPh>
    <rPh sb="12" eb="14">
      <t>カクニン</t>
    </rPh>
    <rPh sb="19" eb="21">
      <t>ダトウ</t>
    </rPh>
    <rPh sb="22" eb="24">
      <t>シシュツ</t>
    </rPh>
    <rPh sb="25" eb="26">
      <t>オコナ</t>
    </rPh>
    <phoneticPr fontId="5"/>
  </si>
  <si>
    <t>交付要綱等に基づき、各実施主体に対し、適正に支出している。</t>
  </si>
  <si>
    <t>駅前の回遊性を高めるための人工地盤の整備について、近接する既設の鉄道高架橋に係る鉄道事業者との施工協議に想定以上の期間を要したため。</t>
    <rPh sb="0" eb="2">
      <t>エキマエ</t>
    </rPh>
    <rPh sb="3" eb="6">
      <t>カイユウセイ</t>
    </rPh>
    <rPh sb="7" eb="8">
      <t>タカ</t>
    </rPh>
    <rPh sb="13" eb="15">
      <t>ジンコウ</t>
    </rPh>
    <rPh sb="15" eb="17">
      <t>ジバン</t>
    </rPh>
    <rPh sb="18" eb="20">
      <t>セイビ</t>
    </rPh>
    <rPh sb="25" eb="27">
      <t>キンセツ</t>
    </rPh>
    <rPh sb="29" eb="31">
      <t>キセツ</t>
    </rPh>
    <rPh sb="32" eb="34">
      <t>テツドウ</t>
    </rPh>
    <rPh sb="38" eb="39">
      <t>カカ</t>
    </rPh>
    <rPh sb="40" eb="42">
      <t>テツドウ</t>
    </rPh>
    <rPh sb="42" eb="45">
      <t>ジギョウシャ</t>
    </rPh>
    <rPh sb="47" eb="49">
      <t>セコウ</t>
    </rPh>
    <rPh sb="49" eb="51">
      <t>キョウギ</t>
    </rPh>
    <rPh sb="52" eb="54">
      <t>ソウテイ</t>
    </rPh>
    <rPh sb="54" eb="56">
      <t>イジョウ</t>
    </rPh>
    <rPh sb="57" eb="59">
      <t>キカン</t>
    </rPh>
    <phoneticPr fontId="5"/>
  </si>
  <si>
    <t>都市における公共交通の改善、高度化に資する取組を実施する主体に対し、必要な支援と適正な執行管理を行った。</t>
    <rPh sb="0" eb="2">
      <t>トシ</t>
    </rPh>
    <rPh sb="6" eb="8">
      <t>コウキョウ</t>
    </rPh>
    <rPh sb="8" eb="10">
      <t>コウツウ</t>
    </rPh>
    <rPh sb="11" eb="13">
      <t>カイゼン</t>
    </rPh>
    <rPh sb="14" eb="17">
      <t>コウドカ</t>
    </rPh>
    <rPh sb="48" eb="49">
      <t>オコナ</t>
    </rPh>
    <phoneticPr fontId="5"/>
  </si>
  <si>
    <t>成果実績は概ね順調に推移しており、今後も目標の達成に向けて一層の推進に取り組んでいく。</t>
  </si>
  <si>
    <t>政策目標の達成に資する事業の実施主体に対し、補助により支援することは効果的である。</t>
  </si>
  <si>
    <t>各地区で順調に事業が進捗している。</t>
    <rPh sb="0" eb="3">
      <t>カクチク</t>
    </rPh>
    <rPh sb="4" eb="6">
      <t>ジュンチョウ</t>
    </rPh>
    <rPh sb="7" eb="9">
      <t>ジギョウ</t>
    </rPh>
    <rPh sb="10" eb="12">
      <t>シンチョク</t>
    </rPh>
    <phoneticPr fontId="5"/>
  </si>
  <si>
    <t>公共交通の利便性の高いエリアに居住している人口割合の調査（国土交通省都市局調べ）</t>
    <rPh sb="0" eb="2">
      <t>コウキョウ</t>
    </rPh>
    <rPh sb="2" eb="4">
      <t>コウツウ</t>
    </rPh>
    <rPh sb="5" eb="8">
      <t>リベンセイ</t>
    </rPh>
    <rPh sb="9" eb="10">
      <t>タカ</t>
    </rPh>
    <rPh sb="15" eb="17">
      <t>キョジュウ</t>
    </rPh>
    <rPh sb="21" eb="23">
      <t>ジンコウ</t>
    </rPh>
    <rPh sb="23" eb="25">
      <t>ワリアイ</t>
    </rPh>
    <rPh sb="26" eb="28">
      <t>チョウサ</t>
    </rPh>
    <rPh sb="29" eb="31">
      <t>コクド</t>
    </rPh>
    <rPh sb="31" eb="34">
      <t>コウツウショウ</t>
    </rPh>
    <rPh sb="34" eb="37">
      <t>トシキョク</t>
    </rPh>
    <rPh sb="37" eb="38">
      <t>シラ</t>
    </rPh>
    <phoneticPr fontId="5"/>
  </si>
  <si>
    <t>-</t>
    <phoneticPr fontId="5"/>
  </si>
  <si>
    <t>本事業を実施することにより、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1">
      <t>ホン</t>
    </rPh>
    <rPh sb="1" eb="3">
      <t>ジギョウ</t>
    </rPh>
    <rPh sb="4" eb="6">
      <t>ジッシ</t>
    </rPh>
    <rPh sb="14" eb="17">
      <t>ソウゴウテキ</t>
    </rPh>
    <rPh sb="18" eb="20">
      <t>トシ</t>
    </rPh>
    <rPh sb="20" eb="22">
      <t>コウツウ</t>
    </rPh>
    <rPh sb="27" eb="29">
      <t>セイビ</t>
    </rPh>
    <rPh sb="30" eb="31">
      <t>ツウ</t>
    </rPh>
    <rPh sb="33" eb="36">
      <t>ジドウシャ</t>
    </rPh>
    <rPh sb="37" eb="39">
      <t>カド</t>
    </rPh>
    <rPh sb="40" eb="42">
      <t>イゾン</t>
    </rPh>
    <rPh sb="48" eb="50">
      <t>イドウ</t>
    </rPh>
    <rPh sb="53" eb="55">
      <t>カンキョウ</t>
    </rPh>
    <rPh sb="56" eb="58">
      <t>ソウシュツ</t>
    </rPh>
    <rPh sb="64" eb="66">
      <t>コウキョウ</t>
    </rPh>
    <rPh sb="66" eb="68">
      <t>コウツウ</t>
    </rPh>
    <rPh sb="69" eb="72">
      <t>リベンセイ</t>
    </rPh>
    <rPh sb="73" eb="74">
      <t>タカ</t>
    </rPh>
    <rPh sb="79" eb="81">
      <t>キョジュウ</t>
    </rPh>
    <rPh sb="82" eb="84">
      <t>ユウドウ</t>
    </rPh>
    <rPh sb="86" eb="88">
      <t>カンキョウ</t>
    </rPh>
    <rPh sb="88" eb="90">
      <t>フカ</t>
    </rPh>
    <rPh sb="90" eb="93">
      <t>テイゲンガタ</t>
    </rPh>
    <rPh sb="104" eb="106">
      <t>テンカイ</t>
    </rPh>
    <rPh sb="107" eb="108">
      <t>ハカ</t>
    </rPh>
    <phoneticPr fontId="5"/>
  </si>
  <si>
    <t>-</t>
    <phoneticPr fontId="5"/>
  </si>
  <si>
    <t>本事業は、第４次社会資本整備重点計画で閣議決定された重点目標のうち、「地域生活サービスの維持・向上を図るコンパクトシティの形成等」の実現に資する取組を支援するものであり、コンパクトシティの形成等に必要で、政策体系の中で優先度の高い事業である。</t>
    <rPh sb="0" eb="1">
      <t>ホン</t>
    </rPh>
    <rPh sb="1" eb="3">
      <t>ジギョウ</t>
    </rPh>
    <rPh sb="19" eb="21">
      <t>カクギ</t>
    </rPh>
    <rPh sb="21" eb="23">
      <t>ケッテイ</t>
    </rPh>
    <rPh sb="26" eb="28">
      <t>ジュウテン</t>
    </rPh>
    <rPh sb="28" eb="30">
      <t>モクヒョウ</t>
    </rPh>
    <rPh sb="94" eb="96">
      <t>ケイセイ</t>
    </rPh>
    <rPh sb="96" eb="97">
      <t>トウ</t>
    </rPh>
    <rPh sb="98" eb="100">
      <t>ヒツヨウ</t>
    </rPh>
    <rPh sb="102" eb="104">
      <t>セイサク</t>
    </rPh>
    <rPh sb="104" eb="106">
      <t>タイケイ</t>
    </rPh>
    <rPh sb="107" eb="108">
      <t>ナカ</t>
    </rPh>
    <phoneticPr fontId="5"/>
  </si>
  <si>
    <t>交付要綱等に基づき、都市・地域における円滑な公共交通の確保など、事業目的の実現に必要な費目・使途に限定している。</t>
    <rPh sb="10" eb="12">
      <t>トシ</t>
    </rPh>
    <rPh sb="13" eb="15">
      <t>チイキ</t>
    </rPh>
    <rPh sb="19" eb="21">
      <t>エンカツ</t>
    </rPh>
    <rPh sb="22" eb="24">
      <t>コウキョウ</t>
    </rPh>
    <rPh sb="24" eb="26">
      <t>コウツウ</t>
    </rPh>
    <rPh sb="27" eb="29">
      <t>カクホ</t>
    </rPh>
    <phoneticPr fontId="5"/>
  </si>
  <si>
    <t>引き続き、適切な執行管理に努めるとともに、成果実績の向上に努める。</t>
    <rPh sb="0" eb="1">
      <t>ヒ</t>
    </rPh>
    <rPh sb="2" eb="3">
      <t>ツヅ</t>
    </rPh>
    <rPh sb="5" eb="7">
      <t>テキセツ</t>
    </rPh>
    <rPh sb="8" eb="10">
      <t>シッコウ</t>
    </rPh>
    <rPh sb="10" eb="12">
      <t>カンリ</t>
    </rPh>
    <rPh sb="13" eb="14">
      <t>ツト</t>
    </rPh>
    <rPh sb="21" eb="23">
      <t>セイカ</t>
    </rPh>
    <rPh sb="23" eb="25">
      <t>ジッセキ</t>
    </rPh>
    <rPh sb="26" eb="28">
      <t>コウジョウ</t>
    </rPh>
    <rPh sb="29" eb="30">
      <t>ツト</t>
    </rPh>
    <phoneticPr fontId="5"/>
  </si>
  <si>
    <t>利用の円滑化が図られた公共交通機関や公共的空間について、不特定多数に利用されている。</t>
    <rPh sb="0" eb="2">
      <t>リヨウ</t>
    </rPh>
    <rPh sb="3" eb="6">
      <t>エンカツカ</t>
    </rPh>
    <rPh sb="7" eb="8">
      <t>ハカ</t>
    </rPh>
    <rPh sb="11" eb="13">
      <t>コウキョウ</t>
    </rPh>
    <rPh sb="13" eb="15">
      <t>コウツウ</t>
    </rPh>
    <rPh sb="15" eb="17">
      <t>キカン</t>
    </rPh>
    <rPh sb="18" eb="20">
      <t>コウキョウ</t>
    </rPh>
    <rPh sb="20" eb="21">
      <t>テキ</t>
    </rPh>
    <rPh sb="21" eb="23">
      <t>クウカン</t>
    </rPh>
    <rPh sb="28" eb="31">
      <t>フトクテイ</t>
    </rPh>
    <rPh sb="31" eb="33">
      <t>タスウ</t>
    </rPh>
    <rPh sb="34" eb="36">
      <t>リヨウ</t>
    </rPh>
    <phoneticPr fontId="5"/>
  </si>
  <si>
    <t>公共交通の利便性の高いエリアに居住している人口割合（居住人口／人口総数）</t>
    <rPh sb="26" eb="28">
      <t>キョジュウ</t>
    </rPh>
    <rPh sb="28" eb="30">
      <t>ジンコウ</t>
    </rPh>
    <rPh sb="31" eb="33">
      <t>ジンコウ</t>
    </rPh>
    <rPh sb="33" eb="35">
      <t>ソウスウ</t>
    </rPh>
    <phoneticPr fontId="5"/>
  </si>
  <si>
    <t>人口減少・高齢化社会において、公共交通の利用促進や人と環境に優しい交通の実現による都市・地域の魅力向上を図ることは重要な政策課題であるため、国民や社会のニーズを的確に反映しているといえる。</t>
    <rPh sb="41" eb="43">
      <t>トシ</t>
    </rPh>
    <rPh sb="44" eb="46">
      <t>チイキ</t>
    </rPh>
    <rPh sb="47" eb="49">
      <t>ミリョク</t>
    </rPh>
    <rPh sb="49" eb="51">
      <t>コウジョウ</t>
    </rPh>
    <rPh sb="70" eb="72">
      <t>コクミン</t>
    </rPh>
    <rPh sb="73" eb="75">
      <t>シャカイ</t>
    </rPh>
    <rPh sb="80" eb="82">
      <t>テキカク</t>
    </rPh>
    <rPh sb="83" eb="85">
      <t>ハンエイ</t>
    </rPh>
    <phoneticPr fontId="5"/>
  </si>
  <si>
    <t>事業者に対するヒアリングや現地調査等を行うことで、真に必要な事業費を精査し、コスト削減等に努めている。</t>
    <rPh sb="41" eb="43">
      <t>サクゲン</t>
    </rPh>
    <rPh sb="43" eb="44">
      <t>トウ</t>
    </rPh>
    <rPh sb="45" eb="46">
      <t>ツト</t>
    </rPh>
    <phoneticPr fontId="5"/>
  </si>
  <si>
    <t>本事業は、国の重点目標である「地域生活サービスの維持・向上を図るコンパクトシティの形成等」を実現するため、国が必要な助成を行うものであり、地方自治体等のみに委ねることはできない。</t>
    <rPh sb="7" eb="9">
      <t>ジュウテン</t>
    </rPh>
    <rPh sb="15" eb="17">
      <t>チイキ</t>
    </rPh>
    <rPh sb="17" eb="19">
      <t>セイカツ</t>
    </rPh>
    <rPh sb="24" eb="26">
      <t>イジ</t>
    </rPh>
    <rPh sb="27" eb="29">
      <t>コウジョウ</t>
    </rPh>
    <rPh sb="30" eb="31">
      <t>ハカ</t>
    </rPh>
    <rPh sb="41" eb="43">
      <t>ケイセイ</t>
    </rPh>
    <rPh sb="43" eb="44">
      <t>トウ</t>
    </rPh>
    <phoneticPr fontId="5"/>
  </si>
  <si>
    <t>補助事業者については、都市・地域交通戦略推進事業制度要綱に基づき対象となる協議会等を選定している。</t>
    <phoneticPr fontId="5"/>
  </si>
  <si>
    <t>三大都市圏、地方中枢都市圏、地方都市圏における公共交通の利便性の高いエリアに居住している人口割合の加重平均（各都市圏の数値に都市数を掛け合わせて平均したもの）を平成32年度までに71.0％とする</t>
    <rPh sb="0" eb="1">
      <t>サン</t>
    </rPh>
    <rPh sb="1" eb="5">
      <t>ダイトシケン</t>
    </rPh>
    <rPh sb="6" eb="8">
      <t>チホウ</t>
    </rPh>
    <rPh sb="8" eb="10">
      <t>チュウスウ</t>
    </rPh>
    <rPh sb="10" eb="13">
      <t>トシケン</t>
    </rPh>
    <rPh sb="14" eb="16">
      <t>チホウ</t>
    </rPh>
    <rPh sb="16" eb="19">
      <t>トシケン</t>
    </rPh>
    <rPh sb="23" eb="25">
      <t>コウキョウ</t>
    </rPh>
    <rPh sb="49" eb="51">
      <t>カジュウ</t>
    </rPh>
    <rPh sb="51" eb="53">
      <t>ヘイキン</t>
    </rPh>
    <rPh sb="54" eb="57">
      <t>カクトシ</t>
    </rPh>
    <rPh sb="57" eb="58">
      <t>ケン</t>
    </rPh>
    <rPh sb="59" eb="61">
      <t>スウチ</t>
    </rPh>
    <rPh sb="62" eb="64">
      <t>トシ</t>
    </rPh>
    <rPh sb="64" eb="65">
      <t>スウ</t>
    </rPh>
    <rPh sb="66" eb="67">
      <t>カ</t>
    </rPh>
    <rPh sb="68" eb="69">
      <t>ア</t>
    </rPh>
    <rPh sb="72" eb="74">
      <t>ヘイキン</t>
    </rPh>
    <rPh sb="80" eb="82">
      <t>ヘイセイ</t>
    </rPh>
    <rPh sb="84" eb="8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</si>
</sst>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107156</xdr:colOff>
      <xdr:row>741</xdr:row>
      <xdr:rowOff>357187</xdr:rowOff>
    </xdr:from>
    <xdr:to>
      <xdr:col>33</xdr:col>
      <xdr:colOff>72391</xdr:colOff>
      <xdr:row>743</xdr:row>
      <xdr:rowOff>315535</xdr:rowOff>
    </xdr:to>
    <xdr:sp macro="" textlink="">
      <xdr:nvSpPr>
        <xdr:cNvPr id="3" name="正方形/長方形 2"/>
        <xdr:cNvSpPr/>
      </xdr:nvSpPr>
      <xdr:spPr>
        <a:xfrm>
          <a:off x="4762500" y="42755343"/>
          <a:ext cx="1989297" cy="67272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451</a:t>
          </a:r>
          <a:r>
            <a:rPr kumimoji="1" lang="ja-JP" altLang="en-US" sz="1100"/>
            <a:t>百万円</a:t>
          </a:r>
          <a:endParaRPr kumimoji="1" lang="en-US" altLang="ja-JP" sz="1100"/>
        </a:p>
      </xdr:txBody>
    </xdr:sp>
    <xdr:clientData/>
  </xdr:twoCellAnchor>
  <xdr:twoCellAnchor>
    <xdr:from>
      <xdr:col>28</xdr:col>
      <xdr:colOff>83344</xdr:colOff>
      <xdr:row>745</xdr:row>
      <xdr:rowOff>250031</xdr:rowOff>
    </xdr:from>
    <xdr:to>
      <xdr:col>28</xdr:col>
      <xdr:colOff>95250</xdr:colOff>
      <xdr:row>749</xdr:row>
      <xdr:rowOff>47625</xdr:rowOff>
    </xdr:to>
    <xdr:cxnSp macro="">
      <xdr:nvCxnSpPr>
        <xdr:cNvPr id="5" name="直線矢印コネクタ 4"/>
        <xdr:cNvCxnSpPr/>
      </xdr:nvCxnSpPr>
      <xdr:spPr>
        <a:xfrm flipH="1">
          <a:off x="5750719" y="44076937"/>
          <a:ext cx="11906" cy="12263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23813</xdr:colOff>
      <xdr:row>744</xdr:row>
      <xdr:rowOff>71438</xdr:rowOff>
    </xdr:from>
    <xdr:to>
      <xdr:col>41</xdr:col>
      <xdr:colOff>88760</xdr:colOff>
      <xdr:row>745</xdr:row>
      <xdr:rowOff>333375</xdr:rowOff>
    </xdr:to>
    <xdr:sp macro="" textlink="">
      <xdr:nvSpPr>
        <xdr:cNvPr id="7" name="大かっこ 6"/>
        <xdr:cNvSpPr/>
      </xdr:nvSpPr>
      <xdr:spPr>
        <a:xfrm>
          <a:off x="3262313" y="43541157"/>
          <a:ext cx="5125103" cy="6191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都市・地域における安全で円滑な交通を確保し、魅力ある都市・地域の将来像を実現するため、地方公共団体等に対し補助金を交付。</a:t>
          </a:r>
        </a:p>
      </xdr:txBody>
    </xdr:sp>
    <xdr:clientData/>
  </xdr:twoCellAnchor>
  <xdr:twoCellAnchor>
    <xdr:from>
      <xdr:col>21</xdr:col>
      <xdr:colOff>178594</xdr:colOff>
      <xdr:row>748</xdr:row>
      <xdr:rowOff>166688</xdr:rowOff>
    </xdr:from>
    <xdr:to>
      <xdr:col>27</xdr:col>
      <xdr:colOff>63046</xdr:colOff>
      <xdr:row>749</xdr:row>
      <xdr:rowOff>85507</xdr:rowOff>
    </xdr:to>
    <xdr:sp macro="" textlink="">
      <xdr:nvSpPr>
        <xdr:cNvPr id="9" name="テキスト ボックス 8"/>
        <xdr:cNvSpPr txBox="1"/>
      </xdr:nvSpPr>
      <xdr:spPr>
        <a:xfrm>
          <a:off x="4429125" y="45065157"/>
          <a:ext cx="1098890" cy="276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23</xdr:col>
      <xdr:colOff>119062</xdr:colOff>
      <xdr:row>749</xdr:row>
      <xdr:rowOff>130970</xdr:rowOff>
    </xdr:from>
    <xdr:to>
      <xdr:col>33</xdr:col>
      <xdr:colOff>95324</xdr:colOff>
      <xdr:row>751</xdr:row>
      <xdr:rowOff>89352</xdr:rowOff>
    </xdr:to>
    <xdr:sp macro="" textlink="">
      <xdr:nvSpPr>
        <xdr:cNvPr id="11" name="正方形/長方形 10"/>
        <xdr:cNvSpPr/>
      </xdr:nvSpPr>
      <xdr:spPr>
        <a:xfrm>
          <a:off x="4774406" y="45386626"/>
          <a:ext cx="2000324" cy="6727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Ａ．民間団体（</a:t>
          </a:r>
          <a:r>
            <a:rPr kumimoji="1" lang="en-US" altLang="ja-JP" sz="1100"/>
            <a:t>3</a:t>
          </a:r>
          <a:r>
            <a:rPr kumimoji="1" lang="ja-JP" altLang="en-US" sz="1100"/>
            <a:t>団体）</a:t>
          </a:r>
          <a:endParaRPr kumimoji="1" lang="en-US" altLang="ja-JP" sz="1100"/>
        </a:p>
        <a:p>
          <a:pPr algn="ctr"/>
          <a:r>
            <a:rPr kumimoji="1" lang="en-US" altLang="ja-JP" sz="1100"/>
            <a:t>451</a:t>
          </a:r>
          <a:r>
            <a:rPr kumimoji="1" lang="ja-JP" altLang="en-US" sz="1100"/>
            <a:t>百万円</a:t>
          </a:r>
          <a:endParaRPr kumimoji="1" lang="en-US" altLang="ja-JP" sz="1100"/>
        </a:p>
      </xdr:txBody>
    </xdr:sp>
    <xdr:clientData/>
  </xdr:twoCellAnchor>
  <xdr:twoCellAnchor>
    <xdr:from>
      <xdr:col>16</xdr:col>
      <xdr:colOff>35719</xdr:colOff>
      <xdr:row>751</xdr:row>
      <xdr:rowOff>285751</xdr:rowOff>
    </xdr:from>
    <xdr:to>
      <xdr:col>41</xdr:col>
      <xdr:colOff>59532</xdr:colOff>
      <xdr:row>754</xdr:row>
      <xdr:rowOff>47625</xdr:rowOff>
    </xdr:to>
    <xdr:sp macro="" textlink="">
      <xdr:nvSpPr>
        <xdr:cNvPr id="12" name="大かっこ 11"/>
        <xdr:cNvSpPr/>
      </xdr:nvSpPr>
      <xdr:spPr>
        <a:xfrm>
          <a:off x="3274219" y="44922282"/>
          <a:ext cx="5083969" cy="833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補助金を活用し、自由通路、地下街、駐車場等の公共的空間や公共交通などからなる都市の交通システムを明確な政策目的に基づいて総合的に整備を実施。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297</v>
      </c>
      <c r="AT2" s="218"/>
      <c r="AU2" s="218"/>
      <c r="AV2" s="52" t="str">
        <f>IF(AW2="", "", "-")</f>
        <v/>
      </c>
      <c r="AW2" s="397"/>
      <c r="AX2" s="397"/>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550</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567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183</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551</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564</v>
      </c>
      <c r="H7" s="835"/>
      <c r="I7" s="835"/>
      <c r="J7" s="835"/>
      <c r="K7" s="835"/>
      <c r="L7" s="835"/>
      <c r="M7" s="835"/>
      <c r="N7" s="835"/>
      <c r="O7" s="835"/>
      <c r="P7" s="835"/>
      <c r="Q7" s="835"/>
      <c r="R7" s="835"/>
      <c r="S7" s="835"/>
      <c r="T7" s="835"/>
      <c r="U7" s="835"/>
      <c r="V7" s="835"/>
      <c r="W7" s="835"/>
      <c r="X7" s="836"/>
      <c r="Y7" s="395" t="s">
        <v>547</v>
      </c>
      <c r="Z7" s="294"/>
      <c r="AA7" s="294"/>
      <c r="AB7" s="294"/>
      <c r="AC7" s="294"/>
      <c r="AD7" s="396"/>
      <c r="AE7" s="383" t="s">
        <v>553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1" t="str">
        <f>入力規則等!A26</f>
        <v>観光立国、地方創生</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39" t="str">
        <f>入力規則等!K13</f>
        <v>公共事業</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4" t="s">
        <v>566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568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500</v>
      </c>
      <c r="Q13" s="98"/>
      <c r="R13" s="98"/>
      <c r="S13" s="98"/>
      <c r="T13" s="98"/>
      <c r="U13" s="98"/>
      <c r="V13" s="99"/>
      <c r="W13" s="97">
        <v>600</v>
      </c>
      <c r="X13" s="98"/>
      <c r="Y13" s="98"/>
      <c r="Z13" s="98"/>
      <c r="AA13" s="98"/>
      <c r="AB13" s="98"/>
      <c r="AC13" s="99"/>
      <c r="AD13" s="97">
        <v>600</v>
      </c>
      <c r="AE13" s="98"/>
      <c r="AF13" s="98"/>
      <c r="AG13" s="98"/>
      <c r="AH13" s="98"/>
      <c r="AI13" s="98"/>
      <c r="AJ13" s="99"/>
      <c r="AK13" s="97">
        <v>640</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6"/>
      <c r="H14" s="747"/>
      <c r="I14" s="577" t="s">
        <v>8</v>
      </c>
      <c r="J14" s="631"/>
      <c r="K14" s="631"/>
      <c r="L14" s="631"/>
      <c r="M14" s="631"/>
      <c r="N14" s="631"/>
      <c r="O14" s="632"/>
      <c r="P14" s="97" t="s">
        <v>569</v>
      </c>
      <c r="Q14" s="98"/>
      <c r="R14" s="98"/>
      <c r="S14" s="98"/>
      <c r="T14" s="98"/>
      <c r="U14" s="98"/>
      <c r="V14" s="99"/>
      <c r="W14" s="97" t="s">
        <v>569</v>
      </c>
      <c r="X14" s="98"/>
      <c r="Y14" s="98"/>
      <c r="Z14" s="98"/>
      <c r="AA14" s="98"/>
      <c r="AB14" s="98"/>
      <c r="AC14" s="99"/>
      <c r="AD14" s="97" t="s">
        <v>569</v>
      </c>
      <c r="AE14" s="98"/>
      <c r="AF14" s="98"/>
      <c r="AG14" s="98"/>
      <c r="AH14" s="98"/>
      <c r="AI14" s="98"/>
      <c r="AJ14" s="99"/>
      <c r="AK14" s="97"/>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7" t="s">
        <v>51</v>
      </c>
      <c r="J15" s="578"/>
      <c r="K15" s="578"/>
      <c r="L15" s="578"/>
      <c r="M15" s="578"/>
      <c r="N15" s="578"/>
      <c r="O15" s="579"/>
      <c r="P15" s="97" t="s">
        <v>569</v>
      </c>
      <c r="Q15" s="98"/>
      <c r="R15" s="98"/>
      <c r="S15" s="98"/>
      <c r="T15" s="98"/>
      <c r="U15" s="98"/>
      <c r="V15" s="99"/>
      <c r="W15" s="97">
        <v>413</v>
      </c>
      <c r="X15" s="98"/>
      <c r="Y15" s="98"/>
      <c r="Z15" s="98"/>
      <c r="AA15" s="98"/>
      <c r="AB15" s="98"/>
      <c r="AC15" s="99"/>
      <c r="AD15" s="97">
        <v>177</v>
      </c>
      <c r="AE15" s="98"/>
      <c r="AF15" s="98"/>
      <c r="AG15" s="98"/>
      <c r="AH15" s="98"/>
      <c r="AI15" s="98"/>
      <c r="AJ15" s="99"/>
      <c r="AK15" s="97">
        <v>325</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6"/>
      <c r="H16" s="747"/>
      <c r="I16" s="577" t="s">
        <v>52</v>
      </c>
      <c r="J16" s="578"/>
      <c r="K16" s="578"/>
      <c r="L16" s="578"/>
      <c r="M16" s="578"/>
      <c r="N16" s="578"/>
      <c r="O16" s="579"/>
      <c r="P16" s="97">
        <v>-413</v>
      </c>
      <c r="Q16" s="98"/>
      <c r="R16" s="98"/>
      <c r="S16" s="98"/>
      <c r="T16" s="98"/>
      <c r="U16" s="98"/>
      <c r="V16" s="99"/>
      <c r="W16" s="97">
        <v>-177</v>
      </c>
      <c r="X16" s="98"/>
      <c r="Y16" s="98"/>
      <c r="Z16" s="98"/>
      <c r="AA16" s="98"/>
      <c r="AB16" s="98"/>
      <c r="AC16" s="99"/>
      <c r="AD16" s="97">
        <v>-325</v>
      </c>
      <c r="AE16" s="98"/>
      <c r="AF16" s="98"/>
      <c r="AG16" s="98"/>
      <c r="AH16" s="98"/>
      <c r="AI16" s="98"/>
      <c r="AJ16" s="99"/>
      <c r="AK16" s="97"/>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7" t="s">
        <v>50</v>
      </c>
      <c r="J17" s="631"/>
      <c r="K17" s="631"/>
      <c r="L17" s="631"/>
      <c r="M17" s="631"/>
      <c r="N17" s="631"/>
      <c r="O17" s="632"/>
      <c r="P17" s="97" t="s">
        <v>569</v>
      </c>
      <c r="Q17" s="98"/>
      <c r="R17" s="98"/>
      <c r="S17" s="98"/>
      <c r="T17" s="98"/>
      <c r="U17" s="98"/>
      <c r="V17" s="99"/>
      <c r="W17" s="97" t="s">
        <v>569</v>
      </c>
      <c r="X17" s="98"/>
      <c r="Y17" s="98"/>
      <c r="Z17" s="98"/>
      <c r="AA17" s="98"/>
      <c r="AB17" s="98"/>
      <c r="AC17" s="99"/>
      <c r="AD17" s="97" t="s">
        <v>569</v>
      </c>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8"/>
      <c r="H18" s="749"/>
      <c r="I18" s="736" t="s">
        <v>20</v>
      </c>
      <c r="J18" s="737"/>
      <c r="K18" s="737"/>
      <c r="L18" s="737"/>
      <c r="M18" s="737"/>
      <c r="N18" s="737"/>
      <c r="O18" s="738"/>
      <c r="P18" s="103">
        <f>SUM(P13:V17)</f>
        <v>87</v>
      </c>
      <c r="Q18" s="104"/>
      <c r="R18" s="104"/>
      <c r="S18" s="104"/>
      <c r="T18" s="104"/>
      <c r="U18" s="104"/>
      <c r="V18" s="105"/>
      <c r="W18" s="103">
        <f>SUM(W13:AC17)</f>
        <v>836</v>
      </c>
      <c r="X18" s="104"/>
      <c r="Y18" s="104"/>
      <c r="Z18" s="104"/>
      <c r="AA18" s="104"/>
      <c r="AB18" s="104"/>
      <c r="AC18" s="105"/>
      <c r="AD18" s="103">
        <f>SUM(AD13:AJ17)</f>
        <v>452</v>
      </c>
      <c r="AE18" s="104"/>
      <c r="AF18" s="104"/>
      <c r="AG18" s="104"/>
      <c r="AH18" s="104"/>
      <c r="AI18" s="104"/>
      <c r="AJ18" s="105"/>
      <c r="AK18" s="103">
        <f>SUM(AK13:AQ17)</f>
        <v>965</v>
      </c>
      <c r="AL18" s="104"/>
      <c r="AM18" s="104"/>
      <c r="AN18" s="104"/>
      <c r="AO18" s="104"/>
      <c r="AP18" s="104"/>
      <c r="AQ18" s="105"/>
      <c r="AR18" s="103">
        <f>SUM(AR13:AX17)</f>
        <v>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87</v>
      </c>
      <c r="Q19" s="98"/>
      <c r="R19" s="98"/>
      <c r="S19" s="98"/>
      <c r="T19" s="98"/>
      <c r="U19" s="98"/>
      <c r="V19" s="99"/>
      <c r="W19" s="97">
        <v>835</v>
      </c>
      <c r="X19" s="98"/>
      <c r="Y19" s="98"/>
      <c r="Z19" s="98"/>
      <c r="AA19" s="98"/>
      <c r="AB19" s="98"/>
      <c r="AC19" s="99"/>
      <c r="AD19" s="97">
        <v>451</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0.99880382775119614</v>
      </c>
      <c r="X20" s="541"/>
      <c r="Y20" s="541"/>
      <c r="Z20" s="541"/>
      <c r="AA20" s="541"/>
      <c r="AB20" s="541"/>
      <c r="AC20" s="541"/>
      <c r="AD20" s="541">
        <f t="shared" ref="AD20" si="1">IF(AD18=0, "-", SUM(AD19)/AD18)</f>
        <v>0.99778761061946908</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1" t="s">
        <v>497</v>
      </c>
      <c r="H21" s="932"/>
      <c r="I21" s="932"/>
      <c r="J21" s="932"/>
      <c r="K21" s="932"/>
      <c r="L21" s="932"/>
      <c r="M21" s="932"/>
      <c r="N21" s="932"/>
      <c r="O21" s="932"/>
      <c r="P21" s="541">
        <f>IF(P19=0, "-", SUM(P19)/SUM(P13,P14))</f>
        <v>0.17399999999999999</v>
      </c>
      <c r="Q21" s="541"/>
      <c r="R21" s="541"/>
      <c r="S21" s="541"/>
      <c r="T21" s="541"/>
      <c r="U21" s="541"/>
      <c r="V21" s="541"/>
      <c r="W21" s="541">
        <f t="shared" ref="W21" si="2">IF(W19=0, "-", SUM(W19)/SUM(W13,W14))</f>
        <v>1.3916666666666666</v>
      </c>
      <c r="X21" s="541"/>
      <c r="Y21" s="541"/>
      <c r="Z21" s="541"/>
      <c r="AA21" s="541"/>
      <c r="AB21" s="541"/>
      <c r="AC21" s="541"/>
      <c r="AD21" s="541">
        <f t="shared" ref="AD21" si="3">IF(AD19=0, "-", SUM(AD19)/SUM(AD13,AD14))</f>
        <v>0.75166666666666671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8.5" customHeight="1" x14ac:dyDescent="0.15">
      <c r="A23" s="198"/>
      <c r="B23" s="199"/>
      <c r="C23" s="199"/>
      <c r="D23" s="199"/>
      <c r="E23" s="199"/>
      <c r="F23" s="200"/>
      <c r="G23" s="183" t="s">
        <v>570</v>
      </c>
      <c r="H23" s="184"/>
      <c r="I23" s="184"/>
      <c r="J23" s="184"/>
      <c r="K23" s="184"/>
      <c r="L23" s="184"/>
      <c r="M23" s="184"/>
      <c r="N23" s="184"/>
      <c r="O23" s="185"/>
      <c r="P23" s="94">
        <v>640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640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491</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40" t="s">
        <v>355</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0"/>
      <c r="AC31" s="331"/>
      <c r="AD31" s="332"/>
      <c r="AE31" s="330"/>
      <c r="AF31" s="331"/>
      <c r="AG31" s="331"/>
      <c r="AH31" s="332"/>
      <c r="AI31" s="330"/>
      <c r="AJ31" s="331"/>
      <c r="AK31" s="331"/>
      <c r="AL31" s="332"/>
      <c r="AM31" s="376"/>
      <c r="AN31" s="376"/>
      <c r="AO31" s="376"/>
      <c r="AP31" s="330"/>
      <c r="AQ31" s="215" t="s">
        <v>569</v>
      </c>
      <c r="AR31" s="133"/>
      <c r="AS31" s="134" t="s">
        <v>356</v>
      </c>
      <c r="AT31" s="169"/>
      <c r="AU31" s="269">
        <v>32</v>
      </c>
      <c r="AV31" s="269"/>
      <c r="AW31" s="379" t="s">
        <v>300</v>
      </c>
      <c r="AX31" s="380"/>
    </row>
    <row r="32" spans="1:50" ht="29.25" customHeight="1" x14ac:dyDescent="0.15">
      <c r="A32" s="517"/>
      <c r="B32" s="515"/>
      <c r="C32" s="515"/>
      <c r="D32" s="515"/>
      <c r="E32" s="515"/>
      <c r="F32" s="516"/>
      <c r="G32" s="542" t="s">
        <v>620</v>
      </c>
      <c r="H32" s="543"/>
      <c r="I32" s="543"/>
      <c r="J32" s="543"/>
      <c r="K32" s="543"/>
      <c r="L32" s="543"/>
      <c r="M32" s="543"/>
      <c r="N32" s="543"/>
      <c r="O32" s="544"/>
      <c r="P32" s="158" t="s">
        <v>615</v>
      </c>
      <c r="Q32" s="158"/>
      <c r="R32" s="158"/>
      <c r="S32" s="158"/>
      <c r="T32" s="158"/>
      <c r="U32" s="158"/>
      <c r="V32" s="158"/>
      <c r="W32" s="158"/>
      <c r="X32" s="229"/>
      <c r="Y32" s="336" t="s">
        <v>12</v>
      </c>
      <c r="Z32" s="551"/>
      <c r="AA32" s="552"/>
      <c r="AB32" s="553" t="s">
        <v>14</v>
      </c>
      <c r="AC32" s="553"/>
      <c r="AD32" s="553"/>
      <c r="AE32" s="364">
        <v>69.400000000000006</v>
      </c>
      <c r="AF32" s="365"/>
      <c r="AG32" s="365"/>
      <c r="AH32" s="365"/>
      <c r="AI32" s="364">
        <v>69.7</v>
      </c>
      <c r="AJ32" s="365"/>
      <c r="AK32" s="365"/>
      <c r="AL32" s="365"/>
      <c r="AM32" s="364">
        <v>69.8</v>
      </c>
      <c r="AN32" s="365"/>
      <c r="AO32" s="365"/>
      <c r="AP32" s="365"/>
      <c r="AQ32" s="100" t="s">
        <v>592</v>
      </c>
      <c r="AR32" s="101"/>
      <c r="AS32" s="101"/>
      <c r="AT32" s="102"/>
      <c r="AU32" s="365" t="s">
        <v>592</v>
      </c>
      <c r="AV32" s="365"/>
      <c r="AW32" s="365"/>
      <c r="AX32" s="367"/>
    </row>
    <row r="33" spans="1:50" ht="27.7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14</v>
      </c>
      <c r="AC33" s="524"/>
      <c r="AD33" s="524"/>
      <c r="AE33" s="364" t="s">
        <v>592</v>
      </c>
      <c r="AF33" s="365"/>
      <c r="AG33" s="365"/>
      <c r="AH33" s="365"/>
      <c r="AI33" s="364" t="s">
        <v>592</v>
      </c>
      <c r="AJ33" s="365"/>
      <c r="AK33" s="365"/>
      <c r="AL33" s="365"/>
      <c r="AM33" s="364" t="s">
        <v>592</v>
      </c>
      <c r="AN33" s="365"/>
      <c r="AO33" s="365"/>
      <c r="AP33" s="365"/>
      <c r="AQ33" s="100" t="s">
        <v>592</v>
      </c>
      <c r="AR33" s="101"/>
      <c r="AS33" s="101"/>
      <c r="AT33" s="102"/>
      <c r="AU33" s="365">
        <v>71</v>
      </c>
      <c r="AV33" s="365"/>
      <c r="AW33" s="365"/>
      <c r="AX33" s="367"/>
    </row>
    <row r="34" spans="1:50" ht="66"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4">
        <v>97.8</v>
      </c>
      <c r="AF34" s="365"/>
      <c r="AG34" s="365"/>
      <c r="AH34" s="365"/>
      <c r="AI34" s="364">
        <v>98.1</v>
      </c>
      <c r="AJ34" s="365"/>
      <c r="AK34" s="365"/>
      <c r="AL34" s="365"/>
      <c r="AM34" s="364">
        <v>98.2</v>
      </c>
      <c r="AN34" s="365"/>
      <c r="AO34" s="365"/>
      <c r="AP34" s="365"/>
      <c r="AQ34" s="100" t="s">
        <v>592</v>
      </c>
      <c r="AR34" s="101"/>
      <c r="AS34" s="101"/>
      <c r="AT34" s="102"/>
      <c r="AU34" s="365"/>
      <c r="AV34" s="365"/>
      <c r="AW34" s="365"/>
      <c r="AX34" s="367"/>
    </row>
    <row r="35" spans="1:50" ht="23.25" customHeight="1" x14ac:dyDescent="0.15">
      <c r="A35" s="902" t="s">
        <v>527</v>
      </c>
      <c r="B35" s="903"/>
      <c r="C35" s="903"/>
      <c r="D35" s="903"/>
      <c r="E35" s="903"/>
      <c r="F35" s="904"/>
      <c r="G35" s="908" t="s">
        <v>607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0"/>
      <c r="AC38" s="331"/>
      <c r="AD38" s="332"/>
      <c r="AE38" s="330"/>
      <c r="AF38" s="331"/>
      <c r="AG38" s="331"/>
      <c r="AH38" s="332"/>
      <c r="AI38" s="330"/>
      <c r="AJ38" s="331"/>
      <c r="AK38" s="331"/>
      <c r="AL38" s="332"/>
      <c r="AM38" s="376"/>
      <c r="AN38" s="376"/>
      <c r="AO38" s="376"/>
      <c r="AP38" s="330"/>
      <c r="AQ38" s="215"/>
      <c r="AR38" s="133"/>
      <c r="AS38" s="134" t="s">
        <v>356</v>
      </c>
      <c r="AT38" s="169"/>
      <c r="AU38" s="269"/>
      <c r="AV38" s="269"/>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0"/>
      <c r="AC45" s="331"/>
      <c r="AD45" s="332"/>
      <c r="AE45" s="330"/>
      <c r="AF45" s="331"/>
      <c r="AG45" s="331"/>
      <c r="AH45" s="332"/>
      <c r="AI45" s="330"/>
      <c r="AJ45" s="331"/>
      <c r="AK45" s="331"/>
      <c r="AL45" s="332"/>
      <c r="AM45" s="376"/>
      <c r="AN45" s="376"/>
      <c r="AO45" s="376"/>
      <c r="AP45" s="330"/>
      <c r="AQ45" s="215"/>
      <c r="AR45" s="133"/>
      <c r="AS45" s="134" t="s">
        <v>356</v>
      </c>
      <c r="AT45" s="169"/>
      <c r="AU45" s="269"/>
      <c r="AV45" s="269"/>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491</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0"/>
      <c r="AC52" s="331"/>
      <c r="AD52" s="332"/>
      <c r="AE52" s="330"/>
      <c r="AF52" s="331"/>
      <c r="AG52" s="331"/>
      <c r="AH52" s="332"/>
      <c r="AI52" s="330"/>
      <c r="AJ52" s="331"/>
      <c r="AK52" s="331"/>
      <c r="AL52" s="332"/>
      <c r="AM52" s="376"/>
      <c r="AN52" s="376"/>
      <c r="AO52" s="376"/>
      <c r="AP52" s="330"/>
      <c r="AQ52" s="215"/>
      <c r="AR52" s="133"/>
      <c r="AS52" s="134" t="s">
        <v>356</v>
      </c>
      <c r="AT52" s="169"/>
      <c r="AU52" s="269"/>
      <c r="AV52" s="269"/>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491</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0"/>
      <c r="AC59" s="331"/>
      <c r="AD59" s="332"/>
      <c r="AE59" s="330"/>
      <c r="AF59" s="331"/>
      <c r="AG59" s="331"/>
      <c r="AH59" s="332"/>
      <c r="AI59" s="330"/>
      <c r="AJ59" s="331"/>
      <c r="AK59" s="331"/>
      <c r="AL59" s="332"/>
      <c r="AM59" s="376"/>
      <c r="AN59" s="376"/>
      <c r="AO59" s="376"/>
      <c r="AP59" s="330"/>
      <c r="AQ59" s="215"/>
      <c r="AR59" s="133"/>
      <c r="AS59" s="134" t="s">
        <v>356</v>
      </c>
      <c r="AT59" s="169"/>
      <c r="AU59" s="269"/>
      <c r="AV59" s="269"/>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6"/>
      <c r="AN66" s="376"/>
      <c r="AO66" s="376"/>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6"/>
      <c r="AN74" s="376"/>
      <c r="AO74" s="376"/>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6" t="s">
        <v>530</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1"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0" t="s">
        <v>11</v>
      </c>
      <c r="AC85" s="461"/>
      <c r="AD85" s="462"/>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0"/>
      <c r="Z86" s="171"/>
      <c r="AA86" s="172"/>
      <c r="AB86" s="330"/>
      <c r="AC86" s="331"/>
      <c r="AD86" s="332"/>
      <c r="AE86" s="330"/>
      <c r="AF86" s="331"/>
      <c r="AG86" s="331"/>
      <c r="AH86" s="332"/>
      <c r="AI86" s="330"/>
      <c r="AJ86" s="331"/>
      <c r="AK86" s="331"/>
      <c r="AL86" s="332"/>
      <c r="AM86" s="376"/>
      <c r="AN86" s="376"/>
      <c r="AO86" s="376"/>
      <c r="AP86" s="330"/>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4"/>
      <c r="R87" s="804"/>
      <c r="S87" s="804"/>
      <c r="T87" s="804"/>
      <c r="U87" s="804"/>
      <c r="V87" s="804"/>
      <c r="W87" s="804"/>
      <c r="X87" s="805"/>
      <c r="Y87" s="757" t="s">
        <v>62</v>
      </c>
      <c r="Z87" s="758"/>
      <c r="AA87" s="759"/>
      <c r="AB87" s="553"/>
      <c r="AC87" s="553"/>
      <c r="AD87" s="553"/>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2"/>
      <c r="B88" s="554"/>
      <c r="C88" s="554"/>
      <c r="D88" s="554"/>
      <c r="E88" s="554"/>
      <c r="F88" s="555"/>
      <c r="G88" s="230"/>
      <c r="H88" s="231"/>
      <c r="I88" s="231"/>
      <c r="J88" s="231"/>
      <c r="K88" s="231"/>
      <c r="L88" s="231"/>
      <c r="M88" s="231"/>
      <c r="N88" s="231"/>
      <c r="O88" s="232"/>
      <c r="P88" s="806"/>
      <c r="Q88" s="806"/>
      <c r="R88" s="806"/>
      <c r="S88" s="806"/>
      <c r="T88" s="806"/>
      <c r="U88" s="806"/>
      <c r="V88" s="806"/>
      <c r="W88" s="806"/>
      <c r="X88" s="807"/>
      <c r="Y88" s="731" t="s">
        <v>54</v>
      </c>
      <c r="Z88" s="732"/>
      <c r="AA88" s="733"/>
      <c r="AB88" s="524"/>
      <c r="AC88" s="524"/>
      <c r="AD88" s="524"/>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8"/>
      <c r="Y89" s="731" t="s">
        <v>13</v>
      </c>
      <c r="Z89" s="732"/>
      <c r="AA89" s="733"/>
      <c r="AB89" s="463" t="s">
        <v>14</v>
      </c>
      <c r="AC89" s="463"/>
      <c r="AD89" s="463"/>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0" t="s">
        <v>11</v>
      </c>
      <c r="AC90" s="461"/>
      <c r="AD90" s="462"/>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0"/>
      <c r="Z91" s="171"/>
      <c r="AA91" s="172"/>
      <c r="AB91" s="330"/>
      <c r="AC91" s="331"/>
      <c r="AD91" s="332"/>
      <c r="AE91" s="330"/>
      <c r="AF91" s="331"/>
      <c r="AG91" s="331"/>
      <c r="AH91" s="332"/>
      <c r="AI91" s="330"/>
      <c r="AJ91" s="331"/>
      <c r="AK91" s="331"/>
      <c r="AL91" s="332"/>
      <c r="AM91" s="376"/>
      <c r="AN91" s="376"/>
      <c r="AO91" s="376"/>
      <c r="AP91" s="330"/>
      <c r="AQ91" s="268"/>
      <c r="AR91" s="269"/>
      <c r="AS91" s="134" t="s">
        <v>356</v>
      </c>
      <c r="AT91" s="169"/>
      <c r="AU91" s="269"/>
      <c r="AV91" s="269"/>
      <c r="AW91" s="379" t="s">
        <v>300</v>
      </c>
      <c r="AX91" s="380"/>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4"/>
      <c r="R92" s="804"/>
      <c r="S92" s="804"/>
      <c r="T92" s="804"/>
      <c r="U92" s="804"/>
      <c r="V92" s="804"/>
      <c r="W92" s="804"/>
      <c r="X92" s="805"/>
      <c r="Y92" s="757" t="s">
        <v>62</v>
      </c>
      <c r="Z92" s="758"/>
      <c r="AA92" s="759"/>
      <c r="AB92" s="553"/>
      <c r="AC92" s="553"/>
      <c r="AD92" s="553"/>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6"/>
      <c r="Q93" s="806"/>
      <c r="R93" s="806"/>
      <c r="S93" s="806"/>
      <c r="T93" s="806"/>
      <c r="U93" s="806"/>
      <c r="V93" s="806"/>
      <c r="W93" s="806"/>
      <c r="X93" s="807"/>
      <c r="Y93" s="731" t="s">
        <v>54</v>
      </c>
      <c r="Z93" s="732"/>
      <c r="AA93" s="733"/>
      <c r="AB93" s="524"/>
      <c r="AC93" s="524"/>
      <c r="AD93" s="524"/>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8"/>
      <c r="Y94" s="731" t="s">
        <v>13</v>
      </c>
      <c r="Z94" s="732"/>
      <c r="AA94" s="733"/>
      <c r="AB94" s="463" t="s">
        <v>14</v>
      </c>
      <c r="AC94" s="463"/>
      <c r="AD94" s="463"/>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0" t="s">
        <v>11</v>
      </c>
      <c r="AC95" s="461"/>
      <c r="AD95" s="462"/>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0"/>
      <c r="Z96" s="171"/>
      <c r="AA96" s="172"/>
      <c r="AB96" s="330"/>
      <c r="AC96" s="331"/>
      <c r="AD96" s="332"/>
      <c r="AE96" s="330"/>
      <c r="AF96" s="331"/>
      <c r="AG96" s="331"/>
      <c r="AH96" s="332"/>
      <c r="AI96" s="330"/>
      <c r="AJ96" s="331"/>
      <c r="AK96" s="331"/>
      <c r="AL96" s="332"/>
      <c r="AM96" s="376"/>
      <c r="AN96" s="376"/>
      <c r="AO96" s="376"/>
      <c r="AP96" s="330"/>
      <c r="AQ96" s="268"/>
      <c r="AR96" s="269"/>
      <c r="AS96" s="134" t="s">
        <v>356</v>
      </c>
      <c r="AT96" s="169"/>
      <c r="AU96" s="269"/>
      <c r="AV96" s="269"/>
      <c r="AW96" s="379" t="s">
        <v>300</v>
      </c>
      <c r="AX96" s="380"/>
    </row>
    <row r="97" spans="1:60" ht="23.25" hidden="1" customHeight="1" x14ac:dyDescent="0.15">
      <c r="A97" s="522"/>
      <c r="B97" s="554"/>
      <c r="C97" s="554"/>
      <c r="D97" s="554"/>
      <c r="E97" s="554"/>
      <c r="F97" s="555"/>
      <c r="G97" s="228"/>
      <c r="H97" s="158"/>
      <c r="I97" s="158"/>
      <c r="J97" s="158"/>
      <c r="K97" s="158"/>
      <c r="L97" s="158"/>
      <c r="M97" s="158"/>
      <c r="N97" s="158"/>
      <c r="O97" s="229"/>
      <c r="P97" s="158"/>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3"/>
      <c r="B101" s="494"/>
      <c r="C101" s="494"/>
      <c r="D101" s="494"/>
      <c r="E101" s="494"/>
      <c r="F101" s="495"/>
      <c r="G101" s="158" t="s">
        <v>571</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3" t="s">
        <v>572</v>
      </c>
      <c r="AC101" s="553"/>
      <c r="AD101" s="553"/>
      <c r="AE101" s="364">
        <v>4</v>
      </c>
      <c r="AF101" s="365"/>
      <c r="AG101" s="365"/>
      <c r="AH101" s="366"/>
      <c r="AI101" s="364">
        <v>4</v>
      </c>
      <c r="AJ101" s="365"/>
      <c r="AK101" s="365"/>
      <c r="AL101" s="366"/>
      <c r="AM101" s="364">
        <v>3</v>
      </c>
      <c r="AN101" s="365"/>
      <c r="AO101" s="365"/>
      <c r="AP101" s="366"/>
      <c r="AQ101" s="364" t="s">
        <v>610</v>
      </c>
      <c r="AR101" s="365"/>
      <c r="AS101" s="365"/>
      <c r="AT101" s="366"/>
      <c r="AU101" s="364" t="s">
        <v>592</v>
      </c>
      <c r="AV101" s="365"/>
      <c r="AW101" s="365"/>
      <c r="AX101" s="366"/>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572</v>
      </c>
      <c r="AC102" s="553"/>
      <c r="AD102" s="553"/>
      <c r="AE102" s="358">
        <v>4</v>
      </c>
      <c r="AF102" s="358"/>
      <c r="AG102" s="358"/>
      <c r="AH102" s="358"/>
      <c r="AI102" s="358">
        <v>4</v>
      </c>
      <c r="AJ102" s="358"/>
      <c r="AK102" s="358"/>
      <c r="AL102" s="358"/>
      <c r="AM102" s="358">
        <v>3</v>
      </c>
      <c r="AN102" s="358"/>
      <c r="AO102" s="358"/>
      <c r="AP102" s="358"/>
      <c r="AQ102" s="819">
        <v>3</v>
      </c>
      <c r="AR102" s="820"/>
      <c r="AS102" s="820"/>
      <c r="AT102" s="821"/>
      <c r="AU102" s="819" t="s">
        <v>608</v>
      </c>
      <c r="AV102" s="820"/>
      <c r="AW102" s="820"/>
      <c r="AX102" s="821"/>
    </row>
    <row r="103" spans="1:60" ht="31.5" hidden="1"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540</v>
      </c>
      <c r="AV103" s="361"/>
      <c r="AW103" s="361"/>
      <c r="AX103" s="363"/>
    </row>
    <row r="104" spans="1:60" ht="23.25" hidden="1" customHeight="1" x14ac:dyDescent="0.15">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540</v>
      </c>
      <c r="AV106" s="361"/>
      <c r="AW106" s="361"/>
      <c r="AX106" s="363"/>
    </row>
    <row r="107" spans="1:60" ht="23.25" hidden="1" customHeight="1" x14ac:dyDescent="0.15">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540</v>
      </c>
      <c r="AV109" s="361"/>
      <c r="AW109" s="361"/>
      <c r="AX109" s="363"/>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540</v>
      </c>
      <c r="AV112" s="361"/>
      <c r="AW112" s="361"/>
      <c r="AX112" s="363"/>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51" t="s">
        <v>573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574</v>
      </c>
      <c r="AC116" s="299"/>
      <c r="AD116" s="300"/>
      <c r="AE116" s="358">
        <v>250</v>
      </c>
      <c r="AF116" s="358"/>
      <c r="AG116" s="358"/>
      <c r="AH116" s="358"/>
      <c r="AI116" s="358">
        <v>596.5</v>
      </c>
      <c r="AJ116" s="358"/>
      <c r="AK116" s="358"/>
      <c r="AL116" s="358"/>
      <c r="AM116" s="358">
        <v>611.29999999999995</v>
      </c>
      <c r="AN116" s="358"/>
      <c r="AO116" s="358"/>
      <c r="AP116" s="358"/>
      <c r="AQ116" s="364">
        <v>790.3</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6" t="s">
        <v>49</v>
      </c>
      <c r="Z117" s="337"/>
      <c r="AA117" s="338"/>
      <c r="AB117" s="339" t="s">
        <v>575</v>
      </c>
      <c r="AC117" s="340"/>
      <c r="AD117" s="341"/>
      <c r="AE117" s="304" t="s">
        <v>593</v>
      </c>
      <c r="AF117" s="304"/>
      <c r="AG117" s="304"/>
      <c r="AH117" s="304"/>
      <c r="AI117" s="304" t="s">
        <v>594</v>
      </c>
      <c r="AJ117" s="304"/>
      <c r="AK117" s="304"/>
      <c r="AL117" s="304"/>
      <c r="AM117" s="304" t="s">
        <v>595</v>
      </c>
      <c r="AN117" s="304"/>
      <c r="AO117" s="304"/>
      <c r="AP117" s="304"/>
      <c r="AQ117" s="304" t="s">
        <v>596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555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564</v>
      </c>
      <c r="AR133" s="269"/>
      <c r="AS133" s="134" t="s">
        <v>356</v>
      </c>
      <c r="AT133" s="169"/>
      <c r="AU133" s="133">
        <v>32</v>
      </c>
      <c r="AV133" s="133"/>
      <c r="AW133" s="134" t="s">
        <v>300</v>
      </c>
      <c r="AX133" s="135"/>
    </row>
    <row r="134" spans="1:50" ht="39.75" customHeight="1" x14ac:dyDescent="0.15">
      <c r="A134" s="999"/>
      <c r="B134" s="250"/>
      <c r="C134" s="249"/>
      <c r="D134" s="250"/>
      <c r="E134" s="249"/>
      <c r="F134" s="312"/>
      <c r="G134" s="228" t="s">
        <v>556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90.6</v>
      </c>
      <c r="AF134" s="349"/>
      <c r="AG134" s="349"/>
      <c r="AH134" s="350"/>
      <c r="AI134" s="264">
        <v>90.9</v>
      </c>
      <c r="AJ134" s="349"/>
      <c r="AK134" s="349"/>
      <c r="AL134" s="350"/>
      <c r="AM134" s="264">
        <v>91.1</v>
      </c>
      <c r="AN134" s="349"/>
      <c r="AO134" s="349"/>
      <c r="AP134" s="350"/>
      <c r="AQ134" s="264" t="s">
        <v>564</v>
      </c>
      <c r="AR134" s="101"/>
      <c r="AS134" s="101"/>
      <c r="AT134" s="101"/>
      <c r="AU134" s="264" t="s">
        <v>562</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560</v>
      </c>
      <c r="AF135" s="101"/>
      <c r="AG135" s="101"/>
      <c r="AH135" s="101"/>
      <c r="AI135" s="264" t="s">
        <v>560</v>
      </c>
      <c r="AJ135" s="101"/>
      <c r="AK135" s="101"/>
      <c r="AL135" s="101"/>
      <c r="AM135" s="264" t="s">
        <v>564</v>
      </c>
      <c r="AN135" s="101"/>
      <c r="AO135" s="101"/>
      <c r="AP135" s="101"/>
      <c r="AQ135" s="264" t="s">
        <v>564</v>
      </c>
      <c r="AR135" s="101"/>
      <c r="AS135" s="101"/>
      <c r="AT135" s="101"/>
      <c r="AU135" s="264">
        <v>90.8</v>
      </c>
      <c r="AV135" s="101"/>
      <c r="AW135" s="101"/>
      <c r="AX135" s="220"/>
    </row>
    <row r="136" spans="1:50" ht="18.75"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564</v>
      </c>
      <c r="AR137" s="269"/>
      <c r="AS137" s="134" t="s">
        <v>356</v>
      </c>
      <c r="AT137" s="169"/>
      <c r="AU137" s="133">
        <v>32</v>
      </c>
      <c r="AV137" s="133"/>
      <c r="AW137" s="134" t="s">
        <v>300</v>
      </c>
      <c r="AX137" s="135"/>
    </row>
    <row r="138" spans="1:50" ht="39.75" customHeight="1" x14ac:dyDescent="0.15">
      <c r="A138" s="999"/>
      <c r="B138" s="250"/>
      <c r="C138" s="249"/>
      <c r="D138" s="250"/>
      <c r="E138" s="249"/>
      <c r="F138" s="312"/>
      <c r="G138" s="228" t="s">
        <v>557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559</v>
      </c>
      <c r="AC138" s="219"/>
      <c r="AD138" s="219"/>
      <c r="AE138" s="264">
        <v>79.099999999999994</v>
      </c>
      <c r="AF138" s="101"/>
      <c r="AG138" s="101"/>
      <c r="AH138" s="101"/>
      <c r="AI138" s="264">
        <v>79.3</v>
      </c>
      <c r="AJ138" s="101"/>
      <c r="AK138" s="101"/>
      <c r="AL138" s="101"/>
      <c r="AM138" s="264">
        <v>79.3</v>
      </c>
      <c r="AN138" s="101"/>
      <c r="AO138" s="101"/>
      <c r="AP138" s="101"/>
      <c r="AQ138" s="264" t="s">
        <v>564</v>
      </c>
      <c r="AR138" s="101"/>
      <c r="AS138" s="101"/>
      <c r="AT138" s="101"/>
      <c r="AU138" s="264" t="s">
        <v>563</v>
      </c>
      <c r="AV138" s="101"/>
      <c r="AW138" s="101"/>
      <c r="AX138" s="220"/>
    </row>
    <row r="139" spans="1:50" ht="39.75"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559</v>
      </c>
      <c r="AC139" s="130"/>
      <c r="AD139" s="130"/>
      <c r="AE139" s="264" t="s">
        <v>561</v>
      </c>
      <c r="AF139" s="101"/>
      <c r="AG139" s="101"/>
      <c r="AH139" s="101"/>
      <c r="AI139" s="264" t="s">
        <v>561</v>
      </c>
      <c r="AJ139" s="101"/>
      <c r="AK139" s="101"/>
      <c r="AL139" s="101"/>
      <c r="AM139" s="264" t="s">
        <v>564</v>
      </c>
      <c r="AN139" s="101"/>
      <c r="AO139" s="101"/>
      <c r="AP139" s="101"/>
      <c r="AQ139" s="264" t="s">
        <v>564</v>
      </c>
      <c r="AR139" s="101"/>
      <c r="AS139" s="101"/>
      <c r="AT139" s="101"/>
      <c r="AU139" s="264">
        <v>81.7</v>
      </c>
      <c r="AV139" s="101"/>
      <c r="AW139" s="101"/>
      <c r="AX139" s="220"/>
    </row>
    <row r="140" spans="1:50" ht="18.75"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564</v>
      </c>
      <c r="AR141" s="269"/>
      <c r="AS141" s="134" t="s">
        <v>356</v>
      </c>
      <c r="AT141" s="169"/>
      <c r="AU141" s="133">
        <v>32</v>
      </c>
      <c r="AV141" s="133"/>
      <c r="AW141" s="134" t="s">
        <v>300</v>
      </c>
      <c r="AX141" s="135"/>
    </row>
    <row r="142" spans="1:50" ht="39.75" customHeight="1" x14ac:dyDescent="0.15">
      <c r="A142" s="999"/>
      <c r="B142" s="250"/>
      <c r="C142" s="249"/>
      <c r="D142" s="250"/>
      <c r="E142" s="249"/>
      <c r="F142" s="312"/>
      <c r="G142" s="228" t="s">
        <v>558</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559</v>
      </c>
      <c r="AC142" s="219"/>
      <c r="AD142" s="219"/>
      <c r="AE142" s="264">
        <v>38.700000000000003</v>
      </c>
      <c r="AF142" s="101"/>
      <c r="AG142" s="101"/>
      <c r="AH142" s="101"/>
      <c r="AI142" s="264">
        <v>38.9</v>
      </c>
      <c r="AJ142" s="101"/>
      <c r="AK142" s="101"/>
      <c r="AL142" s="101"/>
      <c r="AM142" s="264">
        <v>38.9</v>
      </c>
      <c r="AN142" s="101"/>
      <c r="AO142" s="101"/>
      <c r="AP142" s="101"/>
      <c r="AQ142" s="264" t="s">
        <v>564</v>
      </c>
      <c r="AR142" s="101"/>
      <c r="AS142" s="101"/>
      <c r="AT142" s="101"/>
      <c r="AU142" s="264" t="s">
        <v>562</v>
      </c>
      <c r="AV142" s="101"/>
      <c r="AW142" s="101"/>
      <c r="AX142" s="220"/>
    </row>
    <row r="143" spans="1:50" ht="39.75"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14</v>
      </c>
      <c r="AC143" s="130"/>
      <c r="AD143" s="130"/>
      <c r="AE143" s="264" t="s">
        <v>560</v>
      </c>
      <c r="AF143" s="101"/>
      <c r="AG143" s="101"/>
      <c r="AH143" s="101"/>
      <c r="AI143" s="264" t="s">
        <v>560</v>
      </c>
      <c r="AJ143" s="101"/>
      <c r="AK143" s="101"/>
      <c r="AL143" s="101"/>
      <c r="AM143" s="264" t="s">
        <v>564</v>
      </c>
      <c r="AN143" s="101"/>
      <c r="AO143" s="101"/>
      <c r="AP143" s="101"/>
      <c r="AQ143" s="264" t="s">
        <v>564</v>
      </c>
      <c r="AR143" s="101"/>
      <c r="AS143" s="101"/>
      <c r="AT143" s="101"/>
      <c r="AU143" s="264">
        <v>41.6</v>
      </c>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v>32</v>
      </c>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609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9"/>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customHeight="1" thickBot="1" x14ac:dyDescent="0.2">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87"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565</v>
      </c>
      <c r="AE702" s="901"/>
      <c r="AF702" s="901"/>
      <c r="AG702" s="890" t="s">
        <v>616</v>
      </c>
      <c r="AH702" s="891"/>
      <c r="AI702" s="891"/>
      <c r="AJ702" s="891"/>
      <c r="AK702" s="891"/>
      <c r="AL702" s="891"/>
      <c r="AM702" s="891"/>
      <c r="AN702" s="891"/>
      <c r="AO702" s="891"/>
      <c r="AP702" s="891"/>
      <c r="AQ702" s="891"/>
      <c r="AR702" s="891"/>
      <c r="AS702" s="891"/>
      <c r="AT702" s="891"/>
      <c r="AU702" s="891"/>
      <c r="AV702" s="891"/>
      <c r="AW702" s="891"/>
      <c r="AX702" s="892"/>
    </row>
    <row r="703" spans="1:50" ht="54"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565</v>
      </c>
      <c r="AE703" s="152"/>
      <c r="AF703" s="152"/>
      <c r="AG703" s="666" t="s">
        <v>618</v>
      </c>
      <c r="AH703" s="667"/>
      <c r="AI703" s="667"/>
      <c r="AJ703" s="667"/>
      <c r="AK703" s="667"/>
      <c r="AL703" s="667"/>
      <c r="AM703" s="667"/>
      <c r="AN703" s="667"/>
      <c r="AO703" s="667"/>
      <c r="AP703" s="667"/>
      <c r="AQ703" s="667"/>
      <c r="AR703" s="667"/>
      <c r="AS703" s="667"/>
      <c r="AT703" s="667"/>
      <c r="AU703" s="667"/>
      <c r="AV703" s="667"/>
      <c r="AW703" s="667"/>
      <c r="AX703" s="668"/>
    </row>
    <row r="704" spans="1:50" ht="79.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565</v>
      </c>
      <c r="AE704" s="588"/>
      <c r="AF704" s="588"/>
      <c r="AG704" s="431" t="s">
        <v>611</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565</v>
      </c>
      <c r="AE705" s="735"/>
      <c r="AF705" s="735"/>
      <c r="AG705" s="157" t="s">
        <v>619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598</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598</v>
      </c>
      <c r="AE707" s="586"/>
      <c r="AF707" s="586"/>
      <c r="AG707" s="431"/>
      <c r="AH707" s="231"/>
      <c r="AI707" s="231"/>
      <c r="AJ707" s="231"/>
      <c r="AK707" s="231"/>
      <c r="AL707" s="231"/>
      <c r="AM707" s="231"/>
      <c r="AN707" s="231"/>
      <c r="AO707" s="231"/>
      <c r="AP707" s="231"/>
      <c r="AQ707" s="231"/>
      <c r="AR707" s="231"/>
      <c r="AS707" s="231"/>
      <c r="AT707" s="231"/>
      <c r="AU707" s="231"/>
      <c r="AV707" s="231"/>
      <c r="AW707" s="231"/>
      <c r="AX707" s="432"/>
    </row>
    <row r="708" spans="1:50" ht="32.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565</v>
      </c>
      <c r="AE708" s="670"/>
      <c r="AF708" s="670"/>
      <c r="AG708" s="528" t="s">
        <v>599</v>
      </c>
      <c r="AH708" s="529"/>
      <c r="AI708" s="529"/>
      <c r="AJ708" s="529"/>
      <c r="AK708" s="529"/>
      <c r="AL708" s="529"/>
      <c r="AM708" s="529"/>
      <c r="AN708" s="529"/>
      <c r="AO708" s="529"/>
      <c r="AP708" s="529"/>
      <c r="AQ708" s="529"/>
      <c r="AR708" s="529"/>
      <c r="AS708" s="529"/>
      <c r="AT708" s="529"/>
      <c r="AU708" s="529"/>
      <c r="AV708" s="529"/>
      <c r="AW708" s="529"/>
      <c r="AX708" s="530"/>
    </row>
    <row r="709" spans="1:50" ht="31.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565</v>
      </c>
      <c r="AE709" s="152"/>
      <c r="AF709" s="152"/>
      <c r="AG709" s="666" t="s">
        <v>600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565</v>
      </c>
      <c r="AE710" s="152"/>
      <c r="AF710" s="152"/>
      <c r="AG710" s="666" t="s">
        <v>601</v>
      </c>
      <c r="AH710" s="667"/>
      <c r="AI710" s="667"/>
      <c r="AJ710" s="667"/>
      <c r="AK710" s="667"/>
      <c r="AL710" s="667"/>
      <c r="AM710" s="667"/>
      <c r="AN710" s="667"/>
      <c r="AO710" s="667"/>
      <c r="AP710" s="667"/>
      <c r="AQ710" s="667"/>
      <c r="AR710" s="667"/>
      <c r="AS710" s="667"/>
      <c r="AT710" s="667"/>
      <c r="AU710" s="667"/>
      <c r="AV710" s="667"/>
      <c r="AW710" s="667"/>
      <c r="AX710" s="668"/>
    </row>
    <row r="711" spans="1:50" ht="48.7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565</v>
      </c>
      <c r="AE711" s="152"/>
      <c r="AF711" s="152"/>
      <c r="AG711" s="666" t="s">
        <v>612</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597</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54.7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66" t="s">
        <v>602</v>
      </c>
      <c r="AH713" s="667"/>
      <c r="AI713" s="667"/>
      <c r="AJ713" s="667"/>
      <c r="AK713" s="667"/>
      <c r="AL713" s="667"/>
      <c r="AM713" s="667"/>
      <c r="AN713" s="667"/>
      <c r="AO713" s="667"/>
      <c r="AP713" s="667"/>
      <c r="AQ713" s="667"/>
      <c r="AR713" s="667"/>
      <c r="AS713" s="667"/>
      <c r="AT713" s="667"/>
      <c r="AU713" s="667"/>
      <c r="AV713" s="667"/>
      <c r="AW713" s="667"/>
      <c r="AX713" s="668"/>
    </row>
    <row r="714" spans="1:50" ht="44.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565</v>
      </c>
      <c r="AE714" s="594"/>
      <c r="AF714" s="595"/>
      <c r="AG714" s="691" t="s">
        <v>617</v>
      </c>
      <c r="AH714" s="692"/>
      <c r="AI714" s="692"/>
      <c r="AJ714" s="692"/>
      <c r="AK714" s="692"/>
      <c r="AL714" s="692"/>
      <c r="AM714" s="692"/>
      <c r="AN714" s="692"/>
      <c r="AO714" s="692"/>
      <c r="AP714" s="692"/>
      <c r="AQ714" s="692"/>
      <c r="AR714" s="692"/>
      <c r="AS714" s="692"/>
      <c r="AT714" s="692"/>
      <c r="AU714" s="692"/>
      <c r="AV714" s="692"/>
      <c r="AW714" s="692"/>
      <c r="AX714" s="693"/>
    </row>
    <row r="715" spans="1:50" ht="33.75"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565</v>
      </c>
      <c r="AE715" s="670"/>
      <c r="AF715" s="779"/>
      <c r="AG715" s="528" t="s">
        <v>604</v>
      </c>
      <c r="AH715" s="529"/>
      <c r="AI715" s="529"/>
      <c r="AJ715" s="529"/>
      <c r="AK715" s="529"/>
      <c r="AL715" s="529"/>
      <c r="AM715" s="529"/>
      <c r="AN715" s="529"/>
      <c r="AO715" s="529"/>
      <c r="AP715" s="529"/>
      <c r="AQ715" s="529"/>
      <c r="AR715" s="529"/>
      <c r="AS715" s="529"/>
      <c r="AT715" s="529"/>
      <c r="AU715" s="529"/>
      <c r="AV715" s="529"/>
      <c r="AW715" s="529"/>
      <c r="AX715" s="530"/>
    </row>
    <row r="716" spans="1:50" ht="42.7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565</v>
      </c>
      <c r="AE716" s="761"/>
      <c r="AF716" s="761"/>
      <c r="AG716" s="666" t="s">
        <v>605</v>
      </c>
      <c r="AH716" s="667"/>
      <c r="AI716" s="667"/>
      <c r="AJ716" s="667"/>
      <c r="AK716" s="667"/>
      <c r="AL716" s="667"/>
      <c r="AM716" s="667"/>
      <c r="AN716" s="667"/>
      <c r="AO716" s="667"/>
      <c r="AP716" s="667"/>
      <c r="AQ716" s="667"/>
      <c r="AR716" s="667"/>
      <c r="AS716" s="667"/>
      <c r="AT716" s="667"/>
      <c r="AU716" s="667"/>
      <c r="AV716" s="667"/>
      <c r="AW716" s="667"/>
      <c r="AX716" s="668"/>
    </row>
    <row r="717" spans="1:50" ht="30.75"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565</v>
      </c>
      <c r="AE717" s="152"/>
      <c r="AF717" s="152"/>
      <c r="AG717" s="666" t="s">
        <v>606</v>
      </c>
      <c r="AH717" s="667"/>
      <c r="AI717" s="667"/>
      <c r="AJ717" s="667"/>
      <c r="AK717" s="667"/>
      <c r="AL717" s="667"/>
      <c r="AM717" s="667"/>
      <c r="AN717" s="667"/>
      <c r="AO717" s="667"/>
      <c r="AP717" s="667"/>
      <c r="AQ717" s="667"/>
      <c r="AR717" s="667"/>
      <c r="AS717" s="667"/>
      <c r="AT717" s="667"/>
      <c r="AU717" s="667"/>
      <c r="AV717" s="667"/>
      <c r="AW717" s="667"/>
      <c r="AX717" s="668"/>
    </row>
    <row r="718" spans="1:50" ht="42"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565</v>
      </c>
      <c r="AE718" s="152"/>
      <c r="AF718" s="152"/>
      <c r="AG718" s="160" t="s">
        <v>614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c r="AE719" s="670"/>
      <c r="AF719" s="67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hidden="1"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50.1" customHeight="1" x14ac:dyDescent="0.15">
      <c r="A726" s="623" t="s">
        <v>48</v>
      </c>
      <c r="B726" s="624"/>
      <c r="C726" s="446" t="s">
        <v>53</v>
      </c>
      <c r="D726" s="583"/>
      <c r="E726" s="583"/>
      <c r="F726" s="584"/>
      <c r="G726" s="799" t="s">
        <v>603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50.1" customHeight="1" thickBot="1" x14ac:dyDescent="0.2">
      <c r="A727" s="625"/>
      <c r="B727" s="626"/>
      <c r="C727" s="697" t="s">
        <v>57</v>
      </c>
      <c r="D727" s="698"/>
      <c r="E727" s="698"/>
      <c r="F727" s="699"/>
      <c r="G727" s="797" t="s">
        <v>613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8.25"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582</v>
      </c>
      <c r="F737" s="111"/>
      <c r="G737" s="111"/>
      <c r="H737" s="111"/>
      <c r="I737" s="111"/>
      <c r="J737" s="111"/>
      <c r="K737" s="111"/>
      <c r="L737" s="111"/>
      <c r="M737" s="111"/>
      <c r="N737" s="112" t="s">
        <v>358</v>
      </c>
      <c r="O737" s="112"/>
      <c r="P737" s="112"/>
      <c r="Q737" s="112"/>
      <c r="R737" s="111" t="s">
        <v>583</v>
      </c>
      <c r="S737" s="111"/>
      <c r="T737" s="111"/>
      <c r="U737" s="111"/>
      <c r="V737" s="111"/>
      <c r="W737" s="111"/>
      <c r="X737" s="111"/>
      <c r="Y737" s="111"/>
      <c r="Z737" s="111"/>
      <c r="AA737" s="112" t="s">
        <v>359</v>
      </c>
      <c r="AB737" s="112"/>
      <c r="AC737" s="112"/>
      <c r="AD737" s="112"/>
      <c r="AE737" s="111" t="s">
        <v>584</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587</v>
      </c>
      <c r="S738" s="111"/>
      <c r="T738" s="111"/>
      <c r="U738" s="111"/>
      <c r="V738" s="111"/>
      <c r="W738" s="111"/>
      <c r="X738" s="111"/>
      <c r="Y738" s="111"/>
      <c r="Z738" s="111"/>
      <c r="AA738" s="112" t="s">
        <v>482</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t="s">
        <v>484</v>
      </c>
      <c r="J739" s="106"/>
      <c r="K739" s="91" t="str">
        <f>IF(OR(I739="　", I739=""), "", "-")</f>
        <v/>
      </c>
      <c r="L739" s="107">
        <v>266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2" t="s">
        <v>591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46.5" customHeight="1" x14ac:dyDescent="0.15">
      <c r="A781" s="558"/>
      <c r="B781" s="765"/>
      <c r="C781" s="765"/>
      <c r="D781" s="765"/>
      <c r="E781" s="765"/>
      <c r="F781" s="766"/>
      <c r="G781" s="451" t="s">
        <v>581</v>
      </c>
      <c r="H781" s="452"/>
      <c r="I781" s="452"/>
      <c r="J781" s="452"/>
      <c r="K781" s="453"/>
      <c r="L781" s="454" t="s">
        <v>589</v>
      </c>
      <c r="M781" s="455"/>
      <c r="N781" s="455"/>
      <c r="O781" s="455"/>
      <c r="P781" s="455"/>
      <c r="Q781" s="455"/>
      <c r="R781" s="455"/>
      <c r="S781" s="455"/>
      <c r="T781" s="455"/>
      <c r="U781" s="455"/>
      <c r="V781" s="455"/>
      <c r="W781" s="455"/>
      <c r="X781" s="456"/>
      <c r="Y781" s="457">
        <v>298</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5"/>
      <c r="C782" s="765"/>
      <c r="D782" s="765"/>
      <c r="E782" s="765"/>
      <c r="F782" s="766"/>
      <c r="G782" s="346"/>
      <c r="H782" s="347"/>
      <c r="I782" s="347"/>
      <c r="J782" s="347"/>
      <c r="K782" s="348"/>
      <c r="L782" s="401"/>
      <c r="M782" s="402"/>
      <c r="N782" s="402"/>
      <c r="O782" s="402"/>
      <c r="P782" s="402"/>
      <c r="Q782" s="402"/>
      <c r="R782" s="402"/>
      <c r="S782" s="402"/>
      <c r="T782" s="402"/>
      <c r="U782" s="402"/>
      <c r="V782" s="402"/>
      <c r="W782" s="402"/>
      <c r="X782" s="403"/>
      <c r="Y782" s="398"/>
      <c r="Z782" s="399"/>
      <c r="AA782" s="399"/>
      <c r="AB782" s="405"/>
      <c r="AC782" s="346"/>
      <c r="AD782" s="347"/>
      <c r="AE782" s="347"/>
      <c r="AF782" s="347"/>
      <c r="AG782" s="348"/>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65"/>
      <c r="C783" s="765"/>
      <c r="D783" s="765"/>
      <c r="E783" s="765"/>
      <c r="F783" s="766"/>
      <c r="G783" s="346"/>
      <c r="H783" s="347"/>
      <c r="I783" s="347"/>
      <c r="J783" s="347"/>
      <c r="K783" s="348"/>
      <c r="L783" s="401"/>
      <c r="M783" s="402"/>
      <c r="N783" s="402"/>
      <c r="O783" s="402"/>
      <c r="P783" s="402"/>
      <c r="Q783" s="402"/>
      <c r="R783" s="402"/>
      <c r="S783" s="402"/>
      <c r="T783" s="402"/>
      <c r="U783" s="402"/>
      <c r="V783" s="402"/>
      <c r="W783" s="402"/>
      <c r="X783" s="403"/>
      <c r="Y783" s="398"/>
      <c r="Z783" s="399"/>
      <c r="AA783" s="399"/>
      <c r="AB783" s="405"/>
      <c r="AC783" s="346"/>
      <c r="AD783" s="347"/>
      <c r="AE783" s="347"/>
      <c r="AF783" s="347"/>
      <c r="AG783" s="348"/>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8"/>
      <c r="B784" s="765"/>
      <c r="C784" s="765"/>
      <c r="D784" s="765"/>
      <c r="E784" s="765"/>
      <c r="F784" s="766"/>
      <c r="G784" s="346"/>
      <c r="H784" s="347"/>
      <c r="I784" s="347"/>
      <c r="J784" s="347"/>
      <c r="K784" s="348"/>
      <c r="L784" s="401"/>
      <c r="M784" s="402"/>
      <c r="N784" s="402"/>
      <c r="O784" s="402"/>
      <c r="P784" s="402"/>
      <c r="Q784" s="402"/>
      <c r="R784" s="402"/>
      <c r="S784" s="402"/>
      <c r="T784" s="402"/>
      <c r="U784" s="402"/>
      <c r="V784" s="402"/>
      <c r="W784" s="402"/>
      <c r="X784" s="403"/>
      <c r="Y784" s="398"/>
      <c r="Z784" s="399"/>
      <c r="AA784" s="399"/>
      <c r="AB784" s="405"/>
      <c r="AC784" s="346"/>
      <c r="AD784" s="347"/>
      <c r="AE784" s="347"/>
      <c r="AF784" s="347"/>
      <c r="AG784" s="348"/>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65"/>
      <c r="C785" s="765"/>
      <c r="D785" s="765"/>
      <c r="E785" s="765"/>
      <c r="F785" s="766"/>
      <c r="G785" s="346"/>
      <c r="H785" s="347"/>
      <c r="I785" s="347"/>
      <c r="J785" s="347"/>
      <c r="K785" s="348"/>
      <c r="L785" s="401"/>
      <c r="M785" s="402"/>
      <c r="N785" s="402"/>
      <c r="O785" s="402"/>
      <c r="P785" s="402"/>
      <c r="Q785" s="402"/>
      <c r="R785" s="402"/>
      <c r="S785" s="402"/>
      <c r="T785" s="402"/>
      <c r="U785" s="402"/>
      <c r="V785" s="402"/>
      <c r="W785" s="402"/>
      <c r="X785" s="403"/>
      <c r="Y785" s="398"/>
      <c r="Z785" s="399"/>
      <c r="AA785" s="399"/>
      <c r="AB785" s="405"/>
      <c r="AC785" s="346"/>
      <c r="AD785" s="347"/>
      <c r="AE785" s="347"/>
      <c r="AF785" s="347"/>
      <c r="AG785" s="348"/>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8"/>
      <c r="B786" s="765"/>
      <c r="C786" s="765"/>
      <c r="D786" s="765"/>
      <c r="E786" s="765"/>
      <c r="F786" s="766"/>
      <c r="G786" s="346"/>
      <c r="H786" s="347"/>
      <c r="I786" s="347"/>
      <c r="J786" s="347"/>
      <c r="K786" s="348"/>
      <c r="L786" s="401"/>
      <c r="M786" s="402"/>
      <c r="N786" s="402"/>
      <c r="O786" s="402"/>
      <c r="P786" s="402"/>
      <c r="Q786" s="402"/>
      <c r="R786" s="402"/>
      <c r="S786" s="402"/>
      <c r="T786" s="402"/>
      <c r="U786" s="402"/>
      <c r="V786" s="402"/>
      <c r="W786" s="402"/>
      <c r="X786" s="403"/>
      <c r="Y786" s="398"/>
      <c r="Z786" s="399"/>
      <c r="AA786" s="399"/>
      <c r="AB786" s="405"/>
      <c r="AC786" s="346"/>
      <c r="AD786" s="347"/>
      <c r="AE786" s="347"/>
      <c r="AF786" s="347"/>
      <c r="AG786" s="348"/>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8"/>
      <c r="B787" s="765"/>
      <c r="C787" s="765"/>
      <c r="D787" s="765"/>
      <c r="E787" s="765"/>
      <c r="F787" s="766"/>
      <c r="G787" s="346"/>
      <c r="H787" s="347"/>
      <c r="I787" s="347"/>
      <c r="J787" s="347"/>
      <c r="K787" s="348"/>
      <c r="L787" s="401"/>
      <c r="M787" s="402"/>
      <c r="N787" s="402"/>
      <c r="O787" s="402"/>
      <c r="P787" s="402"/>
      <c r="Q787" s="402"/>
      <c r="R787" s="402"/>
      <c r="S787" s="402"/>
      <c r="T787" s="402"/>
      <c r="U787" s="402"/>
      <c r="V787" s="402"/>
      <c r="W787" s="402"/>
      <c r="X787" s="403"/>
      <c r="Y787" s="398"/>
      <c r="Z787" s="399"/>
      <c r="AA787" s="399"/>
      <c r="AB787" s="405"/>
      <c r="AC787" s="346"/>
      <c r="AD787" s="347"/>
      <c r="AE787" s="347"/>
      <c r="AF787" s="347"/>
      <c r="AG787" s="348"/>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8"/>
      <c r="B788" s="765"/>
      <c r="C788" s="765"/>
      <c r="D788" s="765"/>
      <c r="E788" s="765"/>
      <c r="F788" s="766"/>
      <c r="G788" s="346"/>
      <c r="H788" s="347"/>
      <c r="I788" s="347"/>
      <c r="J788" s="347"/>
      <c r="K788" s="348"/>
      <c r="L788" s="401"/>
      <c r="M788" s="402"/>
      <c r="N788" s="402"/>
      <c r="O788" s="402"/>
      <c r="P788" s="402"/>
      <c r="Q788" s="402"/>
      <c r="R788" s="402"/>
      <c r="S788" s="402"/>
      <c r="T788" s="402"/>
      <c r="U788" s="402"/>
      <c r="V788" s="402"/>
      <c r="W788" s="402"/>
      <c r="X788" s="403"/>
      <c r="Y788" s="398"/>
      <c r="Z788" s="399"/>
      <c r="AA788" s="399"/>
      <c r="AB788" s="405"/>
      <c r="AC788" s="346"/>
      <c r="AD788" s="347"/>
      <c r="AE788" s="347"/>
      <c r="AF788" s="347"/>
      <c r="AG788" s="348"/>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65"/>
      <c r="C789" s="765"/>
      <c r="D789" s="765"/>
      <c r="E789" s="765"/>
      <c r="F789" s="766"/>
      <c r="G789" s="346"/>
      <c r="H789" s="347"/>
      <c r="I789" s="347"/>
      <c r="J789" s="347"/>
      <c r="K789" s="348"/>
      <c r="L789" s="401"/>
      <c r="M789" s="402"/>
      <c r="N789" s="402"/>
      <c r="O789" s="402"/>
      <c r="P789" s="402"/>
      <c r="Q789" s="402"/>
      <c r="R789" s="402"/>
      <c r="S789" s="402"/>
      <c r="T789" s="402"/>
      <c r="U789" s="402"/>
      <c r="V789" s="402"/>
      <c r="W789" s="402"/>
      <c r="X789" s="403"/>
      <c r="Y789" s="398"/>
      <c r="Z789" s="399"/>
      <c r="AA789" s="399"/>
      <c r="AB789" s="405"/>
      <c r="AC789" s="346"/>
      <c r="AD789" s="347"/>
      <c r="AE789" s="347"/>
      <c r="AF789" s="347"/>
      <c r="AG789" s="348"/>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5"/>
      <c r="C790" s="765"/>
      <c r="D790" s="765"/>
      <c r="E790" s="765"/>
      <c r="F790" s="766"/>
      <c r="G790" s="346"/>
      <c r="H790" s="347"/>
      <c r="I790" s="347"/>
      <c r="J790" s="347"/>
      <c r="K790" s="348"/>
      <c r="L790" s="401"/>
      <c r="M790" s="402"/>
      <c r="N790" s="402"/>
      <c r="O790" s="402"/>
      <c r="P790" s="402"/>
      <c r="Q790" s="402"/>
      <c r="R790" s="402"/>
      <c r="S790" s="402"/>
      <c r="T790" s="402"/>
      <c r="U790" s="402"/>
      <c r="V790" s="402"/>
      <c r="W790" s="402"/>
      <c r="X790" s="403"/>
      <c r="Y790" s="398"/>
      <c r="Z790" s="399"/>
      <c r="AA790" s="399"/>
      <c r="AB790" s="405"/>
      <c r="AC790" s="346"/>
      <c r="AD790" s="347"/>
      <c r="AE790" s="347"/>
      <c r="AF790" s="347"/>
      <c r="AG790" s="34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298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8"/>
      <c r="B792" s="765"/>
      <c r="C792" s="765"/>
      <c r="D792" s="765"/>
      <c r="E792" s="765"/>
      <c r="F792" s="766"/>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46"/>
      <c r="H795" s="347"/>
      <c r="I795" s="347"/>
      <c r="J795" s="347"/>
      <c r="K795" s="348"/>
      <c r="L795" s="401"/>
      <c r="M795" s="402"/>
      <c r="N795" s="402"/>
      <c r="O795" s="402"/>
      <c r="P795" s="402"/>
      <c r="Q795" s="402"/>
      <c r="R795" s="402"/>
      <c r="S795" s="402"/>
      <c r="T795" s="402"/>
      <c r="U795" s="402"/>
      <c r="V795" s="402"/>
      <c r="W795" s="402"/>
      <c r="X795" s="403"/>
      <c r="Y795" s="398"/>
      <c r="Z795" s="399"/>
      <c r="AA795" s="399"/>
      <c r="AB795" s="405"/>
      <c r="AC795" s="346"/>
      <c r="AD795" s="347"/>
      <c r="AE795" s="347"/>
      <c r="AF795" s="347"/>
      <c r="AG795" s="348"/>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5"/>
      <c r="C796" s="765"/>
      <c r="D796" s="765"/>
      <c r="E796" s="765"/>
      <c r="F796" s="766"/>
      <c r="G796" s="346"/>
      <c r="H796" s="347"/>
      <c r="I796" s="347"/>
      <c r="J796" s="347"/>
      <c r="K796" s="348"/>
      <c r="L796" s="401"/>
      <c r="M796" s="402"/>
      <c r="N796" s="402"/>
      <c r="O796" s="402"/>
      <c r="P796" s="402"/>
      <c r="Q796" s="402"/>
      <c r="R796" s="402"/>
      <c r="S796" s="402"/>
      <c r="T796" s="402"/>
      <c r="U796" s="402"/>
      <c r="V796" s="402"/>
      <c r="W796" s="402"/>
      <c r="X796" s="403"/>
      <c r="Y796" s="398"/>
      <c r="Z796" s="399"/>
      <c r="AA796" s="399"/>
      <c r="AB796" s="405"/>
      <c r="AC796" s="346"/>
      <c r="AD796" s="347"/>
      <c r="AE796" s="347"/>
      <c r="AF796" s="347"/>
      <c r="AG796" s="348"/>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5"/>
      <c r="C797" s="765"/>
      <c r="D797" s="765"/>
      <c r="E797" s="765"/>
      <c r="F797" s="766"/>
      <c r="G797" s="346"/>
      <c r="H797" s="347"/>
      <c r="I797" s="347"/>
      <c r="J797" s="347"/>
      <c r="K797" s="348"/>
      <c r="L797" s="401"/>
      <c r="M797" s="402"/>
      <c r="N797" s="402"/>
      <c r="O797" s="402"/>
      <c r="P797" s="402"/>
      <c r="Q797" s="402"/>
      <c r="R797" s="402"/>
      <c r="S797" s="402"/>
      <c r="T797" s="402"/>
      <c r="U797" s="402"/>
      <c r="V797" s="402"/>
      <c r="W797" s="402"/>
      <c r="X797" s="403"/>
      <c r="Y797" s="398"/>
      <c r="Z797" s="399"/>
      <c r="AA797" s="399"/>
      <c r="AB797" s="405"/>
      <c r="AC797" s="346"/>
      <c r="AD797" s="347"/>
      <c r="AE797" s="347"/>
      <c r="AF797" s="347"/>
      <c r="AG797" s="348"/>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5"/>
      <c r="C798" s="765"/>
      <c r="D798" s="765"/>
      <c r="E798" s="765"/>
      <c r="F798" s="766"/>
      <c r="G798" s="346"/>
      <c r="H798" s="347"/>
      <c r="I798" s="347"/>
      <c r="J798" s="347"/>
      <c r="K798" s="348"/>
      <c r="L798" s="401"/>
      <c r="M798" s="402"/>
      <c r="N798" s="402"/>
      <c r="O798" s="402"/>
      <c r="P798" s="402"/>
      <c r="Q798" s="402"/>
      <c r="R798" s="402"/>
      <c r="S798" s="402"/>
      <c r="T798" s="402"/>
      <c r="U798" s="402"/>
      <c r="V798" s="402"/>
      <c r="W798" s="402"/>
      <c r="X798" s="403"/>
      <c r="Y798" s="398"/>
      <c r="Z798" s="399"/>
      <c r="AA798" s="399"/>
      <c r="AB798" s="405"/>
      <c r="AC798" s="346"/>
      <c r="AD798" s="347"/>
      <c r="AE798" s="347"/>
      <c r="AF798" s="347"/>
      <c r="AG798" s="348"/>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5"/>
      <c r="C799" s="765"/>
      <c r="D799" s="765"/>
      <c r="E799" s="765"/>
      <c r="F799" s="766"/>
      <c r="G799" s="346"/>
      <c r="H799" s="347"/>
      <c r="I799" s="347"/>
      <c r="J799" s="347"/>
      <c r="K799" s="348"/>
      <c r="L799" s="401"/>
      <c r="M799" s="402"/>
      <c r="N799" s="402"/>
      <c r="O799" s="402"/>
      <c r="P799" s="402"/>
      <c r="Q799" s="402"/>
      <c r="R799" s="402"/>
      <c r="S799" s="402"/>
      <c r="T799" s="402"/>
      <c r="U799" s="402"/>
      <c r="V799" s="402"/>
      <c r="W799" s="402"/>
      <c r="X799" s="403"/>
      <c r="Y799" s="398"/>
      <c r="Z799" s="399"/>
      <c r="AA799" s="399"/>
      <c r="AB799" s="405"/>
      <c r="AC799" s="346"/>
      <c r="AD799" s="347"/>
      <c r="AE799" s="347"/>
      <c r="AF799" s="347"/>
      <c r="AG799" s="348"/>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5"/>
      <c r="C800" s="765"/>
      <c r="D800" s="765"/>
      <c r="E800" s="765"/>
      <c r="F800" s="766"/>
      <c r="G800" s="346"/>
      <c r="H800" s="347"/>
      <c r="I800" s="347"/>
      <c r="J800" s="347"/>
      <c r="K800" s="348"/>
      <c r="L800" s="401"/>
      <c r="M800" s="402"/>
      <c r="N800" s="402"/>
      <c r="O800" s="402"/>
      <c r="P800" s="402"/>
      <c r="Q800" s="402"/>
      <c r="R800" s="402"/>
      <c r="S800" s="402"/>
      <c r="T800" s="402"/>
      <c r="U800" s="402"/>
      <c r="V800" s="402"/>
      <c r="W800" s="402"/>
      <c r="X800" s="403"/>
      <c r="Y800" s="398"/>
      <c r="Z800" s="399"/>
      <c r="AA800" s="399"/>
      <c r="AB800" s="405"/>
      <c r="AC800" s="346"/>
      <c r="AD800" s="347"/>
      <c r="AE800" s="347"/>
      <c r="AF800" s="347"/>
      <c r="AG800" s="348"/>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5"/>
      <c r="C801" s="765"/>
      <c r="D801" s="765"/>
      <c r="E801" s="765"/>
      <c r="F801" s="766"/>
      <c r="G801" s="346"/>
      <c r="H801" s="347"/>
      <c r="I801" s="347"/>
      <c r="J801" s="347"/>
      <c r="K801" s="348"/>
      <c r="L801" s="401"/>
      <c r="M801" s="402"/>
      <c r="N801" s="402"/>
      <c r="O801" s="402"/>
      <c r="P801" s="402"/>
      <c r="Q801" s="402"/>
      <c r="R801" s="402"/>
      <c r="S801" s="402"/>
      <c r="T801" s="402"/>
      <c r="U801" s="402"/>
      <c r="V801" s="402"/>
      <c r="W801" s="402"/>
      <c r="X801" s="403"/>
      <c r="Y801" s="398"/>
      <c r="Z801" s="399"/>
      <c r="AA801" s="399"/>
      <c r="AB801" s="405"/>
      <c r="AC801" s="346"/>
      <c r="AD801" s="347"/>
      <c r="AE801" s="347"/>
      <c r="AF801" s="347"/>
      <c r="AG801" s="348"/>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5"/>
      <c r="C802" s="765"/>
      <c r="D802" s="765"/>
      <c r="E802" s="765"/>
      <c r="F802" s="766"/>
      <c r="G802" s="346"/>
      <c r="H802" s="347"/>
      <c r="I802" s="347"/>
      <c r="J802" s="347"/>
      <c r="K802" s="348"/>
      <c r="L802" s="401"/>
      <c r="M802" s="402"/>
      <c r="N802" s="402"/>
      <c r="O802" s="402"/>
      <c r="P802" s="402"/>
      <c r="Q802" s="402"/>
      <c r="R802" s="402"/>
      <c r="S802" s="402"/>
      <c r="T802" s="402"/>
      <c r="U802" s="402"/>
      <c r="V802" s="402"/>
      <c r="W802" s="402"/>
      <c r="X802" s="403"/>
      <c r="Y802" s="398"/>
      <c r="Z802" s="399"/>
      <c r="AA802" s="399"/>
      <c r="AB802" s="405"/>
      <c r="AC802" s="346"/>
      <c r="AD802" s="347"/>
      <c r="AE802" s="347"/>
      <c r="AF802" s="347"/>
      <c r="AG802" s="348"/>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5"/>
      <c r="C803" s="765"/>
      <c r="D803" s="765"/>
      <c r="E803" s="765"/>
      <c r="F803" s="766"/>
      <c r="G803" s="346"/>
      <c r="H803" s="347"/>
      <c r="I803" s="347"/>
      <c r="J803" s="347"/>
      <c r="K803" s="348"/>
      <c r="L803" s="401"/>
      <c r="M803" s="402"/>
      <c r="N803" s="402"/>
      <c r="O803" s="402"/>
      <c r="P803" s="402"/>
      <c r="Q803" s="402"/>
      <c r="R803" s="402"/>
      <c r="S803" s="402"/>
      <c r="T803" s="402"/>
      <c r="U803" s="402"/>
      <c r="V803" s="402"/>
      <c r="W803" s="402"/>
      <c r="X803" s="403"/>
      <c r="Y803" s="398"/>
      <c r="Z803" s="399"/>
      <c r="AA803" s="399"/>
      <c r="AB803" s="405"/>
      <c r="AC803" s="346"/>
      <c r="AD803" s="347"/>
      <c r="AE803" s="347"/>
      <c r="AF803" s="347"/>
      <c r="AG803" s="348"/>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8"/>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5"/>
      <c r="C805" s="765"/>
      <c r="D805" s="765"/>
      <c r="E805" s="765"/>
      <c r="F805" s="766"/>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6"/>
      <c r="H808" s="347"/>
      <c r="I808" s="347"/>
      <c r="J808" s="347"/>
      <c r="K808" s="348"/>
      <c r="L808" s="401"/>
      <c r="M808" s="402"/>
      <c r="N808" s="402"/>
      <c r="O808" s="402"/>
      <c r="P808" s="402"/>
      <c r="Q808" s="402"/>
      <c r="R808" s="402"/>
      <c r="S808" s="402"/>
      <c r="T808" s="402"/>
      <c r="U808" s="402"/>
      <c r="V808" s="402"/>
      <c r="W808" s="402"/>
      <c r="X808" s="403"/>
      <c r="Y808" s="398"/>
      <c r="Z808" s="399"/>
      <c r="AA808" s="399"/>
      <c r="AB808" s="405"/>
      <c r="AC808" s="346"/>
      <c r="AD808" s="347"/>
      <c r="AE808" s="347"/>
      <c r="AF808" s="347"/>
      <c r="AG808" s="34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5"/>
      <c r="C809" s="765"/>
      <c r="D809" s="765"/>
      <c r="E809" s="765"/>
      <c r="F809" s="766"/>
      <c r="G809" s="346"/>
      <c r="H809" s="347"/>
      <c r="I809" s="347"/>
      <c r="J809" s="347"/>
      <c r="K809" s="348"/>
      <c r="L809" s="401"/>
      <c r="M809" s="402"/>
      <c r="N809" s="402"/>
      <c r="O809" s="402"/>
      <c r="P809" s="402"/>
      <c r="Q809" s="402"/>
      <c r="R809" s="402"/>
      <c r="S809" s="402"/>
      <c r="T809" s="402"/>
      <c r="U809" s="402"/>
      <c r="V809" s="402"/>
      <c r="W809" s="402"/>
      <c r="X809" s="403"/>
      <c r="Y809" s="398"/>
      <c r="Z809" s="399"/>
      <c r="AA809" s="399"/>
      <c r="AB809" s="405"/>
      <c r="AC809" s="346"/>
      <c r="AD809" s="347"/>
      <c r="AE809" s="347"/>
      <c r="AF809" s="347"/>
      <c r="AG809" s="34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5"/>
      <c r="C810" s="765"/>
      <c r="D810" s="765"/>
      <c r="E810" s="765"/>
      <c r="F810" s="766"/>
      <c r="G810" s="346"/>
      <c r="H810" s="347"/>
      <c r="I810" s="347"/>
      <c r="J810" s="347"/>
      <c r="K810" s="348"/>
      <c r="L810" s="401"/>
      <c r="M810" s="402"/>
      <c r="N810" s="402"/>
      <c r="O810" s="402"/>
      <c r="P810" s="402"/>
      <c r="Q810" s="402"/>
      <c r="R810" s="402"/>
      <c r="S810" s="402"/>
      <c r="T810" s="402"/>
      <c r="U810" s="402"/>
      <c r="V810" s="402"/>
      <c r="W810" s="402"/>
      <c r="X810" s="403"/>
      <c r="Y810" s="398"/>
      <c r="Z810" s="399"/>
      <c r="AA810" s="399"/>
      <c r="AB810" s="405"/>
      <c r="AC810" s="346"/>
      <c r="AD810" s="347"/>
      <c r="AE810" s="347"/>
      <c r="AF810" s="347"/>
      <c r="AG810" s="34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5"/>
      <c r="C811" s="765"/>
      <c r="D811" s="765"/>
      <c r="E811" s="765"/>
      <c r="F811" s="766"/>
      <c r="G811" s="346"/>
      <c r="H811" s="347"/>
      <c r="I811" s="347"/>
      <c r="J811" s="347"/>
      <c r="K811" s="348"/>
      <c r="L811" s="401"/>
      <c r="M811" s="402"/>
      <c r="N811" s="402"/>
      <c r="O811" s="402"/>
      <c r="P811" s="402"/>
      <c r="Q811" s="402"/>
      <c r="R811" s="402"/>
      <c r="S811" s="402"/>
      <c r="T811" s="402"/>
      <c r="U811" s="402"/>
      <c r="V811" s="402"/>
      <c r="W811" s="402"/>
      <c r="X811" s="403"/>
      <c r="Y811" s="398"/>
      <c r="Z811" s="399"/>
      <c r="AA811" s="399"/>
      <c r="AB811" s="405"/>
      <c r="AC811" s="346"/>
      <c r="AD811" s="347"/>
      <c r="AE811" s="347"/>
      <c r="AF811" s="347"/>
      <c r="AG811" s="34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5"/>
      <c r="C812" s="765"/>
      <c r="D812" s="765"/>
      <c r="E812" s="765"/>
      <c r="F812" s="766"/>
      <c r="G812" s="346"/>
      <c r="H812" s="347"/>
      <c r="I812" s="347"/>
      <c r="J812" s="347"/>
      <c r="K812" s="348"/>
      <c r="L812" s="401"/>
      <c r="M812" s="402"/>
      <c r="N812" s="402"/>
      <c r="O812" s="402"/>
      <c r="P812" s="402"/>
      <c r="Q812" s="402"/>
      <c r="R812" s="402"/>
      <c r="S812" s="402"/>
      <c r="T812" s="402"/>
      <c r="U812" s="402"/>
      <c r="V812" s="402"/>
      <c r="W812" s="402"/>
      <c r="X812" s="403"/>
      <c r="Y812" s="398"/>
      <c r="Z812" s="399"/>
      <c r="AA812" s="399"/>
      <c r="AB812" s="405"/>
      <c r="AC812" s="346"/>
      <c r="AD812" s="347"/>
      <c r="AE812" s="347"/>
      <c r="AF812" s="347"/>
      <c r="AG812" s="34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5"/>
      <c r="C813" s="765"/>
      <c r="D813" s="765"/>
      <c r="E813" s="765"/>
      <c r="F813" s="766"/>
      <c r="G813" s="346"/>
      <c r="H813" s="347"/>
      <c r="I813" s="347"/>
      <c r="J813" s="347"/>
      <c r="K813" s="348"/>
      <c r="L813" s="401"/>
      <c r="M813" s="402"/>
      <c r="N813" s="402"/>
      <c r="O813" s="402"/>
      <c r="P813" s="402"/>
      <c r="Q813" s="402"/>
      <c r="R813" s="402"/>
      <c r="S813" s="402"/>
      <c r="T813" s="402"/>
      <c r="U813" s="402"/>
      <c r="V813" s="402"/>
      <c r="W813" s="402"/>
      <c r="X813" s="403"/>
      <c r="Y813" s="398"/>
      <c r="Z813" s="399"/>
      <c r="AA813" s="399"/>
      <c r="AB813" s="405"/>
      <c r="AC813" s="346"/>
      <c r="AD813" s="347"/>
      <c r="AE813" s="347"/>
      <c r="AF813" s="347"/>
      <c r="AG813" s="34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5"/>
      <c r="C814" s="765"/>
      <c r="D814" s="765"/>
      <c r="E814" s="765"/>
      <c r="F814" s="766"/>
      <c r="G814" s="346"/>
      <c r="H814" s="347"/>
      <c r="I814" s="347"/>
      <c r="J814" s="347"/>
      <c r="K814" s="348"/>
      <c r="L814" s="401"/>
      <c r="M814" s="402"/>
      <c r="N814" s="402"/>
      <c r="O814" s="402"/>
      <c r="P814" s="402"/>
      <c r="Q814" s="402"/>
      <c r="R814" s="402"/>
      <c r="S814" s="402"/>
      <c r="T814" s="402"/>
      <c r="U814" s="402"/>
      <c r="V814" s="402"/>
      <c r="W814" s="402"/>
      <c r="X814" s="403"/>
      <c r="Y814" s="398"/>
      <c r="Z814" s="399"/>
      <c r="AA814" s="399"/>
      <c r="AB814" s="405"/>
      <c r="AC814" s="346"/>
      <c r="AD814" s="347"/>
      <c r="AE814" s="347"/>
      <c r="AF814" s="347"/>
      <c r="AG814" s="34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5"/>
      <c r="C815" s="765"/>
      <c r="D815" s="765"/>
      <c r="E815" s="765"/>
      <c r="F815" s="766"/>
      <c r="G815" s="346"/>
      <c r="H815" s="347"/>
      <c r="I815" s="347"/>
      <c r="J815" s="347"/>
      <c r="K815" s="348"/>
      <c r="L815" s="401"/>
      <c r="M815" s="402"/>
      <c r="N815" s="402"/>
      <c r="O815" s="402"/>
      <c r="P815" s="402"/>
      <c r="Q815" s="402"/>
      <c r="R815" s="402"/>
      <c r="S815" s="402"/>
      <c r="T815" s="402"/>
      <c r="U815" s="402"/>
      <c r="V815" s="402"/>
      <c r="W815" s="402"/>
      <c r="X815" s="403"/>
      <c r="Y815" s="398"/>
      <c r="Z815" s="399"/>
      <c r="AA815" s="399"/>
      <c r="AB815" s="405"/>
      <c r="AC815" s="346"/>
      <c r="AD815" s="347"/>
      <c r="AE815" s="347"/>
      <c r="AF815" s="347"/>
      <c r="AG815" s="34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5"/>
      <c r="C816" s="765"/>
      <c r="D816" s="765"/>
      <c r="E816" s="765"/>
      <c r="F816" s="766"/>
      <c r="G816" s="346"/>
      <c r="H816" s="347"/>
      <c r="I816" s="347"/>
      <c r="J816" s="347"/>
      <c r="K816" s="348"/>
      <c r="L816" s="401"/>
      <c r="M816" s="402"/>
      <c r="N816" s="402"/>
      <c r="O816" s="402"/>
      <c r="P816" s="402"/>
      <c r="Q816" s="402"/>
      <c r="R816" s="402"/>
      <c r="S816" s="402"/>
      <c r="T816" s="402"/>
      <c r="U816" s="402"/>
      <c r="V816" s="402"/>
      <c r="W816" s="402"/>
      <c r="X816" s="403"/>
      <c r="Y816" s="398"/>
      <c r="Z816" s="399"/>
      <c r="AA816" s="399"/>
      <c r="AB816" s="405"/>
      <c r="AC816" s="346"/>
      <c r="AD816" s="347"/>
      <c r="AE816" s="347"/>
      <c r="AF816" s="347"/>
      <c r="AG816" s="34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5"/>
      <c r="C818" s="765"/>
      <c r="D818" s="765"/>
      <c r="E818" s="765"/>
      <c r="F818" s="766"/>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6"/>
      <c r="H821" s="347"/>
      <c r="I821" s="347"/>
      <c r="J821" s="347"/>
      <c r="K821" s="348"/>
      <c r="L821" s="401"/>
      <c r="M821" s="402"/>
      <c r="N821" s="402"/>
      <c r="O821" s="402"/>
      <c r="P821" s="402"/>
      <c r="Q821" s="402"/>
      <c r="R821" s="402"/>
      <c r="S821" s="402"/>
      <c r="T821" s="402"/>
      <c r="U821" s="402"/>
      <c r="V821" s="402"/>
      <c r="W821" s="402"/>
      <c r="X821" s="403"/>
      <c r="Y821" s="398"/>
      <c r="Z821" s="399"/>
      <c r="AA821" s="399"/>
      <c r="AB821" s="405"/>
      <c r="AC821" s="346"/>
      <c r="AD821" s="347"/>
      <c r="AE821" s="347"/>
      <c r="AF821" s="347"/>
      <c r="AG821" s="34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5"/>
      <c r="C822" s="765"/>
      <c r="D822" s="765"/>
      <c r="E822" s="765"/>
      <c r="F822" s="766"/>
      <c r="G822" s="346"/>
      <c r="H822" s="347"/>
      <c r="I822" s="347"/>
      <c r="J822" s="347"/>
      <c r="K822" s="348"/>
      <c r="L822" s="401"/>
      <c r="M822" s="402"/>
      <c r="N822" s="402"/>
      <c r="O822" s="402"/>
      <c r="P822" s="402"/>
      <c r="Q822" s="402"/>
      <c r="R822" s="402"/>
      <c r="S822" s="402"/>
      <c r="T822" s="402"/>
      <c r="U822" s="402"/>
      <c r="V822" s="402"/>
      <c r="W822" s="402"/>
      <c r="X822" s="403"/>
      <c r="Y822" s="398"/>
      <c r="Z822" s="399"/>
      <c r="AA822" s="399"/>
      <c r="AB822" s="405"/>
      <c r="AC822" s="346"/>
      <c r="AD822" s="347"/>
      <c r="AE822" s="347"/>
      <c r="AF822" s="347"/>
      <c r="AG822" s="34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5"/>
      <c r="C823" s="765"/>
      <c r="D823" s="765"/>
      <c r="E823" s="765"/>
      <c r="F823" s="766"/>
      <c r="G823" s="346"/>
      <c r="H823" s="347"/>
      <c r="I823" s="347"/>
      <c r="J823" s="347"/>
      <c r="K823" s="348"/>
      <c r="L823" s="401"/>
      <c r="M823" s="402"/>
      <c r="N823" s="402"/>
      <c r="O823" s="402"/>
      <c r="P823" s="402"/>
      <c r="Q823" s="402"/>
      <c r="R823" s="402"/>
      <c r="S823" s="402"/>
      <c r="T823" s="402"/>
      <c r="U823" s="402"/>
      <c r="V823" s="402"/>
      <c r="W823" s="402"/>
      <c r="X823" s="403"/>
      <c r="Y823" s="398"/>
      <c r="Z823" s="399"/>
      <c r="AA823" s="399"/>
      <c r="AB823" s="405"/>
      <c r="AC823" s="346"/>
      <c r="AD823" s="347"/>
      <c r="AE823" s="347"/>
      <c r="AF823" s="347"/>
      <c r="AG823" s="34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5"/>
      <c r="C824" s="765"/>
      <c r="D824" s="765"/>
      <c r="E824" s="765"/>
      <c r="F824" s="766"/>
      <c r="G824" s="346"/>
      <c r="H824" s="347"/>
      <c r="I824" s="347"/>
      <c r="J824" s="347"/>
      <c r="K824" s="348"/>
      <c r="L824" s="401"/>
      <c r="M824" s="402"/>
      <c r="N824" s="402"/>
      <c r="O824" s="402"/>
      <c r="P824" s="402"/>
      <c r="Q824" s="402"/>
      <c r="R824" s="402"/>
      <c r="S824" s="402"/>
      <c r="T824" s="402"/>
      <c r="U824" s="402"/>
      <c r="V824" s="402"/>
      <c r="W824" s="402"/>
      <c r="X824" s="403"/>
      <c r="Y824" s="398"/>
      <c r="Z824" s="399"/>
      <c r="AA824" s="399"/>
      <c r="AB824" s="405"/>
      <c r="AC824" s="346"/>
      <c r="AD824" s="347"/>
      <c r="AE824" s="347"/>
      <c r="AF824" s="347"/>
      <c r="AG824" s="34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5"/>
      <c r="C825" s="765"/>
      <c r="D825" s="765"/>
      <c r="E825" s="765"/>
      <c r="F825" s="766"/>
      <c r="G825" s="346"/>
      <c r="H825" s="347"/>
      <c r="I825" s="347"/>
      <c r="J825" s="347"/>
      <c r="K825" s="348"/>
      <c r="L825" s="401"/>
      <c r="M825" s="402"/>
      <c r="N825" s="402"/>
      <c r="O825" s="402"/>
      <c r="P825" s="402"/>
      <c r="Q825" s="402"/>
      <c r="R825" s="402"/>
      <c r="S825" s="402"/>
      <c r="T825" s="402"/>
      <c r="U825" s="402"/>
      <c r="V825" s="402"/>
      <c r="W825" s="402"/>
      <c r="X825" s="403"/>
      <c r="Y825" s="398"/>
      <c r="Z825" s="399"/>
      <c r="AA825" s="399"/>
      <c r="AB825" s="405"/>
      <c r="AC825" s="346"/>
      <c r="AD825" s="347"/>
      <c r="AE825" s="347"/>
      <c r="AF825" s="347"/>
      <c r="AG825" s="34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5"/>
      <c r="C826" s="765"/>
      <c r="D826" s="765"/>
      <c r="E826" s="765"/>
      <c r="F826" s="766"/>
      <c r="G826" s="346"/>
      <c r="H826" s="347"/>
      <c r="I826" s="347"/>
      <c r="J826" s="347"/>
      <c r="K826" s="348"/>
      <c r="L826" s="401"/>
      <c r="M826" s="402"/>
      <c r="N826" s="402"/>
      <c r="O826" s="402"/>
      <c r="P826" s="402"/>
      <c r="Q826" s="402"/>
      <c r="R826" s="402"/>
      <c r="S826" s="402"/>
      <c r="T826" s="402"/>
      <c r="U826" s="402"/>
      <c r="V826" s="402"/>
      <c r="W826" s="402"/>
      <c r="X826" s="403"/>
      <c r="Y826" s="398"/>
      <c r="Z826" s="399"/>
      <c r="AA826" s="399"/>
      <c r="AB826" s="405"/>
      <c r="AC826" s="346"/>
      <c r="AD826" s="347"/>
      <c r="AE826" s="347"/>
      <c r="AF826" s="347"/>
      <c r="AG826" s="34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5"/>
      <c r="C827" s="765"/>
      <c r="D827" s="765"/>
      <c r="E827" s="765"/>
      <c r="F827" s="766"/>
      <c r="G827" s="346"/>
      <c r="H827" s="347"/>
      <c r="I827" s="347"/>
      <c r="J827" s="347"/>
      <c r="K827" s="348"/>
      <c r="L827" s="401"/>
      <c r="M827" s="402"/>
      <c r="N827" s="402"/>
      <c r="O827" s="402"/>
      <c r="P827" s="402"/>
      <c r="Q827" s="402"/>
      <c r="R827" s="402"/>
      <c r="S827" s="402"/>
      <c r="T827" s="402"/>
      <c r="U827" s="402"/>
      <c r="V827" s="402"/>
      <c r="W827" s="402"/>
      <c r="X827" s="403"/>
      <c r="Y827" s="398"/>
      <c r="Z827" s="399"/>
      <c r="AA827" s="399"/>
      <c r="AB827" s="405"/>
      <c r="AC827" s="346"/>
      <c r="AD827" s="347"/>
      <c r="AE827" s="347"/>
      <c r="AF827" s="347"/>
      <c r="AG827" s="34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5"/>
      <c r="C828" s="765"/>
      <c r="D828" s="765"/>
      <c r="E828" s="765"/>
      <c r="F828" s="766"/>
      <c r="G828" s="346"/>
      <c r="H828" s="347"/>
      <c r="I828" s="347"/>
      <c r="J828" s="347"/>
      <c r="K828" s="348"/>
      <c r="L828" s="401"/>
      <c r="M828" s="402"/>
      <c r="N828" s="402"/>
      <c r="O828" s="402"/>
      <c r="P828" s="402"/>
      <c r="Q828" s="402"/>
      <c r="R828" s="402"/>
      <c r="S828" s="402"/>
      <c r="T828" s="402"/>
      <c r="U828" s="402"/>
      <c r="V828" s="402"/>
      <c r="W828" s="402"/>
      <c r="X828" s="403"/>
      <c r="Y828" s="398"/>
      <c r="Z828" s="399"/>
      <c r="AA828" s="399"/>
      <c r="AB828" s="405"/>
      <c r="AC828" s="346"/>
      <c r="AD828" s="347"/>
      <c r="AE828" s="347"/>
      <c r="AF828" s="347"/>
      <c r="AG828" s="34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5"/>
      <c r="C829" s="765"/>
      <c r="D829" s="765"/>
      <c r="E829" s="765"/>
      <c r="F829" s="766"/>
      <c r="G829" s="346"/>
      <c r="H829" s="347"/>
      <c r="I829" s="347"/>
      <c r="J829" s="347"/>
      <c r="K829" s="348"/>
      <c r="L829" s="401"/>
      <c r="M829" s="402"/>
      <c r="N829" s="402"/>
      <c r="O829" s="402"/>
      <c r="P829" s="402"/>
      <c r="Q829" s="402"/>
      <c r="R829" s="402"/>
      <c r="S829" s="402"/>
      <c r="T829" s="402"/>
      <c r="U829" s="402"/>
      <c r="V829" s="402"/>
      <c r="W829" s="402"/>
      <c r="X829" s="403"/>
      <c r="Y829" s="398"/>
      <c r="Z829" s="399"/>
      <c r="AA829" s="399"/>
      <c r="AB829" s="405"/>
      <c r="AC829" s="346"/>
      <c r="AD829" s="347"/>
      <c r="AE829" s="347"/>
      <c r="AF829" s="347"/>
      <c r="AG829" s="34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9"/>
      <c r="AP836" s="430" t="s">
        <v>433</v>
      </c>
      <c r="AQ836" s="430"/>
      <c r="AR836" s="430"/>
      <c r="AS836" s="430"/>
      <c r="AT836" s="430"/>
      <c r="AU836" s="430"/>
      <c r="AV836" s="430"/>
      <c r="AW836" s="430"/>
      <c r="AX836" s="430"/>
    </row>
    <row r="837" spans="1:50" ht="33.75" customHeight="1" x14ac:dyDescent="0.15">
      <c r="A837" s="404">
        <v>1</v>
      </c>
      <c r="B837" s="404">
        <v>1</v>
      </c>
      <c r="C837" s="427" t="s">
        <v>576</v>
      </c>
      <c r="D837" s="418"/>
      <c r="E837" s="418"/>
      <c r="F837" s="418"/>
      <c r="G837" s="418"/>
      <c r="H837" s="418"/>
      <c r="I837" s="418"/>
      <c r="J837" s="419" t="s">
        <v>577</v>
      </c>
      <c r="K837" s="420"/>
      <c r="L837" s="420"/>
      <c r="M837" s="420"/>
      <c r="N837" s="420"/>
      <c r="O837" s="420"/>
      <c r="P837" s="428" t="s">
        <v>589</v>
      </c>
      <c r="Q837" s="315"/>
      <c r="R837" s="315"/>
      <c r="S837" s="315"/>
      <c r="T837" s="315"/>
      <c r="U837" s="315"/>
      <c r="V837" s="315"/>
      <c r="W837" s="315"/>
      <c r="X837" s="315"/>
      <c r="Y837" s="316">
        <v>298</v>
      </c>
      <c r="Z837" s="317"/>
      <c r="AA837" s="317"/>
      <c r="AB837" s="318"/>
      <c r="AC837" s="326" t="s">
        <v>578</v>
      </c>
      <c r="AD837" s="426"/>
      <c r="AE837" s="426"/>
      <c r="AF837" s="426"/>
      <c r="AG837" s="426"/>
      <c r="AH837" s="421" t="s">
        <v>577</v>
      </c>
      <c r="AI837" s="422"/>
      <c r="AJ837" s="422"/>
      <c r="AK837" s="422"/>
      <c r="AL837" s="323" t="s">
        <v>577</v>
      </c>
      <c r="AM837" s="324"/>
      <c r="AN837" s="324"/>
      <c r="AO837" s="325"/>
      <c r="AP837" s="319"/>
      <c r="AQ837" s="319"/>
      <c r="AR837" s="319"/>
      <c r="AS837" s="319"/>
      <c r="AT837" s="319"/>
      <c r="AU837" s="319"/>
      <c r="AV837" s="319"/>
      <c r="AW837" s="319"/>
      <c r="AX837" s="319"/>
    </row>
    <row r="838" spans="1:50" ht="36.75" customHeight="1" x14ac:dyDescent="0.15">
      <c r="A838" s="404">
        <v>2</v>
      </c>
      <c r="B838" s="404">
        <v>1</v>
      </c>
      <c r="C838" s="427" t="s">
        <v>579</v>
      </c>
      <c r="D838" s="418"/>
      <c r="E838" s="418"/>
      <c r="F838" s="418"/>
      <c r="G838" s="418"/>
      <c r="H838" s="418"/>
      <c r="I838" s="418"/>
      <c r="J838" s="419" t="s">
        <v>577</v>
      </c>
      <c r="K838" s="420"/>
      <c r="L838" s="420"/>
      <c r="M838" s="420"/>
      <c r="N838" s="420"/>
      <c r="O838" s="420"/>
      <c r="P838" s="428" t="s">
        <v>589</v>
      </c>
      <c r="Q838" s="315"/>
      <c r="R838" s="315"/>
      <c r="S838" s="315"/>
      <c r="T838" s="315"/>
      <c r="U838" s="315"/>
      <c r="V838" s="315"/>
      <c r="W838" s="315"/>
      <c r="X838" s="315"/>
      <c r="Y838" s="316">
        <v>147</v>
      </c>
      <c r="Z838" s="317"/>
      <c r="AA838" s="317"/>
      <c r="AB838" s="318"/>
      <c r="AC838" s="326" t="s">
        <v>578</v>
      </c>
      <c r="AD838" s="326"/>
      <c r="AE838" s="326"/>
      <c r="AF838" s="326"/>
      <c r="AG838" s="326"/>
      <c r="AH838" s="421" t="s">
        <v>577</v>
      </c>
      <c r="AI838" s="422"/>
      <c r="AJ838" s="422"/>
      <c r="AK838" s="422"/>
      <c r="AL838" s="323" t="s">
        <v>577</v>
      </c>
      <c r="AM838" s="324"/>
      <c r="AN838" s="324"/>
      <c r="AO838" s="325"/>
      <c r="AP838" s="319"/>
      <c r="AQ838" s="319"/>
      <c r="AR838" s="319"/>
      <c r="AS838" s="319"/>
      <c r="AT838" s="319"/>
      <c r="AU838" s="319"/>
      <c r="AV838" s="319"/>
      <c r="AW838" s="319"/>
      <c r="AX838" s="319"/>
    </row>
    <row r="839" spans="1:50" ht="57.75" customHeight="1" x14ac:dyDescent="0.15">
      <c r="A839" s="404">
        <v>3</v>
      </c>
      <c r="B839" s="404">
        <v>1</v>
      </c>
      <c r="C839" s="427" t="s">
        <v>590</v>
      </c>
      <c r="D839" s="418"/>
      <c r="E839" s="418"/>
      <c r="F839" s="418"/>
      <c r="G839" s="418"/>
      <c r="H839" s="418"/>
      <c r="I839" s="418"/>
      <c r="J839" s="419" t="s">
        <v>577</v>
      </c>
      <c r="K839" s="420"/>
      <c r="L839" s="420"/>
      <c r="M839" s="420"/>
      <c r="N839" s="420"/>
      <c r="O839" s="420"/>
      <c r="P839" s="428" t="s">
        <v>589</v>
      </c>
      <c r="Q839" s="315"/>
      <c r="R839" s="315"/>
      <c r="S839" s="315"/>
      <c r="T839" s="315"/>
      <c r="U839" s="315"/>
      <c r="V839" s="315"/>
      <c r="W839" s="315"/>
      <c r="X839" s="315"/>
      <c r="Y839" s="316">
        <v>6</v>
      </c>
      <c r="Z839" s="317"/>
      <c r="AA839" s="317"/>
      <c r="AB839" s="318"/>
      <c r="AC839" s="326" t="s">
        <v>578</v>
      </c>
      <c r="AD839" s="326"/>
      <c r="AE839" s="326"/>
      <c r="AF839" s="326"/>
      <c r="AG839" s="326"/>
      <c r="AH839" s="421" t="s">
        <v>577</v>
      </c>
      <c r="AI839" s="422"/>
      <c r="AJ839" s="422"/>
      <c r="AK839" s="422"/>
      <c r="AL839" s="323" t="s">
        <v>577</v>
      </c>
      <c r="AM839" s="324"/>
      <c r="AN839" s="324"/>
      <c r="AO839" s="325"/>
      <c r="AP839" s="319"/>
      <c r="AQ839" s="319"/>
      <c r="AR839" s="319"/>
      <c r="AS839" s="319"/>
      <c r="AT839" s="319"/>
      <c r="AU839" s="319"/>
      <c r="AV839" s="319"/>
      <c r="AW839" s="319"/>
      <c r="AX839" s="319"/>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6"/>
      <c r="AD870" s="426"/>
      <c r="AE870" s="426"/>
      <c r="AF870" s="426"/>
      <c r="AG870" s="426"/>
      <c r="AH870" s="421"/>
      <c r="AI870" s="422"/>
      <c r="AJ870" s="422"/>
      <c r="AK870" s="422"/>
      <c r="AL870" s="323"/>
      <c r="AM870" s="324"/>
      <c r="AN870" s="324"/>
      <c r="AO870" s="325"/>
      <c r="AP870" s="319"/>
      <c r="AQ870" s="319"/>
      <c r="AR870" s="319"/>
      <c r="AS870" s="319"/>
      <c r="AT870" s="319"/>
      <c r="AU870" s="319"/>
      <c r="AV870" s="319"/>
      <c r="AW870" s="319"/>
      <c r="AX870" s="319"/>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6"/>
      <c r="AD871" s="326"/>
      <c r="AE871" s="326"/>
      <c r="AF871" s="326"/>
      <c r="AG871" s="326"/>
      <c r="AH871" s="421"/>
      <c r="AI871" s="422"/>
      <c r="AJ871" s="422"/>
      <c r="AK871" s="422"/>
      <c r="AL871" s="423"/>
      <c r="AM871" s="424"/>
      <c r="AN871" s="424"/>
      <c r="AO871" s="425"/>
      <c r="AP871" s="319"/>
      <c r="AQ871" s="319"/>
      <c r="AR871" s="319"/>
      <c r="AS871" s="319"/>
      <c r="AT871" s="319"/>
      <c r="AU871" s="319"/>
      <c r="AV871" s="319"/>
      <c r="AW871" s="319"/>
      <c r="AX871" s="319"/>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6"/>
      <c r="AD903" s="426"/>
      <c r="AE903" s="426"/>
      <c r="AF903" s="426"/>
      <c r="AG903" s="426"/>
      <c r="AH903" s="421"/>
      <c r="AI903" s="422"/>
      <c r="AJ903" s="422"/>
      <c r="AK903" s="422"/>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6"/>
      <c r="AD904" s="326"/>
      <c r="AE904" s="326"/>
      <c r="AF904" s="326"/>
      <c r="AG904" s="326"/>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6"/>
      <c r="AD936" s="426"/>
      <c r="AE936" s="426"/>
      <c r="AF936" s="426"/>
      <c r="AG936" s="426"/>
      <c r="AH936" s="421"/>
      <c r="AI936" s="422"/>
      <c r="AJ936" s="422"/>
      <c r="AK936" s="422"/>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6"/>
      <c r="AD937" s="326"/>
      <c r="AE937" s="326"/>
      <c r="AF937" s="326"/>
      <c r="AG937" s="326"/>
      <c r="AH937" s="421"/>
      <c r="AI937" s="422"/>
      <c r="AJ937" s="422"/>
      <c r="AK937" s="422"/>
      <c r="AL937" s="423"/>
      <c r="AM937" s="424"/>
      <c r="AN937" s="424"/>
      <c r="AO937" s="425"/>
      <c r="AP937" s="319"/>
      <c r="AQ937" s="319"/>
      <c r="AR937" s="319"/>
      <c r="AS937" s="319"/>
      <c r="AT937" s="319"/>
      <c r="AU937" s="319"/>
      <c r="AV937" s="319"/>
      <c r="AW937" s="319"/>
      <c r="AX937" s="319"/>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6"/>
      <c r="AD969" s="426"/>
      <c r="AE969" s="426"/>
      <c r="AF969" s="426"/>
      <c r="AG969" s="426"/>
      <c r="AH969" s="421"/>
      <c r="AI969" s="422"/>
      <c r="AJ969" s="422"/>
      <c r="AK969" s="422"/>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6"/>
      <c r="AD970" s="326"/>
      <c r="AE970" s="326"/>
      <c r="AF970" s="326"/>
      <c r="AG970" s="326"/>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6"/>
      <c r="AD1002" s="426"/>
      <c r="AE1002" s="426"/>
      <c r="AF1002" s="426"/>
      <c r="AG1002" s="426"/>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6"/>
      <c r="AD1003" s="326"/>
      <c r="AE1003" s="326"/>
      <c r="AF1003" s="326"/>
      <c r="AG1003" s="326"/>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6"/>
      <c r="AD1035" s="426"/>
      <c r="AE1035" s="426"/>
      <c r="AF1035" s="426"/>
      <c r="AG1035" s="426"/>
      <c r="AH1035" s="421"/>
      <c r="AI1035" s="422"/>
      <c r="AJ1035" s="422"/>
      <c r="AK1035" s="422"/>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6"/>
      <c r="AD1068" s="426"/>
      <c r="AE1068" s="426"/>
      <c r="AF1068" s="426"/>
      <c r="AG1068" s="426"/>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6"/>
      <c r="AD1069" s="326"/>
      <c r="AE1069" s="326"/>
      <c r="AF1069" s="326"/>
      <c r="AG1069" s="326"/>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30" t="s">
        <v>468</v>
      </c>
      <c r="AQ1101" s="430"/>
      <c r="AR1101" s="430"/>
      <c r="AS1101" s="430"/>
      <c r="AT1101" s="430"/>
      <c r="AU1101" s="430"/>
      <c r="AV1101" s="430"/>
      <c r="AW1101" s="430"/>
      <c r="AX1101" s="430"/>
    </row>
    <row r="1102" spans="1:50" ht="30" customHeight="1" x14ac:dyDescent="0.15">
      <c r="A1102" s="404">
        <v>1</v>
      </c>
      <c r="B1102" s="404">
        <v>1</v>
      </c>
      <c r="C1102" s="898"/>
      <c r="D1102" s="898"/>
      <c r="E1102" s="897"/>
      <c r="F1102" s="897"/>
      <c r="G1102" s="897"/>
      <c r="H1102" s="897"/>
      <c r="I1102" s="897"/>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4">
        <v>2</v>
      </c>
      <c r="B1103" s="404">
        <v>1</v>
      </c>
      <c r="C1103" s="898"/>
      <c r="D1103" s="898"/>
      <c r="E1103" s="897"/>
      <c r="F1103" s="897"/>
      <c r="G1103" s="897"/>
      <c r="H1103" s="897"/>
      <c r="I1103" s="897"/>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4">
        <v>3</v>
      </c>
      <c r="B1104" s="404">
        <v>1</v>
      </c>
      <c r="C1104" s="898"/>
      <c r="D1104" s="898"/>
      <c r="E1104" s="897"/>
      <c r="F1104" s="897"/>
      <c r="G1104" s="897"/>
      <c r="H1104" s="897"/>
      <c r="I1104" s="897"/>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4">
        <v>4</v>
      </c>
      <c r="B1105" s="404">
        <v>1</v>
      </c>
      <c r="C1105" s="898"/>
      <c r="D1105" s="898"/>
      <c r="E1105" s="897"/>
      <c r="F1105" s="897"/>
      <c r="G1105" s="897"/>
      <c r="H1105" s="897"/>
      <c r="I1105" s="897"/>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4">
        <v>5</v>
      </c>
      <c r="B1106" s="404">
        <v>1</v>
      </c>
      <c r="C1106" s="898"/>
      <c r="D1106" s="898"/>
      <c r="E1106" s="897"/>
      <c r="F1106" s="897"/>
      <c r="G1106" s="897"/>
      <c r="H1106" s="897"/>
      <c r="I1106" s="897"/>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4">
        <v>6</v>
      </c>
      <c r="B1107" s="404">
        <v>1</v>
      </c>
      <c r="C1107" s="898"/>
      <c r="D1107" s="898"/>
      <c r="E1107" s="897"/>
      <c r="F1107" s="897"/>
      <c r="G1107" s="897"/>
      <c r="H1107" s="897"/>
      <c r="I1107" s="897"/>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4">
        <v>7</v>
      </c>
      <c r="B1108" s="404">
        <v>1</v>
      </c>
      <c r="C1108" s="898"/>
      <c r="D1108" s="898"/>
      <c r="E1108" s="897"/>
      <c r="F1108" s="897"/>
      <c r="G1108" s="897"/>
      <c r="H1108" s="897"/>
      <c r="I1108" s="897"/>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4">
        <v>8</v>
      </c>
      <c r="B1109" s="404">
        <v>1</v>
      </c>
      <c r="C1109" s="898"/>
      <c r="D1109" s="898"/>
      <c r="E1109" s="897"/>
      <c r="F1109" s="897"/>
      <c r="G1109" s="897"/>
      <c r="H1109" s="897"/>
      <c r="I1109" s="897"/>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4">
        <v>9</v>
      </c>
      <c r="B1110" s="404">
        <v>1</v>
      </c>
      <c r="C1110" s="898"/>
      <c r="D1110" s="898"/>
      <c r="E1110" s="897"/>
      <c r="F1110" s="897"/>
      <c r="G1110" s="897"/>
      <c r="H1110" s="897"/>
      <c r="I1110" s="897"/>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4">
        <v>10</v>
      </c>
      <c r="B1111" s="404">
        <v>1</v>
      </c>
      <c r="C1111" s="898"/>
      <c r="D1111" s="898"/>
      <c r="E1111" s="897"/>
      <c r="F1111" s="897"/>
      <c r="G1111" s="897"/>
      <c r="H1111" s="897"/>
      <c r="I1111" s="897"/>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4">
        <v>11</v>
      </c>
      <c r="B1112" s="404">
        <v>1</v>
      </c>
      <c r="C1112" s="898"/>
      <c r="D1112" s="898"/>
      <c r="E1112" s="897"/>
      <c r="F1112" s="897"/>
      <c r="G1112" s="897"/>
      <c r="H1112" s="897"/>
      <c r="I1112" s="897"/>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4">
        <v>12</v>
      </c>
      <c r="B1113" s="404">
        <v>1</v>
      </c>
      <c r="C1113" s="898"/>
      <c r="D1113" s="898"/>
      <c r="E1113" s="897"/>
      <c r="F1113" s="897"/>
      <c r="G1113" s="897"/>
      <c r="H1113" s="897"/>
      <c r="I1113" s="897"/>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4">
        <v>13</v>
      </c>
      <c r="B1114" s="404">
        <v>1</v>
      </c>
      <c r="C1114" s="898"/>
      <c r="D1114" s="898"/>
      <c r="E1114" s="897"/>
      <c r="F1114" s="897"/>
      <c r="G1114" s="897"/>
      <c r="H1114" s="897"/>
      <c r="I1114" s="897"/>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4">
        <v>14</v>
      </c>
      <c r="B1115" s="404">
        <v>1</v>
      </c>
      <c r="C1115" s="898"/>
      <c r="D1115" s="898"/>
      <c r="E1115" s="897"/>
      <c r="F1115" s="897"/>
      <c r="G1115" s="897"/>
      <c r="H1115" s="897"/>
      <c r="I1115" s="897"/>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4">
        <v>15</v>
      </c>
      <c r="B1116" s="404">
        <v>1</v>
      </c>
      <c r="C1116" s="898"/>
      <c r="D1116" s="898"/>
      <c r="E1116" s="897"/>
      <c r="F1116" s="897"/>
      <c r="G1116" s="897"/>
      <c r="H1116" s="897"/>
      <c r="I1116" s="897"/>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4">
        <v>16</v>
      </c>
      <c r="B1117" s="404">
        <v>1</v>
      </c>
      <c r="C1117" s="898"/>
      <c r="D1117" s="898"/>
      <c r="E1117" s="897"/>
      <c r="F1117" s="897"/>
      <c r="G1117" s="897"/>
      <c r="H1117" s="897"/>
      <c r="I1117" s="897"/>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4">
        <v>17</v>
      </c>
      <c r="B1118" s="404">
        <v>1</v>
      </c>
      <c r="C1118" s="898"/>
      <c r="D1118" s="898"/>
      <c r="E1118" s="897"/>
      <c r="F1118" s="897"/>
      <c r="G1118" s="897"/>
      <c r="H1118" s="897"/>
      <c r="I1118" s="897"/>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4">
        <v>18</v>
      </c>
      <c r="B1119" s="404">
        <v>1</v>
      </c>
      <c r="C1119" s="898"/>
      <c r="D1119" s="898"/>
      <c r="E1119" s="259"/>
      <c r="F1119" s="897"/>
      <c r="G1119" s="897"/>
      <c r="H1119" s="897"/>
      <c r="I1119" s="897"/>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4">
        <v>19</v>
      </c>
      <c r="B1120" s="404">
        <v>1</v>
      </c>
      <c r="C1120" s="898"/>
      <c r="D1120" s="898"/>
      <c r="E1120" s="897"/>
      <c r="F1120" s="897"/>
      <c r="G1120" s="897"/>
      <c r="H1120" s="897"/>
      <c r="I1120" s="897"/>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4">
        <v>20</v>
      </c>
      <c r="B1121" s="404">
        <v>1</v>
      </c>
      <c r="C1121" s="898"/>
      <c r="D1121" s="898"/>
      <c r="E1121" s="897"/>
      <c r="F1121" s="897"/>
      <c r="G1121" s="897"/>
      <c r="H1121" s="897"/>
      <c r="I1121" s="897"/>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4">
        <v>21</v>
      </c>
      <c r="B1122" s="404">
        <v>1</v>
      </c>
      <c r="C1122" s="898"/>
      <c r="D1122" s="898"/>
      <c r="E1122" s="897"/>
      <c r="F1122" s="897"/>
      <c r="G1122" s="897"/>
      <c r="H1122" s="897"/>
      <c r="I1122" s="897"/>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4">
        <v>22</v>
      </c>
      <c r="B1123" s="404">
        <v>1</v>
      </c>
      <c r="C1123" s="898"/>
      <c r="D1123" s="898"/>
      <c r="E1123" s="897"/>
      <c r="F1123" s="897"/>
      <c r="G1123" s="897"/>
      <c r="H1123" s="897"/>
      <c r="I1123" s="897"/>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4">
        <v>23</v>
      </c>
      <c r="B1124" s="404">
        <v>1</v>
      </c>
      <c r="C1124" s="898"/>
      <c r="D1124" s="898"/>
      <c r="E1124" s="897"/>
      <c r="F1124" s="897"/>
      <c r="G1124" s="897"/>
      <c r="H1124" s="897"/>
      <c r="I1124" s="897"/>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4">
        <v>24</v>
      </c>
      <c r="B1125" s="404">
        <v>1</v>
      </c>
      <c r="C1125" s="898"/>
      <c r="D1125" s="898"/>
      <c r="E1125" s="897"/>
      <c r="F1125" s="897"/>
      <c r="G1125" s="897"/>
      <c r="H1125" s="897"/>
      <c r="I1125" s="897"/>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4">
        <v>25</v>
      </c>
      <c r="B1126" s="404">
        <v>1</v>
      </c>
      <c r="C1126" s="898"/>
      <c r="D1126" s="898"/>
      <c r="E1126" s="897"/>
      <c r="F1126" s="897"/>
      <c r="G1126" s="897"/>
      <c r="H1126" s="897"/>
      <c r="I1126" s="897"/>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4">
        <v>26</v>
      </c>
      <c r="B1127" s="404">
        <v>1</v>
      </c>
      <c r="C1127" s="898"/>
      <c r="D1127" s="898"/>
      <c r="E1127" s="897"/>
      <c r="F1127" s="897"/>
      <c r="G1127" s="897"/>
      <c r="H1127" s="897"/>
      <c r="I1127" s="897"/>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4">
        <v>27</v>
      </c>
      <c r="B1128" s="404">
        <v>1</v>
      </c>
      <c r="C1128" s="898"/>
      <c r="D1128" s="898"/>
      <c r="E1128" s="897"/>
      <c r="F1128" s="897"/>
      <c r="G1128" s="897"/>
      <c r="H1128" s="897"/>
      <c r="I1128" s="897"/>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4">
        <v>28</v>
      </c>
      <c r="B1129" s="404">
        <v>1</v>
      </c>
      <c r="C1129" s="898"/>
      <c r="D1129" s="898"/>
      <c r="E1129" s="897"/>
      <c r="F1129" s="897"/>
      <c r="G1129" s="897"/>
      <c r="H1129" s="897"/>
      <c r="I1129" s="897"/>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4">
        <v>29</v>
      </c>
      <c r="B1130" s="404">
        <v>1</v>
      </c>
      <c r="C1130" s="898"/>
      <c r="D1130" s="898"/>
      <c r="E1130" s="897"/>
      <c r="F1130" s="897"/>
      <c r="G1130" s="897"/>
      <c r="H1130" s="897"/>
      <c r="I1130" s="897"/>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4">
        <v>30</v>
      </c>
      <c r="B1131" s="404">
        <v>1</v>
      </c>
      <c r="C1131" s="898"/>
      <c r="D1131" s="898"/>
      <c r="E1131" s="897"/>
      <c r="F1131" s="897"/>
      <c r="G1131" s="897"/>
      <c r="H1131" s="897"/>
      <c r="I1131" s="897"/>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23">
      <formula>IF(RIGHT(TEXT(P14,"0.#"),1)=".",FALSE,TRUE)</formula>
    </cfRule>
    <cfRule type="expression" dxfId="2816" priority="14024">
      <formula>IF(RIGHT(TEXT(P14,"0.#"),1)=".",TRUE,FALSE)</formula>
    </cfRule>
  </conditionalFormatting>
  <conditionalFormatting sqref="AE32">
    <cfRule type="expression" dxfId="2815" priority="14013">
      <formula>IF(RIGHT(TEXT(AE32,"0.#"),1)=".",FALSE,TRUE)</formula>
    </cfRule>
    <cfRule type="expression" dxfId="2814" priority="14014">
      <formula>IF(RIGHT(TEXT(AE32,"0.#"),1)=".",TRUE,FALSE)</formula>
    </cfRule>
  </conditionalFormatting>
  <conditionalFormatting sqref="P18:AX18">
    <cfRule type="expression" dxfId="2813" priority="13899">
      <formula>IF(RIGHT(TEXT(P18,"0.#"),1)=".",FALSE,TRUE)</formula>
    </cfRule>
    <cfRule type="expression" dxfId="2812" priority="13900">
      <formula>IF(RIGHT(TEXT(P18,"0.#"),1)=".",TRUE,FALSE)</formula>
    </cfRule>
  </conditionalFormatting>
  <conditionalFormatting sqref="Y782">
    <cfRule type="expression" dxfId="2811" priority="13895">
      <formula>IF(RIGHT(TEXT(Y782,"0.#"),1)=".",FALSE,TRUE)</formula>
    </cfRule>
    <cfRule type="expression" dxfId="2810" priority="13896">
      <formula>IF(RIGHT(TEXT(Y782,"0.#"),1)=".",TRUE,FALSE)</formula>
    </cfRule>
  </conditionalFormatting>
  <conditionalFormatting sqref="Y791">
    <cfRule type="expression" dxfId="2809" priority="13891">
      <formula>IF(RIGHT(TEXT(Y791,"0.#"),1)=".",FALSE,TRUE)</formula>
    </cfRule>
    <cfRule type="expression" dxfId="2808" priority="13892">
      <formula>IF(RIGHT(TEXT(Y791,"0.#"),1)=".",TRUE,FALSE)</formula>
    </cfRule>
  </conditionalFormatting>
  <conditionalFormatting sqref="Y822:Y829 Y820 Y809:Y816 Y807 Y796:Y803 Y794">
    <cfRule type="expression" dxfId="2807" priority="13673">
      <formula>IF(RIGHT(TEXT(Y794,"0.#"),1)=".",FALSE,TRUE)</formula>
    </cfRule>
    <cfRule type="expression" dxfId="2806" priority="13674">
      <formula>IF(RIGHT(TEXT(Y794,"0.#"),1)=".",TRUE,FALSE)</formula>
    </cfRule>
  </conditionalFormatting>
  <conditionalFormatting sqref="P16:AQ17 P15:AX15 P13:AX13">
    <cfRule type="expression" dxfId="2805" priority="13721">
      <formula>IF(RIGHT(TEXT(P13,"0.#"),1)=".",FALSE,TRUE)</formula>
    </cfRule>
    <cfRule type="expression" dxfId="2804" priority="13722">
      <formula>IF(RIGHT(TEXT(P13,"0.#"),1)=".",TRUE,FALSE)</formula>
    </cfRule>
  </conditionalFormatting>
  <conditionalFormatting sqref="P19:AJ19">
    <cfRule type="expression" dxfId="2803" priority="13719">
      <formula>IF(RIGHT(TEXT(P19,"0.#"),1)=".",FALSE,TRUE)</formula>
    </cfRule>
    <cfRule type="expression" dxfId="2802" priority="13720">
      <formula>IF(RIGHT(TEXT(P19,"0.#"),1)=".",TRUE,FALSE)</formula>
    </cfRule>
  </conditionalFormatting>
  <conditionalFormatting sqref="AE101 AQ101">
    <cfRule type="expression" dxfId="2801" priority="13711">
      <formula>IF(RIGHT(TEXT(AE101,"0.#"),1)=".",FALSE,TRUE)</formula>
    </cfRule>
    <cfRule type="expression" dxfId="2800" priority="13712">
      <formula>IF(RIGHT(TEXT(AE101,"0.#"),1)=".",TRUE,FALSE)</formula>
    </cfRule>
  </conditionalFormatting>
  <conditionalFormatting sqref="Y783:Y790 Y781">
    <cfRule type="expression" dxfId="2799" priority="13697">
      <formula>IF(RIGHT(TEXT(Y781,"0.#"),1)=".",FALSE,TRUE)</formula>
    </cfRule>
    <cfRule type="expression" dxfId="2798" priority="13698">
      <formula>IF(RIGHT(TEXT(Y781,"0.#"),1)=".",TRUE,FALSE)</formula>
    </cfRule>
  </conditionalFormatting>
  <conditionalFormatting sqref="AU782">
    <cfRule type="expression" dxfId="2797" priority="13695">
      <formula>IF(RIGHT(TEXT(AU782,"0.#"),1)=".",FALSE,TRUE)</formula>
    </cfRule>
    <cfRule type="expression" dxfId="2796" priority="13696">
      <formula>IF(RIGHT(TEXT(AU782,"0.#"),1)=".",TRUE,FALSE)</formula>
    </cfRule>
  </conditionalFormatting>
  <conditionalFormatting sqref="AU791">
    <cfRule type="expression" dxfId="2795" priority="13693">
      <formula>IF(RIGHT(TEXT(AU791,"0.#"),1)=".",FALSE,TRUE)</formula>
    </cfRule>
    <cfRule type="expression" dxfId="2794" priority="13694">
      <formula>IF(RIGHT(TEXT(AU791,"0.#"),1)=".",TRUE,FALSE)</formula>
    </cfRule>
  </conditionalFormatting>
  <conditionalFormatting sqref="AU783:AU790 AU781">
    <cfRule type="expression" dxfId="2793" priority="13691">
      <formula>IF(RIGHT(TEXT(AU781,"0.#"),1)=".",FALSE,TRUE)</formula>
    </cfRule>
    <cfRule type="expression" dxfId="2792" priority="13692">
      <formula>IF(RIGHT(TEXT(AU781,"0.#"),1)=".",TRUE,FALSE)</formula>
    </cfRule>
  </conditionalFormatting>
  <conditionalFormatting sqref="Y821 Y808 Y795">
    <cfRule type="expression" dxfId="2791" priority="13677">
      <formula>IF(RIGHT(TEXT(Y795,"0.#"),1)=".",FALSE,TRUE)</formula>
    </cfRule>
    <cfRule type="expression" dxfId="2790" priority="13678">
      <formula>IF(RIGHT(TEXT(Y795,"0.#"),1)=".",TRUE,FALSE)</formula>
    </cfRule>
  </conditionalFormatting>
  <conditionalFormatting sqref="Y830 Y817 Y804">
    <cfRule type="expression" dxfId="2789" priority="13675">
      <formula>IF(RIGHT(TEXT(Y804,"0.#"),1)=".",FALSE,TRUE)</formula>
    </cfRule>
    <cfRule type="expression" dxfId="2788" priority="13676">
      <formula>IF(RIGHT(TEXT(Y804,"0.#"),1)=".",TRUE,FALSE)</formula>
    </cfRule>
  </conditionalFormatting>
  <conditionalFormatting sqref="AU821 AU808 AU795">
    <cfRule type="expression" dxfId="2787" priority="13671">
      <formula>IF(RIGHT(TEXT(AU795,"0.#"),1)=".",FALSE,TRUE)</formula>
    </cfRule>
    <cfRule type="expression" dxfId="2786" priority="13672">
      <formula>IF(RIGHT(TEXT(AU795,"0.#"),1)=".",TRUE,FALSE)</formula>
    </cfRule>
  </conditionalFormatting>
  <conditionalFormatting sqref="AU830 AU817 AU804">
    <cfRule type="expression" dxfId="2785" priority="13669">
      <formula>IF(RIGHT(TEXT(AU804,"0.#"),1)=".",FALSE,TRUE)</formula>
    </cfRule>
    <cfRule type="expression" dxfId="2784" priority="13670">
      <formula>IF(RIGHT(TEXT(AU804,"0.#"),1)=".",TRUE,FALSE)</formula>
    </cfRule>
  </conditionalFormatting>
  <conditionalFormatting sqref="AU822:AU829 AU820 AU809:AU816 AU807 AU796:AU803 AU794">
    <cfRule type="expression" dxfId="2783" priority="13667">
      <formula>IF(RIGHT(TEXT(AU794,"0.#"),1)=".",FALSE,TRUE)</formula>
    </cfRule>
    <cfRule type="expression" dxfId="2782" priority="13668">
      <formula>IF(RIGHT(TEXT(AU794,"0.#"),1)=".",TRUE,FALSE)</formula>
    </cfRule>
  </conditionalFormatting>
  <conditionalFormatting sqref="AM87">
    <cfRule type="expression" dxfId="2781" priority="13321">
      <formula>IF(RIGHT(TEXT(AM87,"0.#"),1)=".",FALSE,TRUE)</formula>
    </cfRule>
    <cfRule type="expression" dxfId="2780" priority="13322">
      <formula>IF(RIGHT(TEXT(AM87,"0.#"),1)=".",TRUE,FALSE)</formula>
    </cfRule>
  </conditionalFormatting>
  <conditionalFormatting sqref="AE55">
    <cfRule type="expression" dxfId="2779" priority="13389">
      <formula>IF(RIGHT(TEXT(AE55,"0.#"),1)=".",FALSE,TRUE)</formula>
    </cfRule>
    <cfRule type="expression" dxfId="2778" priority="13390">
      <formula>IF(RIGHT(TEXT(AE55,"0.#"),1)=".",TRUE,FALSE)</formula>
    </cfRule>
  </conditionalFormatting>
  <conditionalFormatting sqref="AI55">
    <cfRule type="expression" dxfId="2777" priority="13387">
      <formula>IF(RIGHT(TEXT(AI55,"0.#"),1)=".",FALSE,TRUE)</formula>
    </cfRule>
    <cfRule type="expression" dxfId="2776" priority="13388">
      <formula>IF(RIGHT(TEXT(AI55,"0.#"),1)=".",TRUE,FALSE)</formula>
    </cfRule>
  </conditionalFormatting>
  <conditionalFormatting sqref="AM34">
    <cfRule type="expression" dxfId="2775" priority="13467">
      <formula>IF(RIGHT(TEXT(AM34,"0.#"),1)=".",FALSE,TRUE)</formula>
    </cfRule>
    <cfRule type="expression" dxfId="2774" priority="13468">
      <formula>IF(RIGHT(TEXT(AM34,"0.#"),1)=".",TRUE,FALSE)</formula>
    </cfRule>
  </conditionalFormatting>
  <conditionalFormatting sqref="AE33">
    <cfRule type="expression" dxfId="2773" priority="13481">
      <formula>IF(RIGHT(TEXT(AE33,"0.#"),1)=".",FALSE,TRUE)</formula>
    </cfRule>
    <cfRule type="expression" dxfId="2772" priority="13482">
      <formula>IF(RIGHT(TEXT(AE33,"0.#"),1)=".",TRUE,FALSE)</formula>
    </cfRule>
  </conditionalFormatting>
  <conditionalFormatting sqref="AE34">
    <cfRule type="expression" dxfId="2771" priority="13479">
      <formula>IF(RIGHT(TEXT(AE34,"0.#"),1)=".",FALSE,TRUE)</formula>
    </cfRule>
    <cfRule type="expression" dxfId="2770" priority="13480">
      <formula>IF(RIGHT(TEXT(AE34,"0.#"),1)=".",TRUE,FALSE)</formula>
    </cfRule>
  </conditionalFormatting>
  <conditionalFormatting sqref="AI34">
    <cfRule type="expression" dxfId="2769" priority="13477">
      <formula>IF(RIGHT(TEXT(AI34,"0.#"),1)=".",FALSE,TRUE)</formula>
    </cfRule>
    <cfRule type="expression" dxfId="2768" priority="13478">
      <formula>IF(RIGHT(TEXT(AI34,"0.#"),1)=".",TRUE,FALSE)</formula>
    </cfRule>
  </conditionalFormatting>
  <conditionalFormatting sqref="AI33">
    <cfRule type="expression" dxfId="2767" priority="13475">
      <formula>IF(RIGHT(TEXT(AI33,"0.#"),1)=".",FALSE,TRUE)</formula>
    </cfRule>
    <cfRule type="expression" dxfId="2766" priority="13476">
      <formula>IF(RIGHT(TEXT(AI33,"0.#"),1)=".",TRUE,FALSE)</formula>
    </cfRule>
  </conditionalFormatting>
  <conditionalFormatting sqref="AI32">
    <cfRule type="expression" dxfId="2765" priority="13473">
      <formula>IF(RIGHT(TEXT(AI32,"0.#"),1)=".",FALSE,TRUE)</formula>
    </cfRule>
    <cfRule type="expression" dxfId="2764" priority="13474">
      <formula>IF(RIGHT(TEXT(AI32,"0.#"),1)=".",TRUE,FALSE)</formula>
    </cfRule>
  </conditionalFormatting>
  <conditionalFormatting sqref="AM32">
    <cfRule type="expression" dxfId="2763" priority="13471">
      <formula>IF(RIGHT(TEXT(AM32,"0.#"),1)=".",FALSE,TRUE)</formula>
    </cfRule>
    <cfRule type="expression" dxfId="2762" priority="13472">
      <formula>IF(RIGHT(TEXT(AM32,"0.#"),1)=".",TRUE,FALSE)</formula>
    </cfRule>
  </conditionalFormatting>
  <conditionalFormatting sqref="AM33">
    <cfRule type="expression" dxfId="2761" priority="13469">
      <formula>IF(RIGHT(TEXT(AM33,"0.#"),1)=".",FALSE,TRUE)</formula>
    </cfRule>
    <cfRule type="expression" dxfId="2760" priority="13470">
      <formula>IF(RIGHT(TEXT(AM33,"0.#"),1)=".",TRUE,FALSE)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M134:AM135 AQ134:AQ135">
    <cfRule type="expression" dxfId="2549" priority="13075">
      <formula>IF(RIGHT(TEXT(AM134,"0.#"),1)=".",FALSE,TRUE)</formula>
    </cfRule>
    <cfRule type="expression" dxfId="2548" priority="13076">
      <formula>IF(RIGHT(TEXT(AM134,"0.#"),1)=".",TRUE,FALSE)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40:AO866">
    <cfRule type="expression" dxfId="2517" priority="6645">
      <formula>IF(AND(AL840&gt;=0, RIGHT(TEXT(AL840,"0.#"),1)&lt;&gt;"."),TRUE,FALSE)</formula>
    </cfRule>
    <cfRule type="expression" dxfId="2516" priority="6646">
      <formula>IF(AND(AL840&gt;=0, RIGHT(TEXT(AL840,"0.#"),1)="."),TRUE,FALSE)</formula>
    </cfRule>
    <cfRule type="expression" dxfId="2515" priority="6647">
      <formula>IF(AND(AL840&lt;0, RIGHT(TEXT(AL840,"0.#"),1)&lt;&gt;"."),TRUE,FALSE)</formula>
    </cfRule>
    <cfRule type="expression" dxfId="2514" priority="6648">
      <formula>IF(AND(AL840&lt;0, RIGHT(TEXT(AL840,"0.#"),1)="."),TRUE,FALSE)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M138:AM139 AQ138:AQ139">
    <cfRule type="expression" dxfId="2183" priority="1965">
      <formula>IF(RIGHT(TEXT(AM138,"0.#"),1)=".",FALSE,TRUE)</formula>
    </cfRule>
    <cfRule type="expression" dxfId="2182" priority="1966">
      <formula>IF(RIGHT(TEXT(AM138,"0.#"),1)=".",TRUE,FALSE)</formula>
    </cfRule>
  </conditionalFormatting>
  <conditionalFormatting sqref="AM142:AM143 AQ142:AQ143">
    <cfRule type="expression" dxfId="2181" priority="1963">
      <formula>IF(RIGHT(TEXT(AM142,"0.#"),1)=".",FALSE,TRUE)</formula>
    </cfRule>
    <cfRule type="expression" dxfId="2180" priority="1964">
      <formula>IF(RIGHT(TEXT(AM142,"0.#"),1)=".",TRUE,FALSE)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I134:AI135">
    <cfRule type="expression" dxfId="721" priority="21">
      <formula>IF(RIGHT(TEXT(AI134,"0.#"),1)=".",FALSE,TRUE)</formula>
    </cfRule>
    <cfRule type="expression" dxfId="720" priority="22">
      <formula>IF(RIGHT(TEXT(AI134,"0.#"),1)=".",TRUE,FALSE)</formula>
    </cfRule>
  </conditionalFormatting>
  <conditionalFormatting sqref="AE134:AE135">
    <cfRule type="expression" dxfId="719" priority="19">
      <formula>IF(RIGHT(TEXT(AE134,"0.#"),1)=".",FALSE,TRUE)</formula>
    </cfRule>
    <cfRule type="expression" dxfId="718" priority="20">
      <formula>IF(RIGHT(TEXT(AE134,"0.#"),1)=".",TRUE,FALSE)</formula>
    </cfRule>
  </conditionalFormatting>
  <conditionalFormatting sqref="AI138:AI139">
    <cfRule type="expression" dxfId="717" priority="17">
      <formula>IF(RIGHT(TEXT(AI138,"0.#"),1)=".",FALSE,TRUE)</formula>
    </cfRule>
    <cfRule type="expression" dxfId="716" priority="18">
      <formula>IF(RIGHT(TEXT(AI138,"0.#"),1)=".",TRUE,FALSE)</formula>
    </cfRule>
  </conditionalFormatting>
  <conditionalFormatting sqref="AE138:AE139">
    <cfRule type="expression" dxfId="715" priority="15">
      <formula>IF(RIGHT(TEXT(AE138,"0.#"),1)=".",FALSE,TRUE)</formula>
    </cfRule>
    <cfRule type="expression" dxfId="714" priority="16">
      <formula>IF(RIGHT(TEXT(AE138,"0.#"),1)=".",TRUE,FALSE)</formula>
    </cfRule>
  </conditionalFormatting>
  <conditionalFormatting sqref="AI142:AI143">
    <cfRule type="expression" dxfId="713" priority="13">
      <formula>IF(RIGHT(TEXT(AI142,"0.#"),1)=".",FALSE,TRUE)</formula>
    </cfRule>
    <cfRule type="expression" dxfId="712" priority="14">
      <formula>IF(RIGHT(TEXT(AI142,"0.#"),1)=".",TRUE,FALSE)</formula>
    </cfRule>
  </conditionalFormatting>
  <conditionalFormatting sqref="AE142:AE143">
    <cfRule type="expression" dxfId="711" priority="11">
      <formula>IF(RIGHT(TEXT(AE142,"0.#"),1)=".",FALSE,TRUE)</formula>
    </cfRule>
    <cfRule type="expression" dxfId="710" priority="12">
      <formula>IF(RIGHT(TEXT(AE142,"0.#"),1)=".",TRUE,FALSE)</formula>
    </cfRule>
  </conditionalFormatting>
  <conditionalFormatting sqref="AU134:AU135">
    <cfRule type="expression" dxfId="709" priority="9">
      <formula>IF(RIGHT(TEXT(AU134,"0.#"),1)=".",FALSE,TRUE)</formula>
    </cfRule>
    <cfRule type="expression" dxfId="708" priority="10">
      <formula>IF(RIGHT(TEXT(AU134,"0.#"),1)=".",TRUE,FALSE)</formula>
    </cfRule>
  </conditionalFormatting>
  <conditionalFormatting sqref="AU138:AU139">
    <cfRule type="expression" dxfId="707" priority="7">
      <formula>IF(RIGHT(TEXT(AU138,"0.#"),1)=".",FALSE,TRUE)</formula>
    </cfRule>
    <cfRule type="expression" dxfId="706" priority="8">
      <formula>IF(RIGHT(TEXT(AU138,"0.#"),1)=".",TRUE,FALSE)</formula>
    </cfRule>
  </conditionalFormatting>
  <conditionalFormatting sqref="AU142:AU143">
    <cfRule type="expression" dxfId="705" priority="5">
      <formula>IF(RIGHT(TEXT(AU142,"0.#"),1)=".",FALSE,TRUE)</formula>
    </cfRule>
    <cfRule type="expression" dxfId="704" priority="6">
      <formula>IF(RIGHT(TEXT(AU142,"0.#"),1)=".",TRUE,FALSE)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565</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565</v>
      </c>
      <c r="M6" s="13" t="str">
        <f t="shared" si="2"/>
        <v>公共事業</v>
      </c>
      <c r="N6" s="13" t="str">
        <f t="shared" si="6"/>
        <v>公共事業</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565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565</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357</v>
      </c>
      <c r="AF2" s="1001"/>
      <c r="AG2" s="1001"/>
      <c r="AH2" s="1001"/>
      <c r="AI2" s="1001" t="s">
        <v>363</v>
      </c>
      <c r="AJ2" s="1001"/>
      <c r="AK2" s="1001"/>
      <c r="AL2" s="1001"/>
      <c r="AM2" s="1001" t="s">
        <v>472</v>
      </c>
      <c r="AN2" s="1001"/>
      <c r="AO2" s="1001"/>
      <c r="AP2" s="460"/>
      <c r="AQ2" s="173" t="s">
        <v>355</v>
      </c>
      <c r="AR2" s="166"/>
      <c r="AS2" s="166"/>
      <c r="AT2" s="167"/>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0"/>
      <c r="Z3" s="1011"/>
      <c r="AA3" s="1012"/>
      <c r="AB3" s="1016"/>
      <c r="AC3" s="1017"/>
      <c r="AD3" s="1018"/>
      <c r="AE3" s="376"/>
      <c r="AF3" s="376"/>
      <c r="AG3" s="376"/>
      <c r="AH3" s="376"/>
      <c r="AI3" s="376"/>
      <c r="AJ3" s="376"/>
      <c r="AK3" s="376"/>
      <c r="AL3" s="376"/>
      <c r="AM3" s="376"/>
      <c r="AN3" s="376"/>
      <c r="AO3" s="376"/>
      <c r="AP3" s="330"/>
      <c r="AQ3" s="268"/>
      <c r="AR3" s="269"/>
      <c r="AS3" s="134" t="s">
        <v>356</v>
      </c>
      <c r="AT3" s="169"/>
      <c r="AU3" s="269"/>
      <c r="AV3" s="269"/>
      <c r="AW3" s="379" t="s">
        <v>300</v>
      </c>
      <c r="AX3" s="380"/>
    </row>
    <row r="4" spans="1:50" ht="22.5" customHeight="1" x14ac:dyDescent="0.15">
      <c r="A4" s="517"/>
      <c r="B4" s="515"/>
      <c r="C4" s="515"/>
      <c r="D4" s="515"/>
      <c r="E4" s="515"/>
      <c r="F4" s="516"/>
      <c r="G4" s="542"/>
      <c r="H4" s="1019"/>
      <c r="I4" s="1019"/>
      <c r="J4" s="1019"/>
      <c r="K4" s="1019"/>
      <c r="L4" s="1019"/>
      <c r="M4" s="1019"/>
      <c r="N4" s="1019"/>
      <c r="O4" s="1020"/>
      <c r="P4" s="158"/>
      <c r="Q4" s="1027"/>
      <c r="R4" s="1027"/>
      <c r="S4" s="1027"/>
      <c r="T4" s="1027"/>
      <c r="U4" s="1027"/>
      <c r="V4" s="1027"/>
      <c r="W4" s="1027"/>
      <c r="X4" s="1028"/>
      <c r="Y4" s="1005" t="s">
        <v>12</v>
      </c>
      <c r="Z4" s="1006"/>
      <c r="AA4" s="1007"/>
      <c r="AB4" s="553"/>
      <c r="AC4" s="1008"/>
      <c r="AD4" s="1008"/>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1" t="s">
        <v>54</v>
      </c>
      <c r="Z5" s="1002"/>
      <c r="AA5" s="1003"/>
      <c r="AB5" s="524"/>
      <c r="AC5" s="1004"/>
      <c r="AD5" s="1004"/>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491</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357</v>
      </c>
      <c r="AF9" s="1001"/>
      <c r="AG9" s="1001"/>
      <c r="AH9" s="1001"/>
      <c r="AI9" s="1001" t="s">
        <v>363</v>
      </c>
      <c r="AJ9" s="1001"/>
      <c r="AK9" s="1001"/>
      <c r="AL9" s="1001"/>
      <c r="AM9" s="1001" t="s">
        <v>472</v>
      </c>
      <c r="AN9" s="1001"/>
      <c r="AO9" s="1001"/>
      <c r="AP9" s="460"/>
      <c r="AQ9" s="173" t="s">
        <v>355</v>
      </c>
      <c r="AR9" s="166"/>
      <c r="AS9" s="166"/>
      <c r="AT9" s="167"/>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0"/>
      <c r="Z10" s="1011"/>
      <c r="AA10" s="1012"/>
      <c r="AB10" s="1016"/>
      <c r="AC10" s="1017"/>
      <c r="AD10" s="1018"/>
      <c r="AE10" s="376"/>
      <c r="AF10" s="376"/>
      <c r="AG10" s="376"/>
      <c r="AH10" s="376"/>
      <c r="AI10" s="376"/>
      <c r="AJ10" s="376"/>
      <c r="AK10" s="376"/>
      <c r="AL10" s="376"/>
      <c r="AM10" s="376"/>
      <c r="AN10" s="376"/>
      <c r="AO10" s="376"/>
      <c r="AP10" s="330"/>
      <c r="AQ10" s="268"/>
      <c r="AR10" s="269"/>
      <c r="AS10" s="134" t="s">
        <v>356</v>
      </c>
      <c r="AT10" s="169"/>
      <c r="AU10" s="269"/>
      <c r="AV10" s="269"/>
      <c r="AW10" s="379" t="s">
        <v>300</v>
      </c>
      <c r="AX10" s="380"/>
    </row>
    <row r="11" spans="1:50" ht="22.5" customHeight="1" x14ac:dyDescent="0.15">
      <c r="A11" s="517"/>
      <c r="B11" s="515"/>
      <c r="C11" s="515"/>
      <c r="D11" s="515"/>
      <c r="E11" s="515"/>
      <c r="F11" s="516"/>
      <c r="G11" s="542"/>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3"/>
      <c r="AC11" s="1008"/>
      <c r="AD11" s="1008"/>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4"/>
      <c r="AC12" s="1004"/>
      <c r="AD12" s="1004"/>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491</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60"/>
      <c r="AQ16" s="173" t="s">
        <v>355</v>
      </c>
      <c r="AR16" s="166"/>
      <c r="AS16" s="166"/>
      <c r="AT16" s="167"/>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0"/>
      <c r="Z17" s="1011"/>
      <c r="AA17" s="1012"/>
      <c r="AB17" s="1016"/>
      <c r="AC17" s="1017"/>
      <c r="AD17" s="1018"/>
      <c r="AE17" s="376"/>
      <c r="AF17" s="376"/>
      <c r="AG17" s="376"/>
      <c r="AH17" s="376"/>
      <c r="AI17" s="376"/>
      <c r="AJ17" s="376"/>
      <c r="AK17" s="376"/>
      <c r="AL17" s="376"/>
      <c r="AM17" s="376"/>
      <c r="AN17" s="376"/>
      <c r="AO17" s="376"/>
      <c r="AP17" s="330"/>
      <c r="AQ17" s="268"/>
      <c r="AR17" s="269"/>
      <c r="AS17" s="134" t="s">
        <v>356</v>
      </c>
      <c r="AT17" s="169"/>
      <c r="AU17" s="269"/>
      <c r="AV17" s="269"/>
      <c r="AW17" s="379" t="s">
        <v>300</v>
      </c>
      <c r="AX17" s="380"/>
    </row>
    <row r="18" spans="1:50" ht="22.5" customHeight="1" x14ac:dyDescent="0.15">
      <c r="A18" s="517"/>
      <c r="B18" s="515"/>
      <c r="C18" s="515"/>
      <c r="D18" s="515"/>
      <c r="E18" s="515"/>
      <c r="F18" s="516"/>
      <c r="G18" s="542"/>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3"/>
      <c r="AC18" s="1008"/>
      <c r="AD18" s="1008"/>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4"/>
      <c r="AC19" s="1004"/>
      <c r="AD19" s="1004"/>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491</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60"/>
      <c r="AQ23" s="173" t="s">
        <v>355</v>
      </c>
      <c r="AR23" s="166"/>
      <c r="AS23" s="166"/>
      <c r="AT23" s="167"/>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0"/>
      <c r="Z24" s="1011"/>
      <c r="AA24" s="1012"/>
      <c r="AB24" s="1016"/>
      <c r="AC24" s="1017"/>
      <c r="AD24" s="1018"/>
      <c r="AE24" s="376"/>
      <c r="AF24" s="376"/>
      <c r="AG24" s="376"/>
      <c r="AH24" s="376"/>
      <c r="AI24" s="376"/>
      <c r="AJ24" s="376"/>
      <c r="AK24" s="376"/>
      <c r="AL24" s="376"/>
      <c r="AM24" s="376"/>
      <c r="AN24" s="376"/>
      <c r="AO24" s="376"/>
      <c r="AP24" s="330"/>
      <c r="AQ24" s="268"/>
      <c r="AR24" s="269"/>
      <c r="AS24" s="134" t="s">
        <v>356</v>
      </c>
      <c r="AT24" s="169"/>
      <c r="AU24" s="269"/>
      <c r="AV24" s="269"/>
      <c r="AW24" s="379" t="s">
        <v>300</v>
      </c>
      <c r="AX24" s="380"/>
    </row>
    <row r="25" spans="1:50" ht="22.5" customHeight="1" x14ac:dyDescent="0.15">
      <c r="A25" s="517"/>
      <c r="B25" s="515"/>
      <c r="C25" s="515"/>
      <c r="D25" s="515"/>
      <c r="E25" s="515"/>
      <c r="F25" s="516"/>
      <c r="G25" s="542"/>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3"/>
      <c r="AC25" s="1008"/>
      <c r="AD25" s="1008"/>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4"/>
      <c r="AC26" s="1004"/>
      <c r="AD26" s="1004"/>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491</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60"/>
      <c r="AQ30" s="173" t="s">
        <v>355</v>
      </c>
      <c r="AR30" s="166"/>
      <c r="AS30" s="166"/>
      <c r="AT30" s="167"/>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0"/>
      <c r="Z31" s="1011"/>
      <c r="AA31" s="1012"/>
      <c r="AB31" s="1016"/>
      <c r="AC31" s="1017"/>
      <c r="AD31" s="1018"/>
      <c r="AE31" s="376"/>
      <c r="AF31" s="376"/>
      <c r="AG31" s="376"/>
      <c r="AH31" s="376"/>
      <c r="AI31" s="376"/>
      <c r="AJ31" s="376"/>
      <c r="AK31" s="376"/>
      <c r="AL31" s="376"/>
      <c r="AM31" s="376"/>
      <c r="AN31" s="376"/>
      <c r="AO31" s="376"/>
      <c r="AP31" s="330"/>
      <c r="AQ31" s="268"/>
      <c r="AR31" s="269"/>
      <c r="AS31" s="134" t="s">
        <v>356</v>
      </c>
      <c r="AT31" s="169"/>
      <c r="AU31" s="269"/>
      <c r="AV31" s="269"/>
      <c r="AW31" s="379" t="s">
        <v>300</v>
      </c>
      <c r="AX31" s="380"/>
    </row>
    <row r="32" spans="1:50" ht="22.5" customHeight="1" x14ac:dyDescent="0.15">
      <c r="A32" s="517"/>
      <c r="B32" s="515"/>
      <c r="C32" s="515"/>
      <c r="D32" s="515"/>
      <c r="E32" s="515"/>
      <c r="F32" s="516"/>
      <c r="G32" s="542"/>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3"/>
      <c r="AC32" s="1008"/>
      <c r="AD32" s="1008"/>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4"/>
      <c r="AC33" s="1004"/>
      <c r="AD33" s="1004"/>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491</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60"/>
      <c r="AQ37" s="173" t="s">
        <v>355</v>
      </c>
      <c r="AR37" s="166"/>
      <c r="AS37" s="166"/>
      <c r="AT37" s="167"/>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0"/>
      <c r="Z38" s="1011"/>
      <c r="AA38" s="1012"/>
      <c r="AB38" s="1016"/>
      <c r="AC38" s="1017"/>
      <c r="AD38" s="1018"/>
      <c r="AE38" s="376"/>
      <c r="AF38" s="376"/>
      <c r="AG38" s="376"/>
      <c r="AH38" s="376"/>
      <c r="AI38" s="376"/>
      <c r="AJ38" s="376"/>
      <c r="AK38" s="376"/>
      <c r="AL38" s="376"/>
      <c r="AM38" s="376"/>
      <c r="AN38" s="376"/>
      <c r="AO38" s="376"/>
      <c r="AP38" s="330"/>
      <c r="AQ38" s="268"/>
      <c r="AR38" s="269"/>
      <c r="AS38" s="134" t="s">
        <v>356</v>
      </c>
      <c r="AT38" s="169"/>
      <c r="AU38" s="269"/>
      <c r="AV38" s="269"/>
      <c r="AW38" s="379" t="s">
        <v>300</v>
      </c>
      <c r="AX38" s="380"/>
    </row>
    <row r="39" spans="1:50" ht="22.5" customHeight="1" x14ac:dyDescent="0.15">
      <c r="A39" s="517"/>
      <c r="B39" s="515"/>
      <c r="C39" s="515"/>
      <c r="D39" s="515"/>
      <c r="E39" s="515"/>
      <c r="F39" s="516"/>
      <c r="G39" s="542"/>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3"/>
      <c r="AC39" s="1008"/>
      <c r="AD39" s="1008"/>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4"/>
      <c r="AC40" s="1004"/>
      <c r="AD40" s="100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491</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60"/>
      <c r="AQ44" s="173" t="s">
        <v>355</v>
      </c>
      <c r="AR44" s="166"/>
      <c r="AS44" s="166"/>
      <c r="AT44" s="167"/>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0"/>
      <c r="Z45" s="1011"/>
      <c r="AA45" s="1012"/>
      <c r="AB45" s="1016"/>
      <c r="AC45" s="1017"/>
      <c r="AD45" s="1018"/>
      <c r="AE45" s="376"/>
      <c r="AF45" s="376"/>
      <c r="AG45" s="376"/>
      <c r="AH45" s="376"/>
      <c r="AI45" s="376"/>
      <c r="AJ45" s="376"/>
      <c r="AK45" s="376"/>
      <c r="AL45" s="376"/>
      <c r="AM45" s="376"/>
      <c r="AN45" s="376"/>
      <c r="AO45" s="376"/>
      <c r="AP45" s="330"/>
      <c r="AQ45" s="268"/>
      <c r="AR45" s="269"/>
      <c r="AS45" s="134" t="s">
        <v>356</v>
      </c>
      <c r="AT45" s="169"/>
      <c r="AU45" s="269"/>
      <c r="AV45" s="269"/>
      <c r="AW45" s="379" t="s">
        <v>300</v>
      </c>
      <c r="AX45" s="380"/>
    </row>
    <row r="46" spans="1:50" ht="22.5" customHeight="1" x14ac:dyDescent="0.15">
      <c r="A46" s="517"/>
      <c r="B46" s="515"/>
      <c r="C46" s="515"/>
      <c r="D46" s="515"/>
      <c r="E46" s="515"/>
      <c r="F46" s="516"/>
      <c r="G46" s="542"/>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3"/>
      <c r="AC46" s="1008"/>
      <c r="AD46" s="100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4"/>
      <c r="AC47" s="1004"/>
      <c r="AD47" s="100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491</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60" t="s">
        <v>11</v>
      </c>
      <c r="AC51" s="1014"/>
      <c r="AD51" s="1015"/>
      <c r="AE51" s="1001" t="s">
        <v>357</v>
      </c>
      <c r="AF51" s="1001"/>
      <c r="AG51" s="1001"/>
      <c r="AH51" s="1001"/>
      <c r="AI51" s="1001" t="s">
        <v>363</v>
      </c>
      <c r="AJ51" s="1001"/>
      <c r="AK51" s="1001"/>
      <c r="AL51" s="1001"/>
      <c r="AM51" s="1001" t="s">
        <v>472</v>
      </c>
      <c r="AN51" s="1001"/>
      <c r="AO51" s="1001"/>
      <c r="AP51" s="460"/>
      <c r="AQ51" s="173" t="s">
        <v>355</v>
      </c>
      <c r="AR51" s="166"/>
      <c r="AS51" s="166"/>
      <c r="AT51" s="167"/>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0"/>
      <c r="Z52" s="1011"/>
      <c r="AA52" s="1012"/>
      <c r="AB52" s="1016"/>
      <c r="AC52" s="1017"/>
      <c r="AD52" s="1018"/>
      <c r="AE52" s="376"/>
      <c r="AF52" s="376"/>
      <c r="AG52" s="376"/>
      <c r="AH52" s="376"/>
      <c r="AI52" s="376"/>
      <c r="AJ52" s="376"/>
      <c r="AK52" s="376"/>
      <c r="AL52" s="376"/>
      <c r="AM52" s="376"/>
      <c r="AN52" s="376"/>
      <c r="AO52" s="376"/>
      <c r="AP52" s="330"/>
      <c r="AQ52" s="268"/>
      <c r="AR52" s="269"/>
      <c r="AS52" s="134" t="s">
        <v>356</v>
      </c>
      <c r="AT52" s="169"/>
      <c r="AU52" s="269"/>
      <c r="AV52" s="269"/>
      <c r="AW52" s="379" t="s">
        <v>300</v>
      </c>
      <c r="AX52" s="380"/>
    </row>
    <row r="53" spans="1:50" ht="22.5" customHeight="1" x14ac:dyDescent="0.15">
      <c r="A53" s="517"/>
      <c r="B53" s="515"/>
      <c r="C53" s="515"/>
      <c r="D53" s="515"/>
      <c r="E53" s="515"/>
      <c r="F53" s="516"/>
      <c r="G53" s="542"/>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3"/>
      <c r="AC53" s="1008"/>
      <c r="AD53" s="100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4"/>
      <c r="AC54" s="1004"/>
      <c r="AD54" s="100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491</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60"/>
      <c r="AQ58" s="173" t="s">
        <v>355</v>
      </c>
      <c r="AR58" s="166"/>
      <c r="AS58" s="166"/>
      <c r="AT58" s="167"/>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0"/>
      <c r="Z59" s="1011"/>
      <c r="AA59" s="1012"/>
      <c r="AB59" s="1016"/>
      <c r="AC59" s="1017"/>
      <c r="AD59" s="1018"/>
      <c r="AE59" s="376"/>
      <c r="AF59" s="376"/>
      <c r="AG59" s="376"/>
      <c r="AH59" s="376"/>
      <c r="AI59" s="376"/>
      <c r="AJ59" s="376"/>
      <c r="AK59" s="376"/>
      <c r="AL59" s="376"/>
      <c r="AM59" s="376"/>
      <c r="AN59" s="376"/>
      <c r="AO59" s="376"/>
      <c r="AP59" s="330"/>
      <c r="AQ59" s="268"/>
      <c r="AR59" s="269"/>
      <c r="AS59" s="134" t="s">
        <v>356</v>
      </c>
      <c r="AT59" s="169"/>
      <c r="AU59" s="269"/>
      <c r="AV59" s="269"/>
      <c r="AW59" s="379" t="s">
        <v>300</v>
      </c>
      <c r="AX59" s="380"/>
    </row>
    <row r="60" spans="1:50" ht="22.5" customHeight="1" x14ac:dyDescent="0.15">
      <c r="A60" s="517"/>
      <c r="B60" s="515"/>
      <c r="C60" s="515"/>
      <c r="D60" s="515"/>
      <c r="E60" s="515"/>
      <c r="F60" s="516"/>
      <c r="G60" s="542"/>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3"/>
      <c r="AC60" s="1008"/>
      <c r="AD60" s="100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4"/>
      <c r="AC61" s="1004"/>
      <c r="AD61" s="100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491</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60"/>
      <c r="AQ65" s="173" t="s">
        <v>355</v>
      </c>
      <c r="AR65" s="166"/>
      <c r="AS65" s="166"/>
      <c r="AT65" s="167"/>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0"/>
      <c r="Z66" s="1011"/>
      <c r="AA66" s="1012"/>
      <c r="AB66" s="1016"/>
      <c r="AC66" s="1017"/>
      <c r="AD66" s="1018"/>
      <c r="AE66" s="376"/>
      <c r="AF66" s="376"/>
      <c r="AG66" s="376"/>
      <c r="AH66" s="376"/>
      <c r="AI66" s="376"/>
      <c r="AJ66" s="376"/>
      <c r="AK66" s="376"/>
      <c r="AL66" s="376"/>
      <c r="AM66" s="376"/>
      <c r="AN66" s="376"/>
      <c r="AO66" s="376"/>
      <c r="AP66" s="330"/>
      <c r="AQ66" s="268"/>
      <c r="AR66" s="269"/>
      <c r="AS66" s="134" t="s">
        <v>356</v>
      </c>
      <c r="AT66" s="169"/>
      <c r="AU66" s="269"/>
      <c r="AV66" s="269"/>
      <c r="AW66" s="379" t="s">
        <v>300</v>
      </c>
      <c r="AX66" s="380"/>
    </row>
    <row r="67" spans="1:50" ht="22.5" customHeight="1" x14ac:dyDescent="0.15">
      <c r="A67" s="517"/>
      <c r="B67" s="515"/>
      <c r="C67" s="515"/>
      <c r="D67" s="515"/>
      <c r="E67" s="515"/>
      <c r="F67" s="516"/>
      <c r="G67" s="542"/>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3"/>
      <c r="AC67" s="1008"/>
      <c r="AD67" s="1008"/>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4"/>
      <c r="AC68" s="1004"/>
      <c r="AD68" s="1004"/>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9"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513</v>
      </c>
      <c r="H2" s="443"/>
      <c r="I2" s="443"/>
      <c r="J2" s="443"/>
      <c r="K2" s="443"/>
      <c r="L2" s="443"/>
      <c r="M2" s="443"/>
      <c r="N2" s="443"/>
      <c r="O2" s="443"/>
      <c r="P2" s="443"/>
      <c r="Q2" s="443"/>
      <c r="R2" s="443"/>
      <c r="S2" s="443"/>
      <c r="T2" s="443"/>
      <c r="U2" s="443"/>
      <c r="V2" s="443"/>
      <c r="W2" s="443"/>
      <c r="X2" s="443"/>
      <c r="Y2" s="443"/>
      <c r="Z2" s="443"/>
      <c r="AA2" s="443"/>
      <c r="AB2" s="444"/>
      <c r="AC2" s="442"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46"/>
      <c r="H5" s="347"/>
      <c r="I5" s="347"/>
      <c r="J5" s="347"/>
      <c r="K5" s="348"/>
      <c r="L5" s="401"/>
      <c r="M5" s="402"/>
      <c r="N5" s="402"/>
      <c r="O5" s="402"/>
      <c r="P5" s="402"/>
      <c r="Q5" s="402"/>
      <c r="R5" s="402"/>
      <c r="S5" s="402"/>
      <c r="T5" s="402"/>
      <c r="U5" s="402"/>
      <c r="V5" s="402"/>
      <c r="W5" s="402"/>
      <c r="X5" s="403"/>
      <c r="Y5" s="398"/>
      <c r="Z5" s="399"/>
      <c r="AA5" s="399"/>
      <c r="AB5" s="405"/>
      <c r="AC5" s="346"/>
      <c r="AD5" s="347"/>
      <c r="AE5" s="347"/>
      <c r="AF5" s="347"/>
      <c r="AG5" s="348"/>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6"/>
      <c r="H6" s="347"/>
      <c r="I6" s="347"/>
      <c r="J6" s="347"/>
      <c r="K6" s="348"/>
      <c r="L6" s="401"/>
      <c r="M6" s="402"/>
      <c r="N6" s="402"/>
      <c r="O6" s="402"/>
      <c r="P6" s="402"/>
      <c r="Q6" s="402"/>
      <c r="R6" s="402"/>
      <c r="S6" s="402"/>
      <c r="T6" s="402"/>
      <c r="U6" s="402"/>
      <c r="V6" s="402"/>
      <c r="W6" s="402"/>
      <c r="X6" s="403"/>
      <c r="Y6" s="398"/>
      <c r="Z6" s="399"/>
      <c r="AA6" s="399"/>
      <c r="AB6" s="405"/>
      <c r="AC6" s="346"/>
      <c r="AD6" s="347"/>
      <c r="AE6" s="347"/>
      <c r="AF6" s="347"/>
      <c r="AG6" s="348"/>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6"/>
      <c r="H7" s="347"/>
      <c r="I7" s="347"/>
      <c r="J7" s="347"/>
      <c r="K7" s="348"/>
      <c r="L7" s="401"/>
      <c r="M7" s="402"/>
      <c r="N7" s="402"/>
      <c r="O7" s="402"/>
      <c r="P7" s="402"/>
      <c r="Q7" s="402"/>
      <c r="R7" s="402"/>
      <c r="S7" s="402"/>
      <c r="T7" s="402"/>
      <c r="U7" s="402"/>
      <c r="V7" s="402"/>
      <c r="W7" s="402"/>
      <c r="X7" s="403"/>
      <c r="Y7" s="398"/>
      <c r="Z7" s="399"/>
      <c r="AA7" s="399"/>
      <c r="AB7" s="405"/>
      <c r="AC7" s="346"/>
      <c r="AD7" s="347"/>
      <c r="AE7" s="347"/>
      <c r="AF7" s="347"/>
      <c r="AG7" s="348"/>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6"/>
      <c r="H8" s="347"/>
      <c r="I8" s="347"/>
      <c r="J8" s="347"/>
      <c r="K8" s="348"/>
      <c r="L8" s="401"/>
      <c r="M8" s="402"/>
      <c r="N8" s="402"/>
      <c r="O8" s="402"/>
      <c r="P8" s="402"/>
      <c r="Q8" s="402"/>
      <c r="R8" s="402"/>
      <c r="S8" s="402"/>
      <c r="T8" s="402"/>
      <c r="U8" s="402"/>
      <c r="V8" s="402"/>
      <c r="W8" s="402"/>
      <c r="X8" s="403"/>
      <c r="Y8" s="398"/>
      <c r="Z8" s="399"/>
      <c r="AA8" s="399"/>
      <c r="AB8" s="405"/>
      <c r="AC8" s="346"/>
      <c r="AD8" s="347"/>
      <c r="AE8" s="347"/>
      <c r="AF8" s="347"/>
      <c r="AG8" s="348"/>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6"/>
      <c r="H9" s="347"/>
      <c r="I9" s="347"/>
      <c r="J9" s="347"/>
      <c r="K9" s="348"/>
      <c r="L9" s="401"/>
      <c r="M9" s="402"/>
      <c r="N9" s="402"/>
      <c r="O9" s="402"/>
      <c r="P9" s="402"/>
      <c r="Q9" s="402"/>
      <c r="R9" s="402"/>
      <c r="S9" s="402"/>
      <c r="T9" s="402"/>
      <c r="U9" s="402"/>
      <c r="V9" s="402"/>
      <c r="W9" s="402"/>
      <c r="X9" s="403"/>
      <c r="Y9" s="398"/>
      <c r="Z9" s="399"/>
      <c r="AA9" s="399"/>
      <c r="AB9" s="405"/>
      <c r="AC9" s="346"/>
      <c r="AD9" s="347"/>
      <c r="AE9" s="347"/>
      <c r="AF9" s="347"/>
      <c r="AG9" s="348"/>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6"/>
      <c r="H10" s="347"/>
      <c r="I10" s="347"/>
      <c r="J10" s="347"/>
      <c r="K10" s="348"/>
      <c r="L10" s="401"/>
      <c r="M10" s="402"/>
      <c r="N10" s="402"/>
      <c r="O10" s="402"/>
      <c r="P10" s="402"/>
      <c r="Q10" s="402"/>
      <c r="R10" s="402"/>
      <c r="S10" s="402"/>
      <c r="T10" s="402"/>
      <c r="U10" s="402"/>
      <c r="V10" s="402"/>
      <c r="W10" s="402"/>
      <c r="X10" s="403"/>
      <c r="Y10" s="398"/>
      <c r="Z10" s="399"/>
      <c r="AA10" s="399"/>
      <c r="AB10" s="405"/>
      <c r="AC10" s="346"/>
      <c r="AD10" s="347"/>
      <c r="AE10" s="347"/>
      <c r="AF10" s="347"/>
      <c r="AG10" s="34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6"/>
      <c r="H11" s="347"/>
      <c r="I11" s="347"/>
      <c r="J11" s="347"/>
      <c r="K11" s="348"/>
      <c r="L11" s="401"/>
      <c r="M11" s="402"/>
      <c r="N11" s="402"/>
      <c r="O11" s="402"/>
      <c r="P11" s="402"/>
      <c r="Q11" s="402"/>
      <c r="R11" s="402"/>
      <c r="S11" s="402"/>
      <c r="T11" s="402"/>
      <c r="U11" s="402"/>
      <c r="V11" s="402"/>
      <c r="W11" s="402"/>
      <c r="X11" s="403"/>
      <c r="Y11" s="398"/>
      <c r="Z11" s="399"/>
      <c r="AA11" s="399"/>
      <c r="AB11" s="405"/>
      <c r="AC11" s="346"/>
      <c r="AD11" s="347"/>
      <c r="AE11" s="347"/>
      <c r="AF11" s="347"/>
      <c r="AG11" s="34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6"/>
      <c r="H12" s="347"/>
      <c r="I12" s="347"/>
      <c r="J12" s="347"/>
      <c r="K12" s="348"/>
      <c r="L12" s="401"/>
      <c r="M12" s="402"/>
      <c r="N12" s="402"/>
      <c r="O12" s="402"/>
      <c r="P12" s="402"/>
      <c r="Q12" s="402"/>
      <c r="R12" s="402"/>
      <c r="S12" s="402"/>
      <c r="T12" s="402"/>
      <c r="U12" s="402"/>
      <c r="V12" s="402"/>
      <c r="W12" s="402"/>
      <c r="X12" s="403"/>
      <c r="Y12" s="398"/>
      <c r="Z12" s="399"/>
      <c r="AA12" s="399"/>
      <c r="AB12" s="405"/>
      <c r="AC12" s="346"/>
      <c r="AD12" s="347"/>
      <c r="AE12" s="347"/>
      <c r="AF12" s="347"/>
      <c r="AG12" s="34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6"/>
      <c r="H13" s="347"/>
      <c r="I13" s="347"/>
      <c r="J13" s="347"/>
      <c r="K13" s="348"/>
      <c r="L13" s="401"/>
      <c r="M13" s="402"/>
      <c r="N13" s="402"/>
      <c r="O13" s="402"/>
      <c r="P13" s="402"/>
      <c r="Q13" s="402"/>
      <c r="R13" s="402"/>
      <c r="S13" s="402"/>
      <c r="T13" s="402"/>
      <c r="U13" s="402"/>
      <c r="V13" s="402"/>
      <c r="W13" s="402"/>
      <c r="X13" s="403"/>
      <c r="Y13" s="398"/>
      <c r="Z13" s="399"/>
      <c r="AA13" s="399"/>
      <c r="AB13" s="405"/>
      <c r="AC13" s="346"/>
      <c r="AD13" s="347"/>
      <c r="AE13" s="347"/>
      <c r="AF13" s="347"/>
      <c r="AG13" s="34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46"/>
      <c r="H18" s="347"/>
      <c r="I18" s="347"/>
      <c r="J18" s="347"/>
      <c r="K18" s="348"/>
      <c r="L18" s="401"/>
      <c r="M18" s="402"/>
      <c r="N18" s="402"/>
      <c r="O18" s="402"/>
      <c r="P18" s="402"/>
      <c r="Q18" s="402"/>
      <c r="R18" s="402"/>
      <c r="S18" s="402"/>
      <c r="T18" s="402"/>
      <c r="U18" s="402"/>
      <c r="V18" s="402"/>
      <c r="W18" s="402"/>
      <c r="X18" s="403"/>
      <c r="Y18" s="398"/>
      <c r="Z18" s="399"/>
      <c r="AA18" s="399"/>
      <c r="AB18" s="405"/>
      <c r="AC18" s="346"/>
      <c r="AD18" s="347"/>
      <c r="AE18" s="347"/>
      <c r="AF18" s="347"/>
      <c r="AG18" s="34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6"/>
      <c r="H19" s="347"/>
      <c r="I19" s="347"/>
      <c r="J19" s="347"/>
      <c r="K19" s="348"/>
      <c r="L19" s="401"/>
      <c r="M19" s="402"/>
      <c r="N19" s="402"/>
      <c r="O19" s="402"/>
      <c r="P19" s="402"/>
      <c r="Q19" s="402"/>
      <c r="R19" s="402"/>
      <c r="S19" s="402"/>
      <c r="T19" s="402"/>
      <c r="U19" s="402"/>
      <c r="V19" s="402"/>
      <c r="W19" s="402"/>
      <c r="X19" s="403"/>
      <c r="Y19" s="398"/>
      <c r="Z19" s="399"/>
      <c r="AA19" s="399"/>
      <c r="AB19" s="405"/>
      <c r="AC19" s="346"/>
      <c r="AD19" s="347"/>
      <c r="AE19" s="347"/>
      <c r="AF19" s="347"/>
      <c r="AG19" s="34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6"/>
      <c r="H20" s="347"/>
      <c r="I20" s="347"/>
      <c r="J20" s="347"/>
      <c r="K20" s="348"/>
      <c r="L20" s="401"/>
      <c r="M20" s="402"/>
      <c r="N20" s="402"/>
      <c r="O20" s="402"/>
      <c r="P20" s="402"/>
      <c r="Q20" s="402"/>
      <c r="R20" s="402"/>
      <c r="S20" s="402"/>
      <c r="T20" s="402"/>
      <c r="U20" s="402"/>
      <c r="V20" s="402"/>
      <c r="W20" s="402"/>
      <c r="X20" s="403"/>
      <c r="Y20" s="398"/>
      <c r="Z20" s="399"/>
      <c r="AA20" s="399"/>
      <c r="AB20" s="405"/>
      <c r="AC20" s="346"/>
      <c r="AD20" s="347"/>
      <c r="AE20" s="347"/>
      <c r="AF20" s="347"/>
      <c r="AG20" s="34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6"/>
      <c r="H21" s="347"/>
      <c r="I21" s="347"/>
      <c r="J21" s="347"/>
      <c r="K21" s="348"/>
      <c r="L21" s="401"/>
      <c r="M21" s="402"/>
      <c r="N21" s="402"/>
      <c r="O21" s="402"/>
      <c r="P21" s="402"/>
      <c r="Q21" s="402"/>
      <c r="R21" s="402"/>
      <c r="S21" s="402"/>
      <c r="T21" s="402"/>
      <c r="U21" s="402"/>
      <c r="V21" s="402"/>
      <c r="W21" s="402"/>
      <c r="X21" s="403"/>
      <c r="Y21" s="398"/>
      <c r="Z21" s="399"/>
      <c r="AA21" s="399"/>
      <c r="AB21" s="405"/>
      <c r="AC21" s="346"/>
      <c r="AD21" s="347"/>
      <c r="AE21" s="347"/>
      <c r="AF21" s="347"/>
      <c r="AG21" s="34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6"/>
      <c r="H22" s="347"/>
      <c r="I22" s="347"/>
      <c r="J22" s="347"/>
      <c r="K22" s="348"/>
      <c r="L22" s="401"/>
      <c r="M22" s="402"/>
      <c r="N22" s="402"/>
      <c r="O22" s="402"/>
      <c r="P22" s="402"/>
      <c r="Q22" s="402"/>
      <c r="R22" s="402"/>
      <c r="S22" s="402"/>
      <c r="T22" s="402"/>
      <c r="U22" s="402"/>
      <c r="V22" s="402"/>
      <c r="W22" s="402"/>
      <c r="X22" s="403"/>
      <c r="Y22" s="398"/>
      <c r="Z22" s="399"/>
      <c r="AA22" s="399"/>
      <c r="AB22" s="405"/>
      <c r="AC22" s="346"/>
      <c r="AD22" s="347"/>
      <c r="AE22" s="347"/>
      <c r="AF22" s="347"/>
      <c r="AG22" s="34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6"/>
      <c r="H23" s="347"/>
      <c r="I23" s="347"/>
      <c r="J23" s="347"/>
      <c r="K23" s="348"/>
      <c r="L23" s="401"/>
      <c r="M23" s="402"/>
      <c r="N23" s="402"/>
      <c r="O23" s="402"/>
      <c r="P23" s="402"/>
      <c r="Q23" s="402"/>
      <c r="R23" s="402"/>
      <c r="S23" s="402"/>
      <c r="T23" s="402"/>
      <c r="U23" s="402"/>
      <c r="V23" s="402"/>
      <c r="W23" s="402"/>
      <c r="X23" s="403"/>
      <c r="Y23" s="398"/>
      <c r="Z23" s="399"/>
      <c r="AA23" s="399"/>
      <c r="AB23" s="405"/>
      <c r="AC23" s="346"/>
      <c r="AD23" s="347"/>
      <c r="AE23" s="347"/>
      <c r="AF23" s="347"/>
      <c r="AG23" s="34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6"/>
      <c r="H24" s="347"/>
      <c r="I24" s="347"/>
      <c r="J24" s="347"/>
      <c r="K24" s="348"/>
      <c r="L24" s="401"/>
      <c r="M24" s="402"/>
      <c r="N24" s="402"/>
      <c r="O24" s="402"/>
      <c r="P24" s="402"/>
      <c r="Q24" s="402"/>
      <c r="R24" s="402"/>
      <c r="S24" s="402"/>
      <c r="T24" s="402"/>
      <c r="U24" s="402"/>
      <c r="V24" s="402"/>
      <c r="W24" s="402"/>
      <c r="X24" s="403"/>
      <c r="Y24" s="398"/>
      <c r="Z24" s="399"/>
      <c r="AA24" s="399"/>
      <c r="AB24" s="405"/>
      <c r="AC24" s="346"/>
      <c r="AD24" s="347"/>
      <c r="AE24" s="347"/>
      <c r="AF24" s="347"/>
      <c r="AG24" s="34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6"/>
      <c r="H25" s="347"/>
      <c r="I25" s="347"/>
      <c r="J25" s="347"/>
      <c r="K25" s="348"/>
      <c r="L25" s="401"/>
      <c r="M25" s="402"/>
      <c r="N25" s="402"/>
      <c r="O25" s="402"/>
      <c r="P25" s="402"/>
      <c r="Q25" s="402"/>
      <c r="R25" s="402"/>
      <c r="S25" s="402"/>
      <c r="T25" s="402"/>
      <c r="U25" s="402"/>
      <c r="V25" s="402"/>
      <c r="W25" s="402"/>
      <c r="X25" s="403"/>
      <c r="Y25" s="398"/>
      <c r="Z25" s="399"/>
      <c r="AA25" s="399"/>
      <c r="AB25" s="405"/>
      <c r="AC25" s="346"/>
      <c r="AD25" s="347"/>
      <c r="AE25" s="347"/>
      <c r="AF25" s="347"/>
      <c r="AG25" s="34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6"/>
      <c r="H26" s="347"/>
      <c r="I26" s="347"/>
      <c r="J26" s="347"/>
      <c r="K26" s="348"/>
      <c r="L26" s="401"/>
      <c r="M26" s="402"/>
      <c r="N26" s="402"/>
      <c r="O26" s="402"/>
      <c r="P26" s="402"/>
      <c r="Q26" s="402"/>
      <c r="R26" s="402"/>
      <c r="S26" s="402"/>
      <c r="T26" s="402"/>
      <c r="U26" s="402"/>
      <c r="V26" s="402"/>
      <c r="W26" s="402"/>
      <c r="X26" s="403"/>
      <c r="Y26" s="398"/>
      <c r="Z26" s="399"/>
      <c r="AA26" s="399"/>
      <c r="AB26" s="405"/>
      <c r="AC26" s="346"/>
      <c r="AD26" s="347"/>
      <c r="AE26" s="347"/>
      <c r="AF26" s="347"/>
      <c r="AG26" s="34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46"/>
      <c r="H31" s="347"/>
      <c r="I31" s="347"/>
      <c r="J31" s="347"/>
      <c r="K31" s="348"/>
      <c r="L31" s="401"/>
      <c r="M31" s="402"/>
      <c r="N31" s="402"/>
      <c r="O31" s="402"/>
      <c r="P31" s="402"/>
      <c r="Q31" s="402"/>
      <c r="R31" s="402"/>
      <c r="S31" s="402"/>
      <c r="T31" s="402"/>
      <c r="U31" s="402"/>
      <c r="V31" s="402"/>
      <c r="W31" s="402"/>
      <c r="X31" s="403"/>
      <c r="Y31" s="398"/>
      <c r="Z31" s="399"/>
      <c r="AA31" s="399"/>
      <c r="AB31" s="405"/>
      <c r="AC31" s="346"/>
      <c r="AD31" s="347"/>
      <c r="AE31" s="347"/>
      <c r="AF31" s="347"/>
      <c r="AG31" s="34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6"/>
      <c r="H32" s="347"/>
      <c r="I32" s="347"/>
      <c r="J32" s="347"/>
      <c r="K32" s="348"/>
      <c r="L32" s="401"/>
      <c r="M32" s="402"/>
      <c r="N32" s="402"/>
      <c r="O32" s="402"/>
      <c r="P32" s="402"/>
      <c r="Q32" s="402"/>
      <c r="R32" s="402"/>
      <c r="S32" s="402"/>
      <c r="T32" s="402"/>
      <c r="U32" s="402"/>
      <c r="V32" s="402"/>
      <c r="W32" s="402"/>
      <c r="X32" s="403"/>
      <c r="Y32" s="398"/>
      <c r="Z32" s="399"/>
      <c r="AA32" s="399"/>
      <c r="AB32" s="405"/>
      <c r="AC32" s="346"/>
      <c r="AD32" s="347"/>
      <c r="AE32" s="347"/>
      <c r="AF32" s="347"/>
      <c r="AG32" s="34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6"/>
      <c r="H33" s="347"/>
      <c r="I33" s="347"/>
      <c r="J33" s="347"/>
      <c r="K33" s="348"/>
      <c r="L33" s="401"/>
      <c r="M33" s="402"/>
      <c r="N33" s="402"/>
      <c r="O33" s="402"/>
      <c r="P33" s="402"/>
      <c r="Q33" s="402"/>
      <c r="R33" s="402"/>
      <c r="S33" s="402"/>
      <c r="T33" s="402"/>
      <c r="U33" s="402"/>
      <c r="V33" s="402"/>
      <c r="W33" s="402"/>
      <c r="X33" s="403"/>
      <c r="Y33" s="398"/>
      <c r="Z33" s="399"/>
      <c r="AA33" s="399"/>
      <c r="AB33" s="405"/>
      <c r="AC33" s="346"/>
      <c r="AD33" s="347"/>
      <c r="AE33" s="347"/>
      <c r="AF33" s="347"/>
      <c r="AG33" s="34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6"/>
      <c r="H34" s="347"/>
      <c r="I34" s="347"/>
      <c r="J34" s="347"/>
      <c r="K34" s="348"/>
      <c r="L34" s="401"/>
      <c r="M34" s="402"/>
      <c r="N34" s="402"/>
      <c r="O34" s="402"/>
      <c r="P34" s="402"/>
      <c r="Q34" s="402"/>
      <c r="R34" s="402"/>
      <c r="S34" s="402"/>
      <c r="T34" s="402"/>
      <c r="U34" s="402"/>
      <c r="V34" s="402"/>
      <c r="W34" s="402"/>
      <c r="X34" s="403"/>
      <c r="Y34" s="398"/>
      <c r="Z34" s="399"/>
      <c r="AA34" s="399"/>
      <c r="AB34" s="405"/>
      <c r="AC34" s="346"/>
      <c r="AD34" s="347"/>
      <c r="AE34" s="347"/>
      <c r="AF34" s="347"/>
      <c r="AG34" s="34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6"/>
      <c r="H35" s="347"/>
      <c r="I35" s="347"/>
      <c r="J35" s="347"/>
      <c r="K35" s="348"/>
      <c r="L35" s="401"/>
      <c r="M35" s="402"/>
      <c r="N35" s="402"/>
      <c r="O35" s="402"/>
      <c r="P35" s="402"/>
      <c r="Q35" s="402"/>
      <c r="R35" s="402"/>
      <c r="S35" s="402"/>
      <c r="T35" s="402"/>
      <c r="U35" s="402"/>
      <c r="V35" s="402"/>
      <c r="W35" s="402"/>
      <c r="X35" s="403"/>
      <c r="Y35" s="398"/>
      <c r="Z35" s="399"/>
      <c r="AA35" s="399"/>
      <c r="AB35" s="405"/>
      <c r="AC35" s="346"/>
      <c r="AD35" s="347"/>
      <c r="AE35" s="347"/>
      <c r="AF35" s="347"/>
      <c r="AG35" s="34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6"/>
      <c r="H36" s="347"/>
      <c r="I36" s="347"/>
      <c r="J36" s="347"/>
      <c r="K36" s="348"/>
      <c r="L36" s="401"/>
      <c r="M36" s="402"/>
      <c r="N36" s="402"/>
      <c r="O36" s="402"/>
      <c r="P36" s="402"/>
      <c r="Q36" s="402"/>
      <c r="R36" s="402"/>
      <c r="S36" s="402"/>
      <c r="T36" s="402"/>
      <c r="U36" s="402"/>
      <c r="V36" s="402"/>
      <c r="W36" s="402"/>
      <c r="X36" s="403"/>
      <c r="Y36" s="398"/>
      <c r="Z36" s="399"/>
      <c r="AA36" s="399"/>
      <c r="AB36" s="405"/>
      <c r="AC36" s="346"/>
      <c r="AD36" s="347"/>
      <c r="AE36" s="347"/>
      <c r="AF36" s="347"/>
      <c r="AG36" s="34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6"/>
      <c r="H37" s="347"/>
      <c r="I37" s="347"/>
      <c r="J37" s="347"/>
      <c r="K37" s="348"/>
      <c r="L37" s="401"/>
      <c r="M37" s="402"/>
      <c r="N37" s="402"/>
      <c r="O37" s="402"/>
      <c r="P37" s="402"/>
      <c r="Q37" s="402"/>
      <c r="R37" s="402"/>
      <c r="S37" s="402"/>
      <c r="T37" s="402"/>
      <c r="U37" s="402"/>
      <c r="V37" s="402"/>
      <c r="W37" s="402"/>
      <c r="X37" s="403"/>
      <c r="Y37" s="398"/>
      <c r="Z37" s="399"/>
      <c r="AA37" s="399"/>
      <c r="AB37" s="405"/>
      <c r="AC37" s="346"/>
      <c r="AD37" s="347"/>
      <c r="AE37" s="347"/>
      <c r="AF37" s="347"/>
      <c r="AG37" s="34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6"/>
      <c r="H38" s="347"/>
      <c r="I38" s="347"/>
      <c r="J38" s="347"/>
      <c r="K38" s="348"/>
      <c r="L38" s="401"/>
      <c r="M38" s="402"/>
      <c r="N38" s="402"/>
      <c r="O38" s="402"/>
      <c r="P38" s="402"/>
      <c r="Q38" s="402"/>
      <c r="R38" s="402"/>
      <c r="S38" s="402"/>
      <c r="T38" s="402"/>
      <c r="U38" s="402"/>
      <c r="V38" s="402"/>
      <c r="W38" s="402"/>
      <c r="X38" s="403"/>
      <c r="Y38" s="398"/>
      <c r="Z38" s="399"/>
      <c r="AA38" s="399"/>
      <c r="AB38" s="405"/>
      <c r="AC38" s="346"/>
      <c r="AD38" s="347"/>
      <c r="AE38" s="347"/>
      <c r="AF38" s="347"/>
      <c r="AG38" s="34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6"/>
      <c r="H39" s="347"/>
      <c r="I39" s="347"/>
      <c r="J39" s="347"/>
      <c r="K39" s="348"/>
      <c r="L39" s="401"/>
      <c r="M39" s="402"/>
      <c r="N39" s="402"/>
      <c r="O39" s="402"/>
      <c r="P39" s="402"/>
      <c r="Q39" s="402"/>
      <c r="R39" s="402"/>
      <c r="S39" s="402"/>
      <c r="T39" s="402"/>
      <c r="U39" s="402"/>
      <c r="V39" s="402"/>
      <c r="W39" s="402"/>
      <c r="X39" s="403"/>
      <c r="Y39" s="398"/>
      <c r="Z39" s="399"/>
      <c r="AA39" s="399"/>
      <c r="AB39" s="405"/>
      <c r="AC39" s="346"/>
      <c r="AD39" s="347"/>
      <c r="AE39" s="347"/>
      <c r="AF39" s="347"/>
      <c r="AG39" s="34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46"/>
      <c r="H44" s="347"/>
      <c r="I44" s="347"/>
      <c r="J44" s="347"/>
      <c r="K44" s="348"/>
      <c r="L44" s="401"/>
      <c r="M44" s="402"/>
      <c r="N44" s="402"/>
      <c r="O44" s="402"/>
      <c r="P44" s="402"/>
      <c r="Q44" s="402"/>
      <c r="R44" s="402"/>
      <c r="S44" s="402"/>
      <c r="T44" s="402"/>
      <c r="U44" s="402"/>
      <c r="V44" s="402"/>
      <c r="W44" s="402"/>
      <c r="X44" s="403"/>
      <c r="Y44" s="398"/>
      <c r="Z44" s="399"/>
      <c r="AA44" s="399"/>
      <c r="AB44" s="405"/>
      <c r="AC44" s="346"/>
      <c r="AD44" s="347"/>
      <c r="AE44" s="347"/>
      <c r="AF44" s="347"/>
      <c r="AG44" s="34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6"/>
      <c r="H45" s="347"/>
      <c r="I45" s="347"/>
      <c r="J45" s="347"/>
      <c r="K45" s="348"/>
      <c r="L45" s="401"/>
      <c r="M45" s="402"/>
      <c r="N45" s="402"/>
      <c r="O45" s="402"/>
      <c r="P45" s="402"/>
      <c r="Q45" s="402"/>
      <c r="R45" s="402"/>
      <c r="S45" s="402"/>
      <c r="T45" s="402"/>
      <c r="U45" s="402"/>
      <c r="V45" s="402"/>
      <c r="W45" s="402"/>
      <c r="X45" s="403"/>
      <c r="Y45" s="398"/>
      <c r="Z45" s="399"/>
      <c r="AA45" s="399"/>
      <c r="AB45" s="405"/>
      <c r="AC45" s="346"/>
      <c r="AD45" s="347"/>
      <c r="AE45" s="347"/>
      <c r="AF45" s="347"/>
      <c r="AG45" s="34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6"/>
      <c r="H46" s="347"/>
      <c r="I46" s="347"/>
      <c r="J46" s="347"/>
      <c r="K46" s="348"/>
      <c r="L46" s="401"/>
      <c r="M46" s="402"/>
      <c r="N46" s="402"/>
      <c r="O46" s="402"/>
      <c r="P46" s="402"/>
      <c r="Q46" s="402"/>
      <c r="R46" s="402"/>
      <c r="S46" s="402"/>
      <c r="T46" s="402"/>
      <c r="U46" s="402"/>
      <c r="V46" s="402"/>
      <c r="W46" s="402"/>
      <c r="X46" s="403"/>
      <c r="Y46" s="398"/>
      <c r="Z46" s="399"/>
      <c r="AA46" s="399"/>
      <c r="AB46" s="405"/>
      <c r="AC46" s="346"/>
      <c r="AD46" s="347"/>
      <c r="AE46" s="347"/>
      <c r="AF46" s="347"/>
      <c r="AG46" s="34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6"/>
      <c r="H47" s="347"/>
      <c r="I47" s="347"/>
      <c r="J47" s="347"/>
      <c r="K47" s="348"/>
      <c r="L47" s="401"/>
      <c r="M47" s="402"/>
      <c r="N47" s="402"/>
      <c r="O47" s="402"/>
      <c r="P47" s="402"/>
      <c r="Q47" s="402"/>
      <c r="R47" s="402"/>
      <c r="S47" s="402"/>
      <c r="T47" s="402"/>
      <c r="U47" s="402"/>
      <c r="V47" s="402"/>
      <c r="W47" s="402"/>
      <c r="X47" s="403"/>
      <c r="Y47" s="398"/>
      <c r="Z47" s="399"/>
      <c r="AA47" s="399"/>
      <c r="AB47" s="405"/>
      <c r="AC47" s="346"/>
      <c r="AD47" s="347"/>
      <c r="AE47" s="347"/>
      <c r="AF47" s="347"/>
      <c r="AG47" s="34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6"/>
      <c r="H48" s="347"/>
      <c r="I48" s="347"/>
      <c r="J48" s="347"/>
      <c r="K48" s="348"/>
      <c r="L48" s="401"/>
      <c r="M48" s="402"/>
      <c r="N48" s="402"/>
      <c r="O48" s="402"/>
      <c r="P48" s="402"/>
      <c r="Q48" s="402"/>
      <c r="R48" s="402"/>
      <c r="S48" s="402"/>
      <c r="T48" s="402"/>
      <c r="U48" s="402"/>
      <c r="V48" s="402"/>
      <c r="W48" s="402"/>
      <c r="X48" s="403"/>
      <c r="Y48" s="398"/>
      <c r="Z48" s="399"/>
      <c r="AA48" s="399"/>
      <c r="AB48" s="405"/>
      <c r="AC48" s="346"/>
      <c r="AD48" s="347"/>
      <c r="AE48" s="347"/>
      <c r="AF48" s="347"/>
      <c r="AG48" s="34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6"/>
      <c r="H49" s="347"/>
      <c r="I49" s="347"/>
      <c r="J49" s="347"/>
      <c r="K49" s="348"/>
      <c r="L49" s="401"/>
      <c r="M49" s="402"/>
      <c r="N49" s="402"/>
      <c r="O49" s="402"/>
      <c r="P49" s="402"/>
      <c r="Q49" s="402"/>
      <c r="R49" s="402"/>
      <c r="S49" s="402"/>
      <c r="T49" s="402"/>
      <c r="U49" s="402"/>
      <c r="V49" s="402"/>
      <c r="W49" s="402"/>
      <c r="X49" s="403"/>
      <c r="Y49" s="398"/>
      <c r="Z49" s="399"/>
      <c r="AA49" s="399"/>
      <c r="AB49" s="405"/>
      <c r="AC49" s="346"/>
      <c r="AD49" s="347"/>
      <c r="AE49" s="347"/>
      <c r="AF49" s="347"/>
      <c r="AG49" s="34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6"/>
      <c r="H50" s="347"/>
      <c r="I50" s="347"/>
      <c r="J50" s="347"/>
      <c r="K50" s="348"/>
      <c r="L50" s="401"/>
      <c r="M50" s="402"/>
      <c r="N50" s="402"/>
      <c r="O50" s="402"/>
      <c r="P50" s="402"/>
      <c r="Q50" s="402"/>
      <c r="R50" s="402"/>
      <c r="S50" s="402"/>
      <c r="T50" s="402"/>
      <c r="U50" s="402"/>
      <c r="V50" s="402"/>
      <c r="W50" s="402"/>
      <c r="X50" s="403"/>
      <c r="Y50" s="398"/>
      <c r="Z50" s="399"/>
      <c r="AA50" s="399"/>
      <c r="AB50" s="405"/>
      <c r="AC50" s="346"/>
      <c r="AD50" s="347"/>
      <c r="AE50" s="347"/>
      <c r="AF50" s="347"/>
      <c r="AG50" s="34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6"/>
      <c r="H51" s="347"/>
      <c r="I51" s="347"/>
      <c r="J51" s="347"/>
      <c r="K51" s="348"/>
      <c r="L51" s="401"/>
      <c r="M51" s="402"/>
      <c r="N51" s="402"/>
      <c r="O51" s="402"/>
      <c r="P51" s="402"/>
      <c r="Q51" s="402"/>
      <c r="R51" s="402"/>
      <c r="S51" s="402"/>
      <c r="T51" s="402"/>
      <c r="U51" s="402"/>
      <c r="V51" s="402"/>
      <c r="W51" s="402"/>
      <c r="X51" s="403"/>
      <c r="Y51" s="398"/>
      <c r="Z51" s="399"/>
      <c r="AA51" s="399"/>
      <c r="AB51" s="405"/>
      <c r="AC51" s="346"/>
      <c r="AD51" s="347"/>
      <c r="AE51" s="347"/>
      <c r="AF51" s="347"/>
      <c r="AG51" s="34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6"/>
      <c r="H52" s="347"/>
      <c r="I52" s="347"/>
      <c r="J52" s="347"/>
      <c r="K52" s="348"/>
      <c r="L52" s="401"/>
      <c r="M52" s="402"/>
      <c r="N52" s="402"/>
      <c r="O52" s="402"/>
      <c r="P52" s="402"/>
      <c r="Q52" s="402"/>
      <c r="R52" s="402"/>
      <c r="S52" s="402"/>
      <c r="T52" s="402"/>
      <c r="U52" s="402"/>
      <c r="V52" s="402"/>
      <c r="W52" s="402"/>
      <c r="X52" s="403"/>
      <c r="Y52" s="398"/>
      <c r="Z52" s="399"/>
      <c r="AA52" s="399"/>
      <c r="AB52" s="405"/>
      <c r="AC52" s="346"/>
      <c r="AD52" s="347"/>
      <c r="AE52" s="347"/>
      <c r="AF52" s="347"/>
      <c r="AG52" s="34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46"/>
      <c r="H58" s="347"/>
      <c r="I58" s="347"/>
      <c r="J58" s="347"/>
      <c r="K58" s="348"/>
      <c r="L58" s="401"/>
      <c r="M58" s="402"/>
      <c r="N58" s="402"/>
      <c r="O58" s="402"/>
      <c r="P58" s="402"/>
      <c r="Q58" s="402"/>
      <c r="R58" s="402"/>
      <c r="S58" s="402"/>
      <c r="T58" s="402"/>
      <c r="U58" s="402"/>
      <c r="V58" s="402"/>
      <c r="W58" s="402"/>
      <c r="X58" s="403"/>
      <c r="Y58" s="398"/>
      <c r="Z58" s="399"/>
      <c r="AA58" s="399"/>
      <c r="AB58" s="405"/>
      <c r="AC58" s="346"/>
      <c r="AD58" s="347"/>
      <c r="AE58" s="347"/>
      <c r="AF58" s="347"/>
      <c r="AG58" s="34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6"/>
      <c r="H59" s="347"/>
      <c r="I59" s="347"/>
      <c r="J59" s="347"/>
      <c r="K59" s="348"/>
      <c r="L59" s="401"/>
      <c r="M59" s="402"/>
      <c r="N59" s="402"/>
      <c r="O59" s="402"/>
      <c r="P59" s="402"/>
      <c r="Q59" s="402"/>
      <c r="R59" s="402"/>
      <c r="S59" s="402"/>
      <c r="T59" s="402"/>
      <c r="U59" s="402"/>
      <c r="V59" s="402"/>
      <c r="W59" s="402"/>
      <c r="X59" s="403"/>
      <c r="Y59" s="398"/>
      <c r="Z59" s="399"/>
      <c r="AA59" s="399"/>
      <c r="AB59" s="405"/>
      <c r="AC59" s="346"/>
      <c r="AD59" s="347"/>
      <c r="AE59" s="347"/>
      <c r="AF59" s="347"/>
      <c r="AG59" s="34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6"/>
      <c r="H60" s="347"/>
      <c r="I60" s="347"/>
      <c r="J60" s="347"/>
      <c r="K60" s="348"/>
      <c r="L60" s="401"/>
      <c r="M60" s="402"/>
      <c r="N60" s="402"/>
      <c r="O60" s="402"/>
      <c r="P60" s="402"/>
      <c r="Q60" s="402"/>
      <c r="R60" s="402"/>
      <c r="S60" s="402"/>
      <c r="T60" s="402"/>
      <c r="U60" s="402"/>
      <c r="V60" s="402"/>
      <c r="W60" s="402"/>
      <c r="X60" s="403"/>
      <c r="Y60" s="398"/>
      <c r="Z60" s="399"/>
      <c r="AA60" s="399"/>
      <c r="AB60" s="405"/>
      <c r="AC60" s="346"/>
      <c r="AD60" s="347"/>
      <c r="AE60" s="347"/>
      <c r="AF60" s="347"/>
      <c r="AG60" s="34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6"/>
      <c r="H61" s="347"/>
      <c r="I61" s="347"/>
      <c r="J61" s="347"/>
      <c r="K61" s="348"/>
      <c r="L61" s="401"/>
      <c r="M61" s="402"/>
      <c r="N61" s="402"/>
      <c r="O61" s="402"/>
      <c r="P61" s="402"/>
      <c r="Q61" s="402"/>
      <c r="R61" s="402"/>
      <c r="S61" s="402"/>
      <c r="T61" s="402"/>
      <c r="U61" s="402"/>
      <c r="V61" s="402"/>
      <c r="W61" s="402"/>
      <c r="X61" s="403"/>
      <c r="Y61" s="398"/>
      <c r="Z61" s="399"/>
      <c r="AA61" s="399"/>
      <c r="AB61" s="405"/>
      <c r="AC61" s="346"/>
      <c r="AD61" s="347"/>
      <c r="AE61" s="347"/>
      <c r="AF61" s="347"/>
      <c r="AG61" s="34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6"/>
      <c r="H62" s="347"/>
      <c r="I62" s="347"/>
      <c r="J62" s="347"/>
      <c r="K62" s="348"/>
      <c r="L62" s="401"/>
      <c r="M62" s="402"/>
      <c r="N62" s="402"/>
      <c r="O62" s="402"/>
      <c r="P62" s="402"/>
      <c r="Q62" s="402"/>
      <c r="R62" s="402"/>
      <c r="S62" s="402"/>
      <c r="T62" s="402"/>
      <c r="U62" s="402"/>
      <c r="V62" s="402"/>
      <c r="W62" s="402"/>
      <c r="X62" s="403"/>
      <c r="Y62" s="398"/>
      <c r="Z62" s="399"/>
      <c r="AA62" s="399"/>
      <c r="AB62" s="405"/>
      <c r="AC62" s="346"/>
      <c r="AD62" s="347"/>
      <c r="AE62" s="347"/>
      <c r="AF62" s="347"/>
      <c r="AG62" s="34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6"/>
      <c r="H63" s="347"/>
      <c r="I63" s="347"/>
      <c r="J63" s="347"/>
      <c r="K63" s="348"/>
      <c r="L63" s="401"/>
      <c r="M63" s="402"/>
      <c r="N63" s="402"/>
      <c r="O63" s="402"/>
      <c r="P63" s="402"/>
      <c r="Q63" s="402"/>
      <c r="R63" s="402"/>
      <c r="S63" s="402"/>
      <c r="T63" s="402"/>
      <c r="U63" s="402"/>
      <c r="V63" s="402"/>
      <c r="W63" s="402"/>
      <c r="X63" s="403"/>
      <c r="Y63" s="398"/>
      <c r="Z63" s="399"/>
      <c r="AA63" s="399"/>
      <c r="AB63" s="405"/>
      <c r="AC63" s="346"/>
      <c r="AD63" s="347"/>
      <c r="AE63" s="347"/>
      <c r="AF63" s="347"/>
      <c r="AG63" s="34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6"/>
      <c r="H64" s="347"/>
      <c r="I64" s="347"/>
      <c r="J64" s="347"/>
      <c r="K64" s="348"/>
      <c r="L64" s="401"/>
      <c r="M64" s="402"/>
      <c r="N64" s="402"/>
      <c r="O64" s="402"/>
      <c r="P64" s="402"/>
      <c r="Q64" s="402"/>
      <c r="R64" s="402"/>
      <c r="S64" s="402"/>
      <c r="T64" s="402"/>
      <c r="U64" s="402"/>
      <c r="V64" s="402"/>
      <c r="W64" s="402"/>
      <c r="X64" s="403"/>
      <c r="Y64" s="398"/>
      <c r="Z64" s="399"/>
      <c r="AA64" s="399"/>
      <c r="AB64" s="405"/>
      <c r="AC64" s="346"/>
      <c r="AD64" s="347"/>
      <c r="AE64" s="347"/>
      <c r="AF64" s="347"/>
      <c r="AG64" s="34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6"/>
      <c r="H65" s="347"/>
      <c r="I65" s="347"/>
      <c r="J65" s="347"/>
      <c r="K65" s="348"/>
      <c r="L65" s="401"/>
      <c r="M65" s="402"/>
      <c r="N65" s="402"/>
      <c r="O65" s="402"/>
      <c r="P65" s="402"/>
      <c r="Q65" s="402"/>
      <c r="R65" s="402"/>
      <c r="S65" s="402"/>
      <c r="T65" s="402"/>
      <c r="U65" s="402"/>
      <c r="V65" s="402"/>
      <c r="W65" s="402"/>
      <c r="X65" s="403"/>
      <c r="Y65" s="398"/>
      <c r="Z65" s="399"/>
      <c r="AA65" s="399"/>
      <c r="AB65" s="405"/>
      <c r="AC65" s="346"/>
      <c r="AD65" s="347"/>
      <c r="AE65" s="347"/>
      <c r="AF65" s="347"/>
      <c r="AG65" s="34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6"/>
      <c r="H66" s="347"/>
      <c r="I66" s="347"/>
      <c r="J66" s="347"/>
      <c r="K66" s="348"/>
      <c r="L66" s="401"/>
      <c r="M66" s="402"/>
      <c r="N66" s="402"/>
      <c r="O66" s="402"/>
      <c r="P66" s="402"/>
      <c r="Q66" s="402"/>
      <c r="R66" s="402"/>
      <c r="S66" s="402"/>
      <c r="T66" s="402"/>
      <c r="U66" s="402"/>
      <c r="V66" s="402"/>
      <c r="W66" s="402"/>
      <c r="X66" s="403"/>
      <c r="Y66" s="398"/>
      <c r="Z66" s="399"/>
      <c r="AA66" s="399"/>
      <c r="AB66" s="405"/>
      <c r="AC66" s="346"/>
      <c r="AD66" s="347"/>
      <c r="AE66" s="347"/>
      <c r="AF66" s="347"/>
      <c r="AG66" s="34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46"/>
      <c r="H71" s="347"/>
      <c r="I71" s="347"/>
      <c r="J71" s="347"/>
      <c r="K71" s="348"/>
      <c r="L71" s="401"/>
      <c r="M71" s="402"/>
      <c r="N71" s="402"/>
      <c r="O71" s="402"/>
      <c r="P71" s="402"/>
      <c r="Q71" s="402"/>
      <c r="R71" s="402"/>
      <c r="S71" s="402"/>
      <c r="T71" s="402"/>
      <c r="U71" s="402"/>
      <c r="V71" s="402"/>
      <c r="W71" s="402"/>
      <c r="X71" s="403"/>
      <c r="Y71" s="398"/>
      <c r="Z71" s="399"/>
      <c r="AA71" s="399"/>
      <c r="AB71" s="405"/>
      <c r="AC71" s="346"/>
      <c r="AD71" s="347"/>
      <c r="AE71" s="347"/>
      <c r="AF71" s="347"/>
      <c r="AG71" s="34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6"/>
      <c r="H72" s="347"/>
      <c r="I72" s="347"/>
      <c r="J72" s="347"/>
      <c r="K72" s="348"/>
      <c r="L72" s="401"/>
      <c r="M72" s="402"/>
      <c r="N72" s="402"/>
      <c r="O72" s="402"/>
      <c r="P72" s="402"/>
      <c r="Q72" s="402"/>
      <c r="R72" s="402"/>
      <c r="S72" s="402"/>
      <c r="T72" s="402"/>
      <c r="U72" s="402"/>
      <c r="V72" s="402"/>
      <c r="W72" s="402"/>
      <c r="X72" s="403"/>
      <c r="Y72" s="398"/>
      <c r="Z72" s="399"/>
      <c r="AA72" s="399"/>
      <c r="AB72" s="405"/>
      <c r="AC72" s="346"/>
      <c r="AD72" s="347"/>
      <c r="AE72" s="347"/>
      <c r="AF72" s="347"/>
      <c r="AG72" s="34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6"/>
      <c r="H73" s="347"/>
      <c r="I73" s="347"/>
      <c r="J73" s="347"/>
      <c r="K73" s="348"/>
      <c r="L73" s="401"/>
      <c r="M73" s="402"/>
      <c r="N73" s="402"/>
      <c r="O73" s="402"/>
      <c r="P73" s="402"/>
      <c r="Q73" s="402"/>
      <c r="R73" s="402"/>
      <c r="S73" s="402"/>
      <c r="T73" s="402"/>
      <c r="U73" s="402"/>
      <c r="V73" s="402"/>
      <c r="W73" s="402"/>
      <c r="X73" s="403"/>
      <c r="Y73" s="398"/>
      <c r="Z73" s="399"/>
      <c r="AA73" s="399"/>
      <c r="AB73" s="405"/>
      <c r="AC73" s="346"/>
      <c r="AD73" s="347"/>
      <c r="AE73" s="347"/>
      <c r="AF73" s="347"/>
      <c r="AG73" s="34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6"/>
      <c r="H74" s="347"/>
      <c r="I74" s="347"/>
      <c r="J74" s="347"/>
      <c r="K74" s="348"/>
      <c r="L74" s="401"/>
      <c r="M74" s="402"/>
      <c r="N74" s="402"/>
      <c r="O74" s="402"/>
      <c r="P74" s="402"/>
      <c r="Q74" s="402"/>
      <c r="R74" s="402"/>
      <c r="S74" s="402"/>
      <c r="T74" s="402"/>
      <c r="U74" s="402"/>
      <c r="V74" s="402"/>
      <c r="W74" s="402"/>
      <c r="X74" s="403"/>
      <c r="Y74" s="398"/>
      <c r="Z74" s="399"/>
      <c r="AA74" s="399"/>
      <c r="AB74" s="405"/>
      <c r="AC74" s="346"/>
      <c r="AD74" s="347"/>
      <c r="AE74" s="347"/>
      <c r="AF74" s="347"/>
      <c r="AG74" s="34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6"/>
      <c r="H75" s="347"/>
      <c r="I75" s="347"/>
      <c r="J75" s="347"/>
      <c r="K75" s="348"/>
      <c r="L75" s="401"/>
      <c r="M75" s="402"/>
      <c r="N75" s="402"/>
      <c r="O75" s="402"/>
      <c r="P75" s="402"/>
      <c r="Q75" s="402"/>
      <c r="R75" s="402"/>
      <c r="S75" s="402"/>
      <c r="T75" s="402"/>
      <c r="U75" s="402"/>
      <c r="V75" s="402"/>
      <c r="W75" s="402"/>
      <c r="X75" s="403"/>
      <c r="Y75" s="398"/>
      <c r="Z75" s="399"/>
      <c r="AA75" s="399"/>
      <c r="AB75" s="405"/>
      <c r="AC75" s="346"/>
      <c r="AD75" s="347"/>
      <c r="AE75" s="347"/>
      <c r="AF75" s="347"/>
      <c r="AG75" s="34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6"/>
      <c r="H76" s="347"/>
      <c r="I76" s="347"/>
      <c r="J76" s="347"/>
      <c r="K76" s="348"/>
      <c r="L76" s="401"/>
      <c r="M76" s="402"/>
      <c r="N76" s="402"/>
      <c r="O76" s="402"/>
      <c r="P76" s="402"/>
      <c r="Q76" s="402"/>
      <c r="R76" s="402"/>
      <c r="S76" s="402"/>
      <c r="T76" s="402"/>
      <c r="U76" s="402"/>
      <c r="V76" s="402"/>
      <c r="W76" s="402"/>
      <c r="X76" s="403"/>
      <c r="Y76" s="398"/>
      <c r="Z76" s="399"/>
      <c r="AA76" s="399"/>
      <c r="AB76" s="405"/>
      <c r="AC76" s="346"/>
      <c r="AD76" s="347"/>
      <c r="AE76" s="347"/>
      <c r="AF76" s="347"/>
      <c r="AG76" s="34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6"/>
      <c r="H77" s="347"/>
      <c r="I77" s="347"/>
      <c r="J77" s="347"/>
      <c r="K77" s="348"/>
      <c r="L77" s="401"/>
      <c r="M77" s="402"/>
      <c r="N77" s="402"/>
      <c r="O77" s="402"/>
      <c r="P77" s="402"/>
      <c r="Q77" s="402"/>
      <c r="R77" s="402"/>
      <c r="S77" s="402"/>
      <c r="T77" s="402"/>
      <c r="U77" s="402"/>
      <c r="V77" s="402"/>
      <c r="W77" s="402"/>
      <c r="X77" s="403"/>
      <c r="Y77" s="398"/>
      <c r="Z77" s="399"/>
      <c r="AA77" s="399"/>
      <c r="AB77" s="405"/>
      <c r="AC77" s="346"/>
      <c r="AD77" s="347"/>
      <c r="AE77" s="347"/>
      <c r="AF77" s="347"/>
      <c r="AG77" s="34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6"/>
      <c r="H78" s="347"/>
      <c r="I78" s="347"/>
      <c r="J78" s="347"/>
      <c r="K78" s="348"/>
      <c r="L78" s="401"/>
      <c r="M78" s="402"/>
      <c r="N78" s="402"/>
      <c r="O78" s="402"/>
      <c r="P78" s="402"/>
      <c r="Q78" s="402"/>
      <c r="R78" s="402"/>
      <c r="S78" s="402"/>
      <c r="T78" s="402"/>
      <c r="U78" s="402"/>
      <c r="V78" s="402"/>
      <c r="W78" s="402"/>
      <c r="X78" s="403"/>
      <c r="Y78" s="398"/>
      <c r="Z78" s="399"/>
      <c r="AA78" s="399"/>
      <c r="AB78" s="405"/>
      <c r="AC78" s="346"/>
      <c r="AD78" s="347"/>
      <c r="AE78" s="347"/>
      <c r="AF78" s="347"/>
      <c r="AG78" s="34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6"/>
      <c r="H79" s="347"/>
      <c r="I79" s="347"/>
      <c r="J79" s="347"/>
      <c r="K79" s="348"/>
      <c r="L79" s="401"/>
      <c r="M79" s="402"/>
      <c r="N79" s="402"/>
      <c r="O79" s="402"/>
      <c r="P79" s="402"/>
      <c r="Q79" s="402"/>
      <c r="R79" s="402"/>
      <c r="S79" s="402"/>
      <c r="T79" s="402"/>
      <c r="U79" s="402"/>
      <c r="V79" s="402"/>
      <c r="W79" s="402"/>
      <c r="X79" s="403"/>
      <c r="Y79" s="398"/>
      <c r="Z79" s="399"/>
      <c r="AA79" s="399"/>
      <c r="AB79" s="405"/>
      <c r="AC79" s="346"/>
      <c r="AD79" s="347"/>
      <c r="AE79" s="347"/>
      <c r="AF79" s="347"/>
      <c r="AG79" s="34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46"/>
      <c r="H84" s="347"/>
      <c r="I84" s="347"/>
      <c r="J84" s="347"/>
      <c r="K84" s="348"/>
      <c r="L84" s="401"/>
      <c r="M84" s="402"/>
      <c r="N84" s="402"/>
      <c r="O84" s="402"/>
      <c r="P84" s="402"/>
      <c r="Q84" s="402"/>
      <c r="R84" s="402"/>
      <c r="S84" s="402"/>
      <c r="T84" s="402"/>
      <c r="U84" s="402"/>
      <c r="V84" s="402"/>
      <c r="W84" s="402"/>
      <c r="X84" s="403"/>
      <c r="Y84" s="398"/>
      <c r="Z84" s="399"/>
      <c r="AA84" s="399"/>
      <c r="AB84" s="405"/>
      <c r="AC84" s="346"/>
      <c r="AD84" s="347"/>
      <c r="AE84" s="347"/>
      <c r="AF84" s="347"/>
      <c r="AG84" s="34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6"/>
      <c r="H85" s="347"/>
      <c r="I85" s="347"/>
      <c r="J85" s="347"/>
      <c r="K85" s="348"/>
      <c r="L85" s="401"/>
      <c r="M85" s="402"/>
      <c r="N85" s="402"/>
      <c r="O85" s="402"/>
      <c r="P85" s="402"/>
      <c r="Q85" s="402"/>
      <c r="R85" s="402"/>
      <c r="S85" s="402"/>
      <c r="T85" s="402"/>
      <c r="U85" s="402"/>
      <c r="V85" s="402"/>
      <c r="W85" s="402"/>
      <c r="X85" s="403"/>
      <c r="Y85" s="398"/>
      <c r="Z85" s="399"/>
      <c r="AA85" s="399"/>
      <c r="AB85" s="405"/>
      <c r="AC85" s="346"/>
      <c r="AD85" s="347"/>
      <c r="AE85" s="347"/>
      <c r="AF85" s="347"/>
      <c r="AG85" s="34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6"/>
      <c r="H86" s="347"/>
      <c r="I86" s="347"/>
      <c r="J86" s="347"/>
      <c r="K86" s="348"/>
      <c r="L86" s="401"/>
      <c r="M86" s="402"/>
      <c r="N86" s="402"/>
      <c r="O86" s="402"/>
      <c r="P86" s="402"/>
      <c r="Q86" s="402"/>
      <c r="R86" s="402"/>
      <c r="S86" s="402"/>
      <c r="T86" s="402"/>
      <c r="U86" s="402"/>
      <c r="V86" s="402"/>
      <c r="W86" s="402"/>
      <c r="X86" s="403"/>
      <c r="Y86" s="398"/>
      <c r="Z86" s="399"/>
      <c r="AA86" s="399"/>
      <c r="AB86" s="405"/>
      <c r="AC86" s="346"/>
      <c r="AD86" s="347"/>
      <c r="AE86" s="347"/>
      <c r="AF86" s="347"/>
      <c r="AG86" s="34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6"/>
      <c r="H87" s="347"/>
      <c r="I87" s="347"/>
      <c r="J87" s="347"/>
      <c r="K87" s="348"/>
      <c r="L87" s="401"/>
      <c r="M87" s="402"/>
      <c r="N87" s="402"/>
      <c r="O87" s="402"/>
      <c r="P87" s="402"/>
      <c r="Q87" s="402"/>
      <c r="R87" s="402"/>
      <c r="S87" s="402"/>
      <c r="T87" s="402"/>
      <c r="U87" s="402"/>
      <c r="V87" s="402"/>
      <c r="W87" s="402"/>
      <c r="X87" s="403"/>
      <c r="Y87" s="398"/>
      <c r="Z87" s="399"/>
      <c r="AA87" s="399"/>
      <c r="AB87" s="405"/>
      <c r="AC87" s="346"/>
      <c r="AD87" s="347"/>
      <c r="AE87" s="347"/>
      <c r="AF87" s="347"/>
      <c r="AG87" s="34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6"/>
      <c r="H88" s="347"/>
      <c r="I88" s="347"/>
      <c r="J88" s="347"/>
      <c r="K88" s="348"/>
      <c r="L88" s="401"/>
      <c r="M88" s="402"/>
      <c r="N88" s="402"/>
      <c r="O88" s="402"/>
      <c r="P88" s="402"/>
      <c r="Q88" s="402"/>
      <c r="R88" s="402"/>
      <c r="S88" s="402"/>
      <c r="T88" s="402"/>
      <c r="U88" s="402"/>
      <c r="V88" s="402"/>
      <c r="W88" s="402"/>
      <c r="X88" s="403"/>
      <c r="Y88" s="398"/>
      <c r="Z88" s="399"/>
      <c r="AA88" s="399"/>
      <c r="AB88" s="405"/>
      <c r="AC88" s="346"/>
      <c r="AD88" s="347"/>
      <c r="AE88" s="347"/>
      <c r="AF88" s="347"/>
      <c r="AG88" s="34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6"/>
      <c r="H89" s="347"/>
      <c r="I89" s="347"/>
      <c r="J89" s="347"/>
      <c r="K89" s="348"/>
      <c r="L89" s="401"/>
      <c r="M89" s="402"/>
      <c r="N89" s="402"/>
      <c r="O89" s="402"/>
      <c r="P89" s="402"/>
      <c r="Q89" s="402"/>
      <c r="R89" s="402"/>
      <c r="S89" s="402"/>
      <c r="T89" s="402"/>
      <c r="U89" s="402"/>
      <c r="V89" s="402"/>
      <c r="W89" s="402"/>
      <c r="X89" s="403"/>
      <c r="Y89" s="398"/>
      <c r="Z89" s="399"/>
      <c r="AA89" s="399"/>
      <c r="AB89" s="405"/>
      <c r="AC89" s="346"/>
      <c r="AD89" s="347"/>
      <c r="AE89" s="347"/>
      <c r="AF89" s="347"/>
      <c r="AG89" s="34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6"/>
      <c r="H90" s="347"/>
      <c r="I90" s="347"/>
      <c r="J90" s="347"/>
      <c r="K90" s="348"/>
      <c r="L90" s="401"/>
      <c r="M90" s="402"/>
      <c r="N90" s="402"/>
      <c r="O90" s="402"/>
      <c r="P90" s="402"/>
      <c r="Q90" s="402"/>
      <c r="R90" s="402"/>
      <c r="S90" s="402"/>
      <c r="T90" s="402"/>
      <c r="U90" s="402"/>
      <c r="V90" s="402"/>
      <c r="W90" s="402"/>
      <c r="X90" s="403"/>
      <c r="Y90" s="398"/>
      <c r="Z90" s="399"/>
      <c r="AA90" s="399"/>
      <c r="AB90" s="405"/>
      <c r="AC90" s="346"/>
      <c r="AD90" s="347"/>
      <c r="AE90" s="347"/>
      <c r="AF90" s="347"/>
      <c r="AG90" s="34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6"/>
      <c r="H91" s="347"/>
      <c r="I91" s="347"/>
      <c r="J91" s="347"/>
      <c r="K91" s="348"/>
      <c r="L91" s="401"/>
      <c r="M91" s="402"/>
      <c r="N91" s="402"/>
      <c r="O91" s="402"/>
      <c r="P91" s="402"/>
      <c r="Q91" s="402"/>
      <c r="R91" s="402"/>
      <c r="S91" s="402"/>
      <c r="T91" s="402"/>
      <c r="U91" s="402"/>
      <c r="V91" s="402"/>
      <c r="W91" s="402"/>
      <c r="X91" s="403"/>
      <c r="Y91" s="398"/>
      <c r="Z91" s="399"/>
      <c r="AA91" s="399"/>
      <c r="AB91" s="405"/>
      <c r="AC91" s="346"/>
      <c r="AD91" s="347"/>
      <c r="AE91" s="347"/>
      <c r="AF91" s="347"/>
      <c r="AG91" s="34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6"/>
      <c r="H92" s="347"/>
      <c r="I92" s="347"/>
      <c r="J92" s="347"/>
      <c r="K92" s="348"/>
      <c r="L92" s="401"/>
      <c r="M92" s="402"/>
      <c r="N92" s="402"/>
      <c r="O92" s="402"/>
      <c r="P92" s="402"/>
      <c r="Q92" s="402"/>
      <c r="R92" s="402"/>
      <c r="S92" s="402"/>
      <c r="T92" s="402"/>
      <c r="U92" s="402"/>
      <c r="V92" s="402"/>
      <c r="W92" s="402"/>
      <c r="X92" s="403"/>
      <c r="Y92" s="398"/>
      <c r="Z92" s="399"/>
      <c r="AA92" s="399"/>
      <c r="AB92" s="405"/>
      <c r="AC92" s="346"/>
      <c r="AD92" s="347"/>
      <c r="AE92" s="347"/>
      <c r="AF92" s="347"/>
      <c r="AG92" s="34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46"/>
      <c r="H97" s="347"/>
      <c r="I97" s="347"/>
      <c r="J97" s="347"/>
      <c r="K97" s="348"/>
      <c r="L97" s="401"/>
      <c r="M97" s="402"/>
      <c r="N97" s="402"/>
      <c r="O97" s="402"/>
      <c r="P97" s="402"/>
      <c r="Q97" s="402"/>
      <c r="R97" s="402"/>
      <c r="S97" s="402"/>
      <c r="T97" s="402"/>
      <c r="U97" s="402"/>
      <c r="V97" s="402"/>
      <c r="W97" s="402"/>
      <c r="X97" s="403"/>
      <c r="Y97" s="398"/>
      <c r="Z97" s="399"/>
      <c r="AA97" s="399"/>
      <c r="AB97" s="405"/>
      <c r="AC97" s="346"/>
      <c r="AD97" s="347"/>
      <c r="AE97" s="347"/>
      <c r="AF97" s="347"/>
      <c r="AG97" s="34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6"/>
      <c r="H98" s="347"/>
      <c r="I98" s="347"/>
      <c r="J98" s="347"/>
      <c r="K98" s="348"/>
      <c r="L98" s="401"/>
      <c r="M98" s="402"/>
      <c r="N98" s="402"/>
      <c r="O98" s="402"/>
      <c r="P98" s="402"/>
      <c r="Q98" s="402"/>
      <c r="R98" s="402"/>
      <c r="S98" s="402"/>
      <c r="T98" s="402"/>
      <c r="U98" s="402"/>
      <c r="V98" s="402"/>
      <c r="W98" s="402"/>
      <c r="X98" s="403"/>
      <c r="Y98" s="398"/>
      <c r="Z98" s="399"/>
      <c r="AA98" s="399"/>
      <c r="AB98" s="405"/>
      <c r="AC98" s="346"/>
      <c r="AD98" s="347"/>
      <c r="AE98" s="347"/>
      <c r="AF98" s="347"/>
      <c r="AG98" s="34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6"/>
      <c r="H99" s="347"/>
      <c r="I99" s="347"/>
      <c r="J99" s="347"/>
      <c r="K99" s="348"/>
      <c r="L99" s="401"/>
      <c r="M99" s="402"/>
      <c r="N99" s="402"/>
      <c r="O99" s="402"/>
      <c r="P99" s="402"/>
      <c r="Q99" s="402"/>
      <c r="R99" s="402"/>
      <c r="S99" s="402"/>
      <c r="T99" s="402"/>
      <c r="U99" s="402"/>
      <c r="V99" s="402"/>
      <c r="W99" s="402"/>
      <c r="X99" s="403"/>
      <c r="Y99" s="398"/>
      <c r="Z99" s="399"/>
      <c r="AA99" s="399"/>
      <c r="AB99" s="405"/>
      <c r="AC99" s="346"/>
      <c r="AD99" s="347"/>
      <c r="AE99" s="347"/>
      <c r="AF99" s="347"/>
      <c r="AG99" s="34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6"/>
      <c r="H100" s="347"/>
      <c r="I100" s="347"/>
      <c r="J100" s="347"/>
      <c r="K100" s="348"/>
      <c r="L100" s="401"/>
      <c r="M100" s="402"/>
      <c r="N100" s="402"/>
      <c r="O100" s="402"/>
      <c r="P100" s="402"/>
      <c r="Q100" s="402"/>
      <c r="R100" s="402"/>
      <c r="S100" s="402"/>
      <c r="T100" s="402"/>
      <c r="U100" s="402"/>
      <c r="V100" s="402"/>
      <c r="W100" s="402"/>
      <c r="X100" s="403"/>
      <c r="Y100" s="398"/>
      <c r="Z100" s="399"/>
      <c r="AA100" s="399"/>
      <c r="AB100" s="405"/>
      <c r="AC100" s="346"/>
      <c r="AD100" s="347"/>
      <c r="AE100" s="347"/>
      <c r="AF100" s="347"/>
      <c r="AG100" s="34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6"/>
      <c r="H101" s="347"/>
      <c r="I101" s="347"/>
      <c r="J101" s="347"/>
      <c r="K101" s="348"/>
      <c r="L101" s="401"/>
      <c r="M101" s="402"/>
      <c r="N101" s="402"/>
      <c r="O101" s="402"/>
      <c r="P101" s="402"/>
      <c r="Q101" s="402"/>
      <c r="R101" s="402"/>
      <c r="S101" s="402"/>
      <c r="T101" s="402"/>
      <c r="U101" s="402"/>
      <c r="V101" s="402"/>
      <c r="W101" s="402"/>
      <c r="X101" s="403"/>
      <c r="Y101" s="398"/>
      <c r="Z101" s="399"/>
      <c r="AA101" s="399"/>
      <c r="AB101" s="405"/>
      <c r="AC101" s="346"/>
      <c r="AD101" s="347"/>
      <c r="AE101" s="347"/>
      <c r="AF101" s="347"/>
      <c r="AG101" s="34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6"/>
      <c r="H102" s="347"/>
      <c r="I102" s="347"/>
      <c r="J102" s="347"/>
      <c r="K102" s="348"/>
      <c r="L102" s="401"/>
      <c r="M102" s="402"/>
      <c r="N102" s="402"/>
      <c r="O102" s="402"/>
      <c r="P102" s="402"/>
      <c r="Q102" s="402"/>
      <c r="R102" s="402"/>
      <c r="S102" s="402"/>
      <c r="T102" s="402"/>
      <c r="U102" s="402"/>
      <c r="V102" s="402"/>
      <c r="W102" s="402"/>
      <c r="X102" s="403"/>
      <c r="Y102" s="398"/>
      <c r="Z102" s="399"/>
      <c r="AA102" s="399"/>
      <c r="AB102" s="405"/>
      <c r="AC102" s="346"/>
      <c r="AD102" s="347"/>
      <c r="AE102" s="347"/>
      <c r="AF102" s="347"/>
      <c r="AG102" s="34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6"/>
      <c r="H103" s="347"/>
      <c r="I103" s="347"/>
      <c r="J103" s="347"/>
      <c r="K103" s="348"/>
      <c r="L103" s="401"/>
      <c r="M103" s="402"/>
      <c r="N103" s="402"/>
      <c r="O103" s="402"/>
      <c r="P103" s="402"/>
      <c r="Q103" s="402"/>
      <c r="R103" s="402"/>
      <c r="S103" s="402"/>
      <c r="T103" s="402"/>
      <c r="U103" s="402"/>
      <c r="V103" s="402"/>
      <c r="W103" s="402"/>
      <c r="X103" s="403"/>
      <c r="Y103" s="398"/>
      <c r="Z103" s="399"/>
      <c r="AA103" s="399"/>
      <c r="AB103" s="405"/>
      <c r="AC103" s="346"/>
      <c r="AD103" s="347"/>
      <c r="AE103" s="347"/>
      <c r="AF103" s="347"/>
      <c r="AG103" s="34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6"/>
      <c r="H104" s="347"/>
      <c r="I104" s="347"/>
      <c r="J104" s="347"/>
      <c r="K104" s="348"/>
      <c r="L104" s="401"/>
      <c r="M104" s="402"/>
      <c r="N104" s="402"/>
      <c r="O104" s="402"/>
      <c r="P104" s="402"/>
      <c r="Q104" s="402"/>
      <c r="R104" s="402"/>
      <c r="S104" s="402"/>
      <c r="T104" s="402"/>
      <c r="U104" s="402"/>
      <c r="V104" s="402"/>
      <c r="W104" s="402"/>
      <c r="X104" s="403"/>
      <c r="Y104" s="398"/>
      <c r="Z104" s="399"/>
      <c r="AA104" s="399"/>
      <c r="AB104" s="405"/>
      <c r="AC104" s="346"/>
      <c r="AD104" s="347"/>
      <c r="AE104" s="347"/>
      <c r="AF104" s="347"/>
      <c r="AG104" s="34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6"/>
      <c r="H105" s="347"/>
      <c r="I105" s="347"/>
      <c r="J105" s="347"/>
      <c r="K105" s="348"/>
      <c r="L105" s="401"/>
      <c r="M105" s="402"/>
      <c r="N105" s="402"/>
      <c r="O105" s="402"/>
      <c r="P105" s="402"/>
      <c r="Q105" s="402"/>
      <c r="R105" s="402"/>
      <c r="S105" s="402"/>
      <c r="T105" s="402"/>
      <c r="U105" s="402"/>
      <c r="V105" s="402"/>
      <c r="W105" s="402"/>
      <c r="X105" s="403"/>
      <c r="Y105" s="398"/>
      <c r="Z105" s="399"/>
      <c r="AA105" s="399"/>
      <c r="AB105" s="405"/>
      <c r="AC105" s="346"/>
      <c r="AD105" s="347"/>
      <c r="AE105" s="347"/>
      <c r="AF105" s="347"/>
      <c r="AG105" s="34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46"/>
      <c r="H111" s="347"/>
      <c r="I111" s="347"/>
      <c r="J111" s="347"/>
      <c r="K111" s="348"/>
      <c r="L111" s="401"/>
      <c r="M111" s="402"/>
      <c r="N111" s="402"/>
      <c r="O111" s="402"/>
      <c r="P111" s="402"/>
      <c r="Q111" s="402"/>
      <c r="R111" s="402"/>
      <c r="S111" s="402"/>
      <c r="T111" s="402"/>
      <c r="U111" s="402"/>
      <c r="V111" s="402"/>
      <c r="W111" s="402"/>
      <c r="X111" s="403"/>
      <c r="Y111" s="398"/>
      <c r="Z111" s="399"/>
      <c r="AA111" s="399"/>
      <c r="AB111" s="405"/>
      <c r="AC111" s="346"/>
      <c r="AD111" s="347"/>
      <c r="AE111" s="347"/>
      <c r="AF111" s="347"/>
      <c r="AG111" s="34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6"/>
      <c r="H112" s="347"/>
      <c r="I112" s="347"/>
      <c r="J112" s="347"/>
      <c r="K112" s="348"/>
      <c r="L112" s="401"/>
      <c r="M112" s="402"/>
      <c r="N112" s="402"/>
      <c r="O112" s="402"/>
      <c r="P112" s="402"/>
      <c r="Q112" s="402"/>
      <c r="R112" s="402"/>
      <c r="S112" s="402"/>
      <c r="T112" s="402"/>
      <c r="U112" s="402"/>
      <c r="V112" s="402"/>
      <c r="W112" s="402"/>
      <c r="X112" s="403"/>
      <c r="Y112" s="398"/>
      <c r="Z112" s="399"/>
      <c r="AA112" s="399"/>
      <c r="AB112" s="405"/>
      <c r="AC112" s="346"/>
      <c r="AD112" s="347"/>
      <c r="AE112" s="347"/>
      <c r="AF112" s="347"/>
      <c r="AG112" s="34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6"/>
      <c r="H113" s="347"/>
      <c r="I113" s="347"/>
      <c r="J113" s="347"/>
      <c r="K113" s="348"/>
      <c r="L113" s="401"/>
      <c r="M113" s="402"/>
      <c r="N113" s="402"/>
      <c r="O113" s="402"/>
      <c r="P113" s="402"/>
      <c r="Q113" s="402"/>
      <c r="R113" s="402"/>
      <c r="S113" s="402"/>
      <c r="T113" s="402"/>
      <c r="U113" s="402"/>
      <c r="V113" s="402"/>
      <c r="W113" s="402"/>
      <c r="X113" s="403"/>
      <c r="Y113" s="398"/>
      <c r="Z113" s="399"/>
      <c r="AA113" s="399"/>
      <c r="AB113" s="405"/>
      <c r="AC113" s="346"/>
      <c r="AD113" s="347"/>
      <c r="AE113" s="347"/>
      <c r="AF113" s="347"/>
      <c r="AG113" s="34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6"/>
      <c r="H114" s="347"/>
      <c r="I114" s="347"/>
      <c r="J114" s="347"/>
      <c r="K114" s="348"/>
      <c r="L114" s="401"/>
      <c r="M114" s="402"/>
      <c r="N114" s="402"/>
      <c r="O114" s="402"/>
      <c r="P114" s="402"/>
      <c r="Q114" s="402"/>
      <c r="R114" s="402"/>
      <c r="S114" s="402"/>
      <c r="T114" s="402"/>
      <c r="U114" s="402"/>
      <c r="V114" s="402"/>
      <c r="W114" s="402"/>
      <c r="X114" s="403"/>
      <c r="Y114" s="398"/>
      <c r="Z114" s="399"/>
      <c r="AA114" s="399"/>
      <c r="AB114" s="405"/>
      <c r="AC114" s="346"/>
      <c r="AD114" s="347"/>
      <c r="AE114" s="347"/>
      <c r="AF114" s="347"/>
      <c r="AG114" s="34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6"/>
      <c r="H115" s="347"/>
      <c r="I115" s="347"/>
      <c r="J115" s="347"/>
      <c r="K115" s="348"/>
      <c r="L115" s="401"/>
      <c r="M115" s="402"/>
      <c r="N115" s="402"/>
      <c r="O115" s="402"/>
      <c r="P115" s="402"/>
      <c r="Q115" s="402"/>
      <c r="R115" s="402"/>
      <c r="S115" s="402"/>
      <c r="T115" s="402"/>
      <c r="U115" s="402"/>
      <c r="V115" s="402"/>
      <c r="W115" s="402"/>
      <c r="X115" s="403"/>
      <c r="Y115" s="398"/>
      <c r="Z115" s="399"/>
      <c r="AA115" s="399"/>
      <c r="AB115" s="405"/>
      <c r="AC115" s="346"/>
      <c r="AD115" s="347"/>
      <c r="AE115" s="347"/>
      <c r="AF115" s="347"/>
      <c r="AG115" s="34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6"/>
      <c r="H116" s="347"/>
      <c r="I116" s="347"/>
      <c r="J116" s="347"/>
      <c r="K116" s="348"/>
      <c r="L116" s="401"/>
      <c r="M116" s="402"/>
      <c r="N116" s="402"/>
      <c r="O116" s="402"/>
      <c r="P116" s="402"/>
      <c r="Q116" s="402"/>
      <c r="R116" s="402"/>
      <c r="S116" s="402"/>
      <c r="T116" s="402"/>
      <c r="U116" s="402"/>
      <c r="V116" s="402"/>
      <c r="W116" s="402"/>
      <c r="X116" s="403"/>
      <c r="Y116" s="398"/>
      <c r="Z116" s="399"/>
      <c r="AA116" s="399"/>
      <c r="AB116" s="405"/>
      <c r="AC116" s="346"/>
      <c r="AD116" s="347"/>
      <c r="AE116" s="347"/>
      <c r="AF116" s="347"/>
      <c r="AG116" s="34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6"/>
      <c r="H117" s="347"/>
      <c r="I117" s="347"/>
      <c r="J117" s="347"/>
      <c r="K117" s="348"/>
      <c r="L117" s="401"/>
      <c r="M117" s="402"/>
      <c r="N117" s="402"/>
      <c r="O117" s="402"/>
      <c r="P117" s="402"/>
      <c r="Q117" s="402"/>
      <c r="R117" s="402"/>
      <c r="S117" s="402"/>
      <c r="T117" s="402"/>
      <c r="U117" s="402"/>
      <c r="V117" s="402"/>
      <c r="W117" s="402"/>
      <c r="X117" s="403"/>
      <c r="Y117" s="398"/>
      <c r="Z117" s="399"/>
      <c r="AA117" s="399"/>
      <c r="AB117" s="405"/>
      <c r="AC117" s="346"/>
      <c r="AD117" s="347"/>
      <c r="AE117" s="347"/>
      <c r="AF117" s="347"/>
      <c r="AG117" s="34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6"/>
      <c r="H118" s="347"/>
      <c r="I118" s="347"/>
      <c r="J118" s="347"/>
      <c r="K118" s="348"/>
      <c r="L118" s="401"/>
      <c r="M118" s="402"/>
      <c r="N118" s="402"/>
      <c r="O118" s="402"/>
      <c r="P118" s="402"/>
      <c r="Q118" s="402"/>
      <c r="R118" s="402"/>
      <c r="S118" s="402"/>
      <c r="T118" s="402"/>
      <c r="U118" s="402"/>
      <c r="V118" s="402"/>
      <c r="W118" s="402"/>
      <c r="X118" s="403"/>
      <c r="Y118" s="398"/>
      <c r="Z118" s="399"/>
      <c r="AA118" s="399"/>
      <c r="AB118" s="405"/>
      <c r="AC118" s="346"/>
      <c r="AD118" s="347"/>
      <c r="AE118" s="347"/>
      <c r="AF118" s="347"/>
      <c r="AG118" s="34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6"/>
      <c r="H119" s="347"/>
      <c r="I119" s="347"/>
      <c r="J119" s="347"/>
      <c r="K119" s="348"/>
      <c r="L119" s="401"/>
      <c r="M119" s="402"/>
      <c r="N119" s="402"/>
      <c r="O119" s="402"/>
      <c r="P119" s="402"/>
      <c r="Q119" s="402"/>
      <c r="R119" s="402"/>
      <c r="S119" s="402"/>
      <c r="T119" s="402"/>
      <c r="U119" s="402"/>
      <c r="V119" s="402"/>
      <c r="W119" s="402"/>
      <c r="X119" s="403"/>
      <c r="Y119" s="398"/>
      <c r="Z119" s="399"/>
      <c r="AA119" s="399"/>
      <c r="AB119" s="405"/>
      <c r="AC119" s="346"/>
      <c r="AD119" s="347"/>
      <c r="AE119" s="347"/>
      <c r="AF119" s="347"/>
      <c r="AG119" s="34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46"/>
      <c r="H124" s="347"/>
      <c r="I124" s="347"/>
      <c r="J124" s="347"/>
      <c r="K124" s="348"/>
      <c r="L124" s="401"/>
      <c r="M124" s="402"/>
      <c r="N124" s="402"/>
      <c r="O124" s="402"/>
      <c r="P124" s="402"/>
      <c r="Q124" s="402"/>
      <c r="R124" s="402"/>
      <c r="S124" s="402"/>
      <c r="T124" s="402"/>
      <c r="U124" s="402"/>
      <c r="V124" s="402"/>
      <c r="W124" s="402"/>
      <c r="X124" s="403"/>
      <c r="Y124" s="398"/>
      <c r="Z124" s="399"/>
      <c r="AA124" s="399"/>
      <c r="AB124" s="405"/>
      <c r="AC124" s="346"/>
      <c r="AD124" s="347"/>
      <c r="AE124" s="347"/>
      <c r="AF124" s="347"/>
      <c r="AG124" s="34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6"/>
      <c r="H125" s="347"/>
      <c r="I125" s="347"/>
      <c r="J125" s="347"/>
      <c r="K125" s="348"/>
      <c r="L125" s="401"/>
      <c r="M125" s="402"/>
      <c r="N125" s="402"/>
      <c r="O125" s="402"/>
      <c r="P125" s="402"/>
      <c r="Q125" s="402"/>
      <c r="R125" s="402"/>
      <c r="S125" s="402"/>
      <c r="T125" s="402"/>
      <c r="U125" s="402"/>
      <c r="V125" s="402"/>
      <c r="W125" s="402"/>
      <c r="X125" s="403"/>
      <c r="Y125" s="398"/>
      <c r="Z125" s="399"/>
      <c r="AA125" s="399"/>
      <c r="AB125" s="405"/>
      <c r="AC125" s="346"/>
      <c r="AD125" s="347"/>
      <c r="AE125" s="347"/>
      <c r="AF125" s="347"/>
      <c r="AG125" s="34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6"/>
      <c r="H126" s="347"/>
      <c r="I126" s="347"/>
      <c r="J126" s="347"/>
      <c r="K126" s="348"/>
      <c r="L126" s="401"/>
      <c r="M126" s="402"/>
      <c r="N126" s="402"/>
      <c r="O126" s="402"/>
      <c r="P126" s="402"/>
      <c r="Q126" s="402"/>
      <c r="R126" s="402"/>
      <c r="S126" s="402"/>
      <c r="T126" s="402"/>
      <c r="U126" s="402"/>
      <c r="V126" s="402"/>
      <c r="W126" s="402"/>
      <c r="X126" s="403"/>
      <c r="Y126" s="398"/>
      <c r="Z126" s="399"/>
      <c r="AA126" s="399"/>
      <c r="AB126" s="405"/>
      <c r="AC126" s="346"/>
      <c r="AD126" s="347"/>
      <c r="AE126" s="347"/>
      <c r="AF126" s="347"/>
      <c r="AG126" s="34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6"/>
      <c r="H127" s="347"/>
      <c r="I127" s="347"/>
      <c r="J127" s="347"/>
      <c r="K127" s="348"/>
      <c r="L127" s="401"/>
      <c r="M127" s="402"/>
      <c r="N127" s="402"/>
      <c r="O127" s="402"/>
      <c r="P127" s="402"/>
      <c r="Q127" s="402"/>
      <c r="R127" s="402"/>
      <c r="S127" s="402"/>
      <c r="T127" s="402"/>
      <c r="U127" s="402"/>
      <c r="V127" s="402"/>
      <c r="W127" s="402"/>
      <c r="X127" s="403"/>
      <c r="Y127" s="398"/>
      <c r="Z127" s="399"/>
      <c r="AA127" s="399"/>
      <c r="AB127" s="405"/>
      <c r="AC127" s="346"/>
      <c r="AD127" s="347"/>
      <c r="AE127" s="347"/>
      <c r="AF127" s="347"/>
      <c r="AG127" s="34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6"/>
      <c r="H128" s="347"/>
      <c r="I128" s="347"/>
      <c r="J128" s="347"/>
      <c r="K128" s="348"/>
      <c r="L128" s="401"/>
      <c r="M128" s="402"/>
      <c r="N128" s="402"/>
      <c r="O128" s="402"/>
      <c r="P128" s="402"/>
      <c r="Q128" s="402"/>
      <c r="R128" s="402"/>
      <c r="S128" s="402"/>
      <c r="T128" s="402"/>
      <c r="U128" s="402"/>
      <c r="V128" s="402"/>
      <c r="W128" s="402"/>
      <c r="X128" s="403"/>
      <c r="Y128" s="398"/>
      <c r="Z128" s="399"/>
      <c r="AA128" s="399"/>
      <c r="AB128" s="405"/>
      <c r="AC128" s="346"/>
      <c r="AD128" s="347"/>
      <c r="AE128" s="347"/>
      <c r="AF128" s="347"/>
      <c r="AG128" s="34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6"/>
      <c r="H129" s="347"/>
      <c r="I129" s="347"/>
      <c r="J129" s="347"/>
      <c r="K129" s="348"/>
      <c r="L129" s="401"/>
      <c r="M129" s="402"/>
      <c r="N129" s="402"/>
      <c r="O129" s="402"/>
      <c r="P129" s="402"/>
      <c r="Q129" s="402"/>
      <c r="R129" s="402"/>
      <c r="S129" s="402"/>
      <c r="T129" s="402"/>
      <c r="U129" s="402"/>
      <c r="V129" s="402"/>
      <c r="W129" s="402"/>
      <c r="X129" s="403"/>
      <c r="Y129" s="398"/>
      <c r="Z129" s="399"/>
      <c r="AA129" s="399"/>
      <c r="AB129" s="405"/>
      <c r="AC129" s="346"/>
      <c r="AD129" s="347"/>
      <c r="AE129" s="347"/>
      <c r="AF129" s="347"/>
      <c r="AG129" s="34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6"/>
      <c r="H130" s="347"/>
      <c r="I130" s="347"/>
      <c r="J130" s="347"/>
      <c r="K130" s="348"/>
      <c r="L130" s="401"/>
      <c r="M130" s="402"/>
      <c r="N130" s="402"/>
      <c r="O130" s="402"/>
      <c r="P130" s="402"/>
      <c r="Q130" s="402"/>
      <c r="R130" s="402"/>
      <c r="S130" s="402"/>
      <c r="T130" s="402"/>
      <c r="U130" s="402"/>
      <c r="V130" s="402"/>
      <c r="W130" s="402"/>
      <c r="X130" s="403"/>
      <c r="Y130" s="398"/>
      <c r="Z130" s="399"/>
      <c r="AA130" s="399"/>
      <c r="AB130" s="405"/>
      <c r="AC130" s="346"/>
      <c r="AD130" s="347"/>
      <c r="AE130" s="347"/>
      <c r="AF130" s="347"/>
      <c r="AG130" s="34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6"/>
      <c r="H131" s="347"/>
      <c r="I131" s="347"/>
      <c r="J131" s="347"/>
      <c r="K131" s="348"/>
      <c r="L131" s="401"/>
      <c r="M131" s="402"/>
      <c r="N131" s="402"/>
      <c r="O131" s="402"/>
      <c r="P131" s="402"/>
      <c r="Q131" s="402"/>
      <c r="R131" s="402"/>
      <c r="S131" s="402"/>
      <c r="T131" s="402"/>
      <c r="U131" s="402"/>
      <c r="V131" s="402"/>
      <c r="W131" s="402"/>
      <c r="X131" s="403"/>
      <c r="Y131" s="398"/>
      <c r="Z131" s="399"/>
      <c r="AA131" s="399"/>
      <c r="AB131" s="405"/>
      <c r="AC131" s="346"/>
      <c r="AD131" s="347"/>
      <c r="AE131" s="347"/>
      <c r="AF131" s="347"/>
      <c r="AG131" s="34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6"/>
      <c r="H132" s="347"/>
      <c r="I132" s="347"/>
      <c r="J132" s="347"/>
      <c r="K132" s="348"/>
      <c r="L132" s="401"/>
      <c r="M132" s="402"/>
      <c r="N132" s="402"/>
      <c r="O132" s="402"/>
      <c r="P132" s="402"/>
      <c r="Q132" s="402"/>
      <c r="R132" s="402"/>
      <c r="S132" s="402"/>
      <c r="T132" s="402"/>
      <c r="U132" s="402"/>
      <c r="V132" s="402"/>
      <c r="W132" s="402"/>
      <c r="X132" s="403"/>
      <c r="Y132" s="398"/>
      <c r="Z132" s="399"/>
      <c r="AA132" s="399"/>
      <c r="AB132" s="405"/>
      <c r="AC132" s="346"/>
      <c r="AD132" s="347"/>
      <c r="AE132" s="347"/>
      <c r="AF132" s="347"/>
      <c r="AG132" s="34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46"/>
      <c r="H137" s="347"/>
      <c r="I137" s="347"/>
      <c r="J137" s="347"/>
      <c r="K137" s="348"/>
      <c r="L137" s="401"/>
      <c r="M137" s="402"/>
      <c r="N137" s="402"/>
      <c r="O137" s="402"/>
      <c r="P137" s="402"/>
      <c r="Q137" s="402"/>
      <c r="R137" s="402"/>
      <c r="S137" s="402"/>
      <c r="T137" s="402"/>
      <c r="U137" s="402"/>
      <c r="V137" s="402"/>
      <c r="W137" s="402"/>
      <c r="X137" s="403"/>
      <c r="Y137" s="398"/>
      <c r="Z137" s="399"/>
      <c r="AA137" s="399"/>
      <c r="AB137" s="405"/>
      <c r="AC137" s="346"/>
      <c r="AD137" s="347"/>
      <c r="AE137" s="347"/>
      <c r="AF137" s="347"/>
      <c r="AG137" s="34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6"/>
      <c r="H138" s="347"/>
      <c r="I138" s="347"/>
      <c r="J138" s="347"/>
      <c r="K138" s="348"/>
      <c r="L138" s="401"/>
      <c r="M138" s="402"/>
      <c r="N138" s="402"/>
      <c r="O138" s="402"/>
      <c r="P138" s="402"/>
      <c r="Q138" s="402"/>
      <c r="R138" s="402"/>
      <c r="S138" s="402"/>
      <c r="T138" s="402"/>
      <c r="U138" s="402"/>
      <c r="V138" s="402"/>
      <c r="W138" s="402"/>
      <c r="X138" s="403"/>
      <c r="Y138" s="398"/>
      <c r="Z138" s="399"/>
      <c r="AA138" s="399"/>
      <c r="AB138" s="405"/>
      <c r="AC138" s="346"/>
      <c r="AD138" s="347"/>
      <c r="AE138" s="347"/>
      <c r="AF138" s="347"/>
      <c r="AG138" s="34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6"/>
      <c r="H139" s="347"/>
      <c r="I139" s="347"/>
      <c r="J139" s="347"/>
      <c r="K139" s="348"/>
      <c r="L139" s="401"/>
      <c r="M139" s="402"/>
      <c r="N139" s="402"/>
      <c r="O139" s="402"/>
      <c r="P139" s="402"/>
      <c r="Q139" s="402"/>
      <c r="R139" s="402"/>
      <c r="S139" s="402"/>
      <c r="T139" s="402"/>
      <c r="U139" s="402"/>
      <c r="V139" s="402"/>
      <c r="W139" s="402"/>
      <c r="X139" s="403"/>
      <c r="Y139" s="398"/>
      <c r="Z139" s="399"/>
      <c r="AA139" s="399"/>
      <c r="AB139" s="405"/>
      <c r="AC139" s="346"/>
      <c r="AD139" s="347"/>
      <c r="AE139" s="347"/>
      <c r="AF139" s="347"/>
      <c r="AG139" s="34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6"/>
      <c r="H140" s="347"/>
      <c r="I140" s="347"/>
      <c r="J140" s="347"/>
      <c r="K140" s="348"/>
      <c r="L140" s="401"/>
      <c r="M140" s="402"/>
      <c r="N140" s="402"/>
      <c r="O140" s="402"/>
      <c r="P140" s="402"/>
      <c r="Q140" s="402"/>
      <c r="R140" s="402"/>
      <c r="S140" s="402"/>
      <c r="T140" s="402"/>
      <c r="U140" s="402"/>
      <c r="V140" s="402"/>
      <c r="W140" s="402"/>
      <c r="X140" s="403"/>
      <c r="Y140" s="398"/>
      <c r="Z140" s="399"/>
      <c r="AA140" s="399"/>
      <c r="AB140" s="405"/>
      <c r="AC140" s="346"/>
      <c r="AD140" s="347"/>
      <c r="AE140" s="347"/>
      <c r="AF140" s="347"/>
      <c r="AG140" s="34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6"/>
      <c r="H141" s="347"/>
      <c r="I141" s="347"/>
      <c r="J141" s="347"/>
      <c r="K141" s="348"/>
      <c r="L141" s="401"/>
      <c r="M141" s="402"/>
      <c r="N141" s="402"/>
      <c r="O141" s="402"/>
      <c r="P141" s="402"/>
      <c r="Q141" s="402"/>
      <c r="R141" s="402"/>
      <c r="S141" s="402"/>
      <c r="T141" s="402"/>
      <c r="U141" s="402"/>
      <c r="V141" s="402"/>
      <c r="W141" s="402"/>
      <c r="X141" s="403"/>
      <c r="Y141" s="398"/>
      <c r="Z141" s="399"/>
      <c r="AA141" s="399"/>
      <c r="AB141" s="405"/>
      <c r="AC141" s="346"/>
      <c r="AD141" s="347"/>
      <c r="AE141" s="347"/>
      <c r="AF141" s="347"/>
      <c r="AG141" s="34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6"/>
      <c r="H142" s="347"/>
      <c r="I142" s="347"/>
      <c r="J142" s="347"/>
      <c r="K142" s="348"/>
      <c r="L142" s="401"/>
      <c r="M142" s="402"/>
      <c r="N142" s="402"/>
      <c r="O142" s="402"/>
      <c r="P142" s="402"/>
      <c r="Q142" s="402"/>
      <c r="R142" s="402"/>
      <c r="S142" s="402"/>
      <c r="T142" s="402"/>
      <c r="U142" s="402"/>
      <c r="V142" s="402"/>
      <c r="W142" s="402"/>
      <c r="X142" s="403"/>
      <c r="Y142" s="398"/>
      <c r="Z142" s="399"/>
      <c r="AA142" s="399"/>
      <c r="AB142" s="405"/>
      <c r="AC142" s="346"/>
      <c r="AD142" s="347"/>
      <c r="AE142" s="347"/>
      <c r="AF142" s="347"/>
      <c r="AG142" s="34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6"/>
      <c r="H143" s="347"/>
      <c r="I143" s="347"/>
      <c r="J143" s="347"/>
      <c r="K143" s="348"/>
      <c r="L143" s="401"/>
      <c r="M143" s="402"/>
      <c r="N143" s="402"/>
      <c r="O143" s="402"/>
      <c r="P143" s="402"/>
      <c r="Q143" s="402"/>
      <c r="R143" s="402"/>
      <c r="S143" s="402"/>
      <c r="T143" s="402"/>
      <c r="U143" s="402"/>
      <c r="V143" s="402"/>
      <c r="W143" s="402"/>
      <c r="X143" s="403"/>
      <c r="Y143" s="398"/>
      <c r="Z143" s="399"/>
      <c r="AA143" s="399"/>
      <c r="AB143" s="405"/>
      <c r="AC143" s="346"/>
      <c r="AD143" s="347"/>
      <c r="AE143" s="347"/>
      <c r="AF143" s="347"/>
      <c r="AG143" s="34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6"/>
      <c r="H144" s="347"/>
      <c r="I144" s="347"/>
      <c r="J144" s="347"/>
      <c r="K144" s="348"/>
      <c r="L144" s="401"/>
      <c r="M144" s="402"/>
      <c r="N144" s="402"/>
      <c r="O144" s="402"/>
      <c r="P144" s="402"/>
      <c r="Q144" s="402"/>
      <c r="R144" s="402"/>
      <c r="S144" s="402"/>
      <c r="T144" s="402"/>
      <c r="U144" s="402"/>
      <c r="V144" s="402"/>
      <c r="W144" s="402"/>
      <c r="X144" s="403"/>
      <c r="Y144" s="398"/>
      <c r="Z144" s="399"/>
      <c r="AA144" s="399"/>
      <c r="AB144" s="405"/>
      <c r="AC144" s="346"/>
      <c r="AD144" s="347"/>
      <c r="AE144" s="347"/>
      <c r="AF144" s="347"/>
      <c r="AG144" s="34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6"/>
      <c r="H145" s="347"/>
      <c r="I145" s="347"/>
      <c r="J145" s="347"/>
      <c r="K145" s="348"/>
      <c r="L145" s="401"/>
      <c r="M145" s="402"/>
      <c r="N145" s="402"/>
      <c r="O145" s="402"/>
      <c r="P145" s="402"/>
      <c r="Q145" s="402"/>
      <c r="R145" s="402"/>
      <c r="S145" s="402"/>
      <c r="T145" s="402"/>
      <c r="U145" s="402"/>
      <c r="V145" s="402"/>
      <c r="W145" s="402"/>
      <c r="X145" s="403"/>
      <c r="Y145" s="398"/>
      <c r="Z145" s="399"/>
      <c r="AA145" s="399"/>
      <c r="AB145" s="405"/>
      <c r="AC145" s="346"/>
      <c r="AD145" s="347"/>
      <c r="AE145" s="347"/>
      <c r="AF145" s="347"/>
      <c r="AG145" s="34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46"/>
      <c r="H150" s="347"/>
      <c r="I150" s="347"/>
      <c r="J150" s="347"/>
      <c r="K150" s="348"/>
      <c r="L150" s="401"/>
      <c r="M150" s="402"/>
      <c r="N150" s="402"/>
      <c r="O150" s="402"/>
      <c r="P150" s="402"/>
      <c r="Q150" s="402"/>
      <c r="R150" s="402"/>
      <c r="S150" s="402"/>
      <c r="T150" s="402"/>
      <c r="U150" s="402"/>
      <c r="V150" s="402"/>
      <c r="W150" s="402"/>
      <c r="X150" s="403"/>
      <c r="Y150" s="398"/>
      <c r="Z150" s="399"/>
      <c r="AA150" s="399"/>
      <c r="AB150" s="405"/>
      <c r="AC150" s="346"/>
      <c r="AD150" s="347"/>
      <c r="AE150" s="347"/>
      <c r="AF150" s="347"/>
      <c r="AG150" s="34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6"/>
      <c r="H151" s="347"/>
      <c r="I151" s="347"/>
      <c r="J151" s="347"/>
      <c r="K151" s="348"/>
      <c r="L151" s="401"/>
      <c r="M151" s="402"/>
      <c r="N151" s="402"/>
      <c r="O151" s="402"/>
      <c r="P151" s="402"/>
      <c r="Q151" s="402"/>
      <c r="R151" s="402"/>
      <c r="S151" s="402"/>
      <c r="T151" s="402"/>
      <c r="U151" s="402"/>
      <c r="V151" s="402"/>
      <c r="W151" s="402"/>
      <c r="X151" s="403"/>
      <c r="Y151" s="398"/>
      <c r="Z151" s="399"/>
      <c r="AA151" s="399"/>
      <c r="AB151" s="405"/>
      <c r="AC151" s="346"/>
      <c r="AD151" s="347"/>
      <c r="AE151" s="347"/>
      <c r="AF151" s="347"/>
      <c r="AG151" s="34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6"/>
      <c r="H152" s="347"/>
      <c r="I152" s="347"/>
      <c r="J152" s="347"/>
      <c r="K152" s="348"/>
      <c r="L152" s="401"/>
      <c r="M152" s="402"/>
      <c r="N152" s="402"/>
      <c r="O152" s="402"/>
      <c r="P152" s="402"/>
      <c r="Q152" s="402"/>
      <c r="R152" s="402"/>
      <c r="S152" s="402"/>
      <c r="T152" s="402"/>
      <c r="U152" s="402"/>
      <c r="V152" s="402"/>
      <c r="W152" s="402"/>
      <c r="X152" s="403"/>
      <c r="Y152" s="398"/>
      <c r="Z152" s="399"/>
      <c r="AA152" s="399"/>
      <c r="AB152" s="405"/>
      <c r="AC152" s="346"/>
      <c r="AD152" s="347"/>
      <c r="AE152" s="347"/>
      <c r="AF152" s="347"/>
      <c r="AG152" s="34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6"/>
      <c r="H153" s="347"/>
      <c r="I153" s="347"/>
      <c r="J153" s="347"/>
      <c r="K153" s="348"/>
      <c r="L153" s="401"/>
      <c r="M153" s="402"/>
      <c r="N153" s="402"/>
      <c r="O153" s="402"/>
      <c r="P153" s="402"/>
      <c r="Q153" s="402"/>
      <c r="R153" s="402"/>
      <c r="S153" s="402"/>
      <c r="T153" s="402"/>
      <c r="U153" s="402"/>
      <c r="V153" s="402"/>
      <c r="W153" s="402"/>
      <c r="X153" s="403"/>
      <c r="Y153" s="398"/>
      <c r="Z153" s="399"/>
      <c r="AA153" s="399"/>
      <c r="AB153" s="405"/>
      <c r="AC153" s="346"/>
      <c r="AD153" s="347"/>
      <c r="AE153" s="347"/>
      <c r="AF153" s="347"/>
      <c r="AG153" s="34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6"/>
      <c r="H154" s="347"/>
      <c r="I154" s="347"/>
      <c r="J154" s="347"/>
      <c r="K154" s="348"/>
      <c r="L154" s="401"/>
      <c r="M154" s="402"/>
      <c r="N154" s="402"/>
      <c r="O154" s="402"/>
      <c r="P154" s="402"/>
      <c r="Q154" s="402"/>
      <c r="R154" s="402"/>
      <c r="S154" s="402"/>
      <c r="T154" s="402"/>
      <c r="U154" s="402"/>
      <c r="V154" s="402"/>
      <c r="W154" s="402"/>
      <c r="X154" s="403"/>
      <c r="Y154" s="398"/>
      <c r="Z154" s="399"/>
      <c r="AA154" s="399"/>
      <c r="AB154" s="405"/>
      <c r="AC154" s="346"/>
      <c r="AD154" s="347"/>
      <c r="AE154" s="347"/>
      <c r="AF154" s="347"/>
      <c r="AG154" s="34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6"/>
      <c r="H155" s="347"/>
      <c r="I155" s="347"/>
      <c r="J155" s="347"/>
      <c r="K155" s="348"/>
      <c r="L155" s="401"/>
      <c r="M155" s="402"/>
      <c r="N155" s="402"/>
      <c r="O155" s="402"/>
      <c r="P155" s="402"/>
      <c r="Q155" s="402"/>
      <c r="R155" s="402"/>
      <c r="S155" s="402"/>
      <c r="T155" s="402"/>
      <c r="U155" s="402"/>
      <c r="V155" s="402"/>
      <c r="W155" s="402"/>
      <c r="X155" s="403"/>
      <c r="Y155" s="398"/>
      <c r="Z155" s="399"/>
      <c r="AA155" s="399"/>
      <c r="AB155" s="405"/>
      <c r="AC155" s="346"/>
      <c r="AD155" s="347"/>
      <c r="AE155" s="347"/>
      <c r="AF155" s="347"/>
      <c r="AG155" s="34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6"/>
      <c r="H156" s="347"/>
      <c r="I156" s="347"/>
      <c r="J156" s="347"/>
      <c r="K156" s="348"/>
      <c r="L156" s="401"/>
      <c r="M156" s="402"/>
      <c r="N156" s="402"/>
      <c r="O156" s="402"/>
      <c r="P156" s="402"/>
      <c r="Q156" s="402"/>
      <c r="R156" s="402"/>
      <c r="S156" s="402"/>
      <c r="T156" s="402"/>
      <c r="U156" s="402"/>
      <c r="V156" s="402"/>
      <c r="W156" s="402"/>
      <c r="X156" s="403"/>
      <c r="Y156" s="398"/>
      <c r="Z156" s="399"/>
      <c r="AA156" s="399"/>
      <c r="AB156" s="405"/>
      <c r="AC156" s="346"/>
      <c r="AD156" s="347"/>
      <c r="AE156" s="347"/>
      <c r="AF156" s="347"/>
      <c r="AG156" s="34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6"/>
      <c r="H157" s="347"/>
      <c r="I157" s="347"/>
      <c r="J157" s="347"/>
      <c r="K157" s="348"/>
      <c r="L157" s="401"/>
      <c r="M157" s="402"/>
      <c r="N157" s="402"/>
      <c r="O157" s="402"/>
      <c r="P157" s="402"/>
      <c r="Q157" s="402"/>
      <c r="R157" s="402"/>
      <c r="S157" s="402"/>
      <c r="T157" s="402"/>
      <c r="U157" s="402"/>
      <c r="V157" s="402"/>
      <c r="W157" s="402"/>
      <c r="X157" s="403"/>
      <c r="Y157" s="398"/>
      <c r="Z157" s="399"/>
      <c r="AA157" s="399"/>
      <c r="AB157" s="405"/>
      <c r="AC157" s="346"/>
      <c r="AD157" s="347"/>
      <c r="AE157" s="347"/>
      <c r="AF157" s="347"/>
      <c r="AG157" s="34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6"/>
      <c r="H158" s="347"/>
      <c r="I158" s="347"/>
      <c r="J158" s="347"/>
      <c r="K158" s="348"/>
      <c r="L158" s="401"/>
      <c r="M158" s="402"/>
      <c r="N158" s="402"/>
      <c r="O158" s="402"/>
      <c r="P158" s="402"/>
      <c r="Q158" s="402"/>
      <c r="R158" s="402"/>
      <c r="S158" s="402"/>
      <c r="T158" s="402"/>
      <c r="U158" s="402"/>
      <c r="V158" s="402"/>
      <c r="W158" s="402"/>
      <c r="X158" s="403"/>
      <c r="Y158" s="398"/>
      <c r="Z158" s="399"/>
      <c r="AA158" s="399"/>
      <c r="AB158" s="405"/>
      <c r="AC158" s="346"/>
      <c r="AD158" s="347"/>
      <c r="AE158" s="347"/>
      <c r="AF158" s="347"/>
      <c r="AG158" s="34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46"/>
      <c r="H164" s="347"/>
      <c r="I164" s="347"/>
      <c r="J164" s="347"/>
      <c r="K164" s="348"/>
      <c r="L164" s="401"/>
      <c r="M164" s="402"/>
      <c r="N164" s="402"/>
      <c r="O164" s="402"/>
      <c r="P164" s="402"/>
      <c r="Q164" s="402"/>
      <c r="R164" s="402"/>
      <c r="S164" s="402"/>
      <c r="T164" s="402"/>
      <c r="U164" s="402"/>
      <c r="V164" s="402"/>
      <c r="W164" s="402"/>
      <c r="X164" s="403"/>
      <c r="Y164" s="398"/>
      <c r="Z164" s="399"/>
      <c r="AA164" s="399"/>
      <c r="AB164" s="405"/>
      <c r="AC164" s="346"/>
      <c r="AD164" s="347"/>
      <c r="AE164" s="347"/>
      <c r="AF164" s="347"/>
      <c r="AG164" s="34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6"/>
      <c r="H165" s="347"/>
      <c r="I165" s="347"/>
      <c r="J165" s="347"/>
      <c r="K165" s="348"/>
      <c r="L165" s="401"/>
      <c r="M165" s="402"/>
      <c r="N165" s="402"/>
      <c r="O165" s="402"/>
      <c r="P165" s="402"/>
      <c r="Q165" s="402"/>
      <c r="R165" s="402"/>
      <c r="S165" s="402"/>
      <c r="T165" s="402"/>
      <c r="U165" s="402"/>
      <c r="V165" s="402"/>
      <c r="W165" s="402"/>
      <c r="X165" s="403"/>
      <c r="Y165" s="398"/>
      <c r="Z165" s="399"/>
      <c r="AA165" s="399"/>
      <c r="AB165" s="405"/>
      <c r="AC165" s="346"/>
      <c r="AD165" s="347"/>
      <c r="AE165" s="347"/>
      <c r="AF165" s="347"/>
      <c r="AG165" s="34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6"/>
      <c r="H166" s="347"/>
      <c r="I166" s="347"/>
      <c r="J166" s="347"/>
      <c r="K166" s="348"/>
      <c r="L166" s="401"/>
      <c r="M166" s="402"/>
      <c r="N166" s="402"/>
      <c r="O166" s="402"/>
      <c r="P166" s="402"/>
      <c r="Q166" s="402"/>
      <c r="R166" s="402"/>
      <c r="S166" s="402"/>
      <c r="T166" s="402"/>
      <c r="U166" s="402"/>
      <c r="V166" s="402"/>
      <c r="W166" s="402"/>
      <c r="X166" s="403"/>
      <c r="Y166" s="398"/>
      <c r="Z166" s="399"/>
      <c r="AA166" s="399"/>
      <c r="AB166" s="405"/>
      <c r="AC166" s="346"/>
      <c r="AD166" s="347"/>
      <c r="AE166" s="347"/>
      <c r="AF166" s="347"/>
      <c r="AG166" s="34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6"/>
      <c r="H167" s="347"/>
      <c r="I167" s="347"/>
      <c r="J167" s="347"/>
      <c r="K167" s="348"/>
      <c r="L167" s="401"/>
      <c r="M167" s="402"/>
      <c r="N167" s="402"/>
      <c r="O167" s="402"/>
      <c r="P167" s="402"/>
      <c r="Q167" s="402"/>
      <c r="R167" s="402"/>
      <c r="S167" s="402"/>
      <c r="T167" s="402"/>
      <c r="U167" s="402"/>
      <c r="V167" s="402"/>
      <c r="W167" s="402"/>
      <c r="X167" s="403"/>
      <c r="Y167" s="398"/>
      <c r="Z167" s="399"/>
      <c r="AA167" s="399"/>
      <c r="AB167" s="405"/>
      <c r="AC167" s="346"/>
      <c r="AD167" s="347"/>
      <c r="AE167" s="347"/>
      <c r="AF167" s="347"/>
      <c r="AG167" s="34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6"/>
      <c r="H168" s="347"/>
      <c r="I168" s="347"/>
      <c r="J168" s="347"/>
      <c r="K168" s="348"/>
      <c r="L168" s="401"/>
      <c r="M168" s="402"/>
      <c r="N168" s="402"/>
      <c r="O168" s="402"/>
      <c r="P168" s="402"/>
      <c r="Q168" s="402"/>
      <c r="R168" s="402"/>
      <c r="S168" s="402"/>
      <c r="T168" s="402"/>
      <c r="U168" s="402"/>
      <c r="V168" s="402"/>
      <c r="W168" s="402"/>
      <c r="X168" s="403"/>
      <c r="Y168" s="398"/>
      <c r="Z168" s="399"/>
      <c r="AA168" s="399"/>
      <c r="AB168" s="405"/>
      <c r="AC168" s="346"/>
      <c r="AD168" s="347"/>
      <c r="AE168" s="347"/>
      <c r="AF168" s="347"/>
      <c r="AG168" s="34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6"/>
      <c r="H169" s="347"/>
      <c r="I169" s="347"/>
      <c r="J169" s="347"/>
      <c r="K169" s="348"/>
      <c r="L169" s="401"/>
      <c r="M169" s="402"/>
      <c r="N169" s="402"/>
      <c r="O169" s="402"/>
      <c r="P169" s="402"/>
      <c r="Q169" s="402"/>
      <c r="R169" s="402"/>
      <c r="S169" s="402"/>
      <c r="T169" s="402"/>
      <c r="U169" s="402"/>
      <c r="V169" s="402"/>
      <c r="W169" s="402"/>
      <c r="X169" s="403"/>
      <c r="Y169" s="398"/>
      <c r="Z169" s="399"/>
      <c r="AA169" s="399"/>
      <c r="AB169" s="405"/>
      <c r="AC169" s="346"/>
      <c r="AD169" s="347"/>
      <c r="AE169" s="347"/>
      <c r="AF169" s="347"/>
      <c r="AG169" s="34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6"/>
      <c r="H170" s="347"/>
      <c r="I170" s="347"/>
      <c r="J170" s="347"/>
      <c r="K170" s="348"/>
      <c r="L170" s="401"/>
      <c r="M170" s="402"/>
      <c r="N170" s="402"/>
      <c r="O170" s="402"/>
      <c r="P170" s="402"/>
      <c r="Q170" s="402"/>
      <c r="R170" s="402"/>
      <c r="S170" s="402"/>
      <c r="T170" s="402"/>
      <c r="U170" s="402"/>
      <c r="V170" s="402"/>
      <c r="W170" s="402"/>
      <c r="X170" s="403"/>
      <c r="Y170" s="398"/>
      <c r="Z170" s="399"/>
      <c r="AA170" s="399"/>
      <c r="AB170" s="405"/>
      <c r="AC170" s="346"/>
      <c r="AD170" s="347"/>
      <c r="AE170" s="347"/>
      <c r="AF170" s="347"/>
      <c r="AG170" s="34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6"/>
      <c r="H171" s="347"/>
      <c r="I171" s="347"/>
      <c r="J171" s="347"/>
      <c r="K171" s="348"/>
      <c r="L171" s="401"/>
      <c r="M171" s="402"/>
      <c r="N171" s="402"/>
      <c r="O171" s="402"/>
      <c r="P171" s="402"/>
      <c r="Q171" s="402"/>
      <c r="R171" s="402"/>
      <c r="S171" s="402"/>
      <c r="T171" s="402"/>
      <c r="U171" s="402"/>
      <c r="V171" s="402"/>
      <c r="W171" s="402"/>
      <c r="X171" s="403"/>
      <c r="Y171" s="398"/>
      <c r="Z171" s="399"/>
      <c r="AA171" s="399"/>
      <c r="AB171" s="405"/>
      <c r="AC171" s="346"/>
      <c r="AD171" s="347"/>
      <c r="AE171" s="347"/>
      <c r="AF171" s="347"/>
      <c r="AG171" s="34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6"/>
      <c r="H172" s="347"/>
      <c r="I172" s="347"/>
      <c r="J172" s="347"/>
      <c r="K172" s="348"/>
      <c r="L172" s="401"/>
      <c r="M172" s="402"/>
      <c r="N172" s="402"/>
      <c r="O172" s="402"/>
      <c r="P172" s="402"/>
      <c r="Q172" s="402"/>
      <c r="R172" s="402"/>
      <c r="S172" s="402"/>
      <c r="T172" s="402"/>
      <c r="U172" s="402"/>
      <c r="V172" s="402"/>
      <c r="W172" s="402"/>
      <c r="X172" s="403"/>
      <c r="Y172" s="398"/>
      <c r="Z172" s="399"/>
      <c r="AA172" s="399"/>
      <c r="AB172" s="405"/>
      <c r="AC172" s="346"/>
      <c r="AD172" s="347"/>
      <c r="AE172" s="347"/>
      <c r="AF172" s="347"/>
      <c r="AG172" s="34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46"/>
      <c r="H177" s="347"/>
      <c r="I177" s="347"/>
      <c r="J177" s="347"/>
      <c r="K177" s="348"/>
      <c r="L177" s="401"/>
      <c r="M177" s="402"/>
      <c r="N177" s="402"/>
      <c r="O177" s="402"/>
      <c r="P177" s="402"/>
      <c r="Q177" s="402"/>
      <c r="R177" s="402"/>
      <c r="S177" s="402"/>
      <c r="T177" s="402"/>
      <c r="U177" s="402"/>
      <c r="V177" s="402"/>
      <c r="W177" s="402"/>
      <c r="X177" s="403"/>
      <c r="Y177" s="398"/>
      <c r="Z177" s="399"/>
      <c r="AA177" s="399"/>
      <c r="AB177" s="405"/>
      <c r="AC177" s="346"/>
      <c r="AD177" s="347"/>
      <c r="AE177" s="347"/>
      <c r="AF177" s="347"/>
      <c r="AG177" s="34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6"/>
      <c r="H178" s="347"/>
      <c r="I178" s="347"/>
      <c r="J178" s="347"/>
      <c r="K178" s="348"/>
      <c r="L178" s="401"/>
      <c r="M178" s="402"/>
      <c r="N178" s="402"/>
      <c r="O178" s="402"/>
      <c r="P178" s="402"/>
      <c r="Q178" s="402"/>
      <c r="R178" s="402"/>
      <c r="S178" s="402"/>
      <c r="T178" s="402"/>
      <c r="U178" s="402"/>
      <c r="V178" s="402"/>
      <c r="W178" s="402"/>
      <c r="X178" s="403"/>
      <c r="Y178" s="398"/>
      <c r="Z178" s="399"/>
      <c r="AA178" s="399"/>
      <c r="AB178" s="405"/>
      <c r="AC178" s="346"/>
      <c r="AD178" s="347"/>
      <c r="AE178" s="347"/>
      <c r="AF178" s="347"/>
      <c r="AG178" s="34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6"/>
      <c r="H179" s="347"/>
      <c r="I179" s="347"/>
      <c r="J179" s="347"/>
      <c r="K179" s="348"/>
      <c r="L179" s="401"/>
      <c r="M179" s="402"/>
      <c r="N179" s="402"/>
      <c r="O179" s="402"/>
      <c r="P179" s="402"/>
      <c r="Q179" s="402"/>
      <c r="R179" s="402"/>
      <c r="S179" s="402"/>
      <c r="T179" s="402"/>
      <c r="U179" s="402"/>
      <c r="V179" s="402"/>
      <c r="W179" s="402"/>
      <c r="X179" s="403"/>
      <c r="Y179" s="398"/>
      <c r="Z179" s="399"/>
      <c r="AA179" s="399"/>
      <c r="AB179" s="405"/>
      <c r="AC179" s="346"/>
      <c r="AD179" s="347"/>
      <c r="AE179" s="347"/>
      <c r="AF179" s="347"/>
      <c r="AG179" s="34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6"/>
      <c r="H180" s="347"/>
      <c r="I180" s="347"/>
      <c r="J180" s="347"/>
      <c r="K180" s="348"/>
      <c r="L180" s="401"/>
      <c r="M180" s="402"/>
      <c r="N180" s="402"/>
      <c r="O180" s="402"/>
      <c r="P180" s="402"/>
      <c r="Q180" s="402"/>
      <c r="R180" s="402"/>
      <c r="S180" s="402"/>
      <c r="T180" s="402"/>
      <c r="U180" s="402"/>
      <c r="V180" s="402"/>
      <c r="W180" s="402"/>
      <c r="X180" s="403"/>
      <c r="Y180" s="398"/>
      <c r="Z180" s="399"/>
      <c r="AA180" s="399"/>
      <c r="AB180" s="405"/>
      <c r="AC180" s="346"/>
      <c r="AD180" s="347"/>
      <c r="AE180" s="347"/>
      <c r="AF180" s="347"/>
      <c r="AG180" s="34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6"/>
      <c r="H181" s="347"/>
      <c r="I181" s="347"/>
      <c r="J181" s="347"/>
      <c r="K181" s="348"/>
      <c r="L181" s="401"/>
      <c r="M181" s="402"/>
      <c r="N181" s="402"/>
      <c r="O181" s="402"/>
      <c r="P181" s="402"/>
      <c r="Q181" s="402"/>
      <c r="R181" s="402"/>
      <c r="S181" s="402"/>
      <c r="T181" s="402"/>
      <c r="U181" s="402"/>
      <c r="V181" s="402"/>
      <c r="W181" s="402"/>
      <c r="X181" s="403"/>
      <c r="Y181" s="398"/>
      <c r="Z181" s="399"/>
      <c r="AA181" s="399"/>
      <c r="AB181" s="405"/>
      <c r="AC181" s="346"/>
      <c r="AD181" s="347"/>
      <c r="AE181" s="347"/>
      <c r="AF181" s="347"/>
      <c r="AG181" s="34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6"/>
      <c r="H182" s="347"/>
      <c r="I182" s="347"/>
      <c r="J182" s="347"/>
      <c r="K182" s="348"/>
      <c r="L182" s="401"/>
      <c r="M182" s="402"/>
      <c r="N182" s="402"/>
      <c r="O182" s="402"/>
      <c r="P182" s="402"/>
      <c r="Q182" s="402"/>
      <c r="R182" s="402"/>
      <c r="S182" s="402"/>
      <c r="T182" s="402"/>
      <c r="U182" s="402"/>
      <c r="V182" s="402"/>
      <c r="W182" s="402"/>
      <c r="X182" s="403"/>
      <c r="Y182" s="398"/>
      <c r="Z182" s="399"/>
      <c r="AA182" s="399"/>
      <c r="AB182" s="405"/>
      <c r="AC182" s="346"/>
      <c r="AD182" s="347"/>
      <c r="AE182" s="347"/>
      <c r="AF182" s="347"/>
      <c r="AG182" s="34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6"/>
      <c r="H183" s="347"/>
      <c r="I183" s="347"/>
      <c r="J183" s="347"/>
      <c r="K183" s="348"/>
      <c r="L183" s="401"/>
      <c r="M183" s="402"/>
      <c r="N183" s="402"/>
      <c r="O183" s="402"/>
      <c r="P183" s="402"/>
      <c r="Q183" s="402"/>
      <c r="R183" s="402"/>
      <c r="S183" s="402"/>
      <c r="T183" s="402"/>
      <c r="U183" s="402"/>
      <c r="V183" s="402"/>
      <c r="W183" s="402"/>
      <c r="X183" s="403"/>
      <c r="Y183" s="398"/>
      <c r="Z183" s="399"/>
      <c r="AA183" s="399"/>
      <c r="AB183" s="405"/>
      <c r="AC183" s="346"/>
      <c r="AD183" s="347"/>
      <c r="AE183" s="347"/>
      <c r="AF183" s="347"/>
      <c r="AG183" s="34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6"/>
      <c r="H184" s="347"/>
      <c r="I184" s="347"/>
      <c r="J184" s="347"/>
      <c r="K184" s="348"/>
      <c r="L184" s="401"/>
      <c r="M184" s="402"/>
      <c r="N184" s="402"/>
      <c r="O184" s="402"/>
      <c r="P184" s="402"/>
      <c r="Q184" s="402"/>
      <c r="R184" s="402"/>
      <c r="S184" s="402"/>
      <c r="T184" s="402"/>
      <c r="U184" s="402"/>
      <c r="V184" s="402"/>
      <c r="W184" s="402"/>
      <c r="X184" s="403"/>
      <c r="Y184" s="398"/>
      <c r="Z184" s="399"/>
      <c r="AA184" s="399"/>
      <c r="AB184" s="405"/>
      <c r="AC184" s="346"/>
      <c r="AD184" s="347"/>
      <c r="AE184" s="347"/>
      <c r="AF184" s="347"/>
      <c r="AG184" s="34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6"/>
      <c r="H185" s="347"/>
      <c r="I185" s="347"/>
      <c r="J185" s="347"/>
      <c r="K185" s="348"/>
      <c r="L185" s="401"/>
      <c r="M185" s="402"/>
      <c r="N185" s="402"/>
      <c r="O185" s="402"/>
      <c r="P185" s="402"/>
      <c r="Q185" s="402"/>
      <c r="R185" s="402"/>
      <c r="S185" s="402"/>
      <c r="T185" s="402"/>
      <c r="U185" s="402"/>
      <c r="V185" s="402"/>
      <c r="W185" s="402"/>
      <c r="X185" s="403"/>
      <c r="Y185" s="398"/>
      <c r="Z185" s="399"/>
      <c r="AA185" s="399"/>
      <c r="AB185" s="405"/>
      <c r="AC185" s="346"/>
      <c r="AD185" s="347"/>
      <c r="AE185" s="347"/>
      <c r="AF185" s="347"/>
      <c r="AG185" s="34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46"/>
      <c r="H190" s="347"/>
      <c r="I190" s="347"/>
      <c r="J190" s="347"/>
      <c r="K190" s="348"/>
      <c r="L190" s="401"/>
      <c r="M190" s="402"/>
      <c r="N190" s="402"/>
      <c r="O190" s="402"/>
      <c r="P190" s="402"/>
      <c r="Q190" s="402"/>
      <c r="R190" s="402"/>
      <c r="S190" s="402"/>
      <c r="T190" s="402"/>
      <c r="U190" s="402"/>
      <c r="V190" s="402"/>
      <c r="W190" s="402"/>
      <c r="X190" s="403"/>
      <c r="Y190" s="398"/>
      <c r="Z190" s="399"/>
      <c r="AA190" s="399"/>
      <c r="AB190" s="405"/>
      <c r="AC190" s="346"/>
      <c r="AD190" s="347"/>
      <c r="AE190" s="347"/>
      <c r="AF190" s="347"/>
      <c r="AG190" s="34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6"/>
      <c r="H191" s="347"/>
      <c r="I191" s="347"/>
      <c r="J191" s="347"/>
      <c r="K191" s="348"/>
      <c r="L191" s="401"/>
      <c r="M191" s="402"/>
      <c r="N191" s="402"/>
      <c r="O191" s="402"/>
      <c r="P191" s="402"/>
      <c r="Q191" s="402"/>
      <c r="R191" s="402"/>
      <c r="S191" s="402"/>
      <c r="T191" s="402"/>
      <c r="U191" s="402"/>
      <c r="V191" s="402"/>
      <c r="W191" s="402"/>
      <c r="X191" s="403"/>
      <c r="Y191" s="398"/>
      <c r="Z191" s="399"/>
      <c r="AA191" s="399"/>
      <c r="AB191" s="405"/>
      <c r="AC191" s="346"/>
      <c r="AD191" s="347"/>
      <c r="AE191" s="347"/>
      <c r="AF191" s="347"/>
      <c r="AG191" s="34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6"/>
      <c r="H192" s="347"/>
      <c r="I192" s="347"/>
      <c r="J192" s="347"/>
      <c r="K192" s="348"/>
      <c r="L192" s="401"/>
      <c r="M192" s="402"/>
      <c r="N192" s="402"/>
      <c r="O192" s="402"/>
      <c r="P192" s="402"/>
      <c r="Q192" s="402"/>
      <c r="R192" s="402"/>
      <c r="S192" s="402"/>
      <c r="T192" s="402"/>
      <c r="U192" s="402"/>
      <c r="V192" s="402"/>
      <c r="W192" s="402"/>
      <c r="X192" s="403"/>
      <c r="Y192" s="398"/>
      <c r="Z192" s="399"/>
      <c r="AA192" s="399"/>
      <c r="AB192" s="405"/>
      <c r="AC192" s="346"/>
      <c r="AD192" s="347"/>
      <c r="AE192" s="347"/>
      <c r="AF192" s="347"/>
      <c r="AG192" s="34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6"/>
      <c r="H193" s="347"/>
      <c r="I193" s="347"/>
      <c r="J193" s="347"/>
      <c r="K193" s="348"/>
      <c r="L193" s="401"/>
      <c r="M193" s="402"/>
      <c r="N193" s="402"/>
      <c r="O193" s="402"/>
      <c r="P193" s="402"/>
      <c r="Q193" s="402"/>
      <c r="R193" s="402"/>
      <c r="S193" s="402"/>
      <c r="T193" s="402"/>
      <c r="U193" s="402"/>
      <c r="V193" s="402"/>
      <c r="W193" s="402"/>
      <c r="X193" s="403"/>
      <c r="Y193" s="398"/>
      <c r="Z193" s="399"/>
      <c r="AA193" s="399"/>
      <c r="AB193" s="405"/>
      <c r="AC193" s="346"/>
      <c r="AD193" s="347"/>
      <c r="AE193" s="347"/>
      <c r="AF193" s="347"/>
      <c r="AG193" s="34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6"/>
      <c r="H194" s="347"/>
      <c r="I194" s="347"/>
      <c r="J194" s="347"/>
      <c r="K194" s="348"/>
      <c r="L194" s="401"/>
      <c r="M194" s="402"/>
      <c r="N194" s="402"/>
      <c r="O194" s="402"/>
      <c r="P194" s="402"/>
      <c r="Q194" s="402"/>
      <c r="R194" s="402"/>
      <c r="S194" s="402"/>
      <c r="T194" s="402"/>
      <c r="U194" s="402"/>
      <c r="V194" s="402"/>
      <c r="W194" s="402"/>
      <c r="X194" s="403"/>
      <c r="Y194" s="398"/>
      <c r="Z194" s="399"/>
      <c r="AA194" s="399"/>
      <c r="AB194" s="405"/>
      <c r="AC194" s="346"/>
      <c r="AD194" s="347"/>
      <c r="AE194" s="347"/>
      <c r="AF194" s="347"/>
      <c r="AG194" s="34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6"/>
      <c r="H195" s="347"/>
      <c r="I195" s="347"/>
      <c r="J195" s="347"/>
      <c r="K195" s="348"/>
      <c r="L195" s="401"/>
      <c r="M195" s="402"/>
      <c r="N195" s="402"/>
      <c r="O195" s="402"/>
      <c r="P195" s="402"/>
      <c r="Q195" s="402"/>
      <c r="R195" s="402"/>
      <c r="S195" s="402"/>
      <c r="T195" s="402"/>
      <c r="U195" s="402"/>
      <c r="V195" s="402"/>
      <c r="W195" s="402"/>
      <c r="X195" s="403"/>
      <c r="Y195" s="398"/>
      <c r="Z195" s="399"/>
      <c r="AA195" s="399"/>
      <c r="AB195" s="405"/>
      <c r="AC195" s="346"/>
      <c r="AD195" s="347"/>
      <c r="AE195" s="347"/>
      <c r="AF195" s="347"/>
      <c r="AG195" s="34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6"/>
      <c r="H196" s="347"/>
      <c r="I196" s="347"/>
      <c r="J196" s="347"/>
      <c r="K196" s="348"/>
      <c r="L196" s="401"/>
      <c r="M196" s="402"/>
      <c r="N196" s="402"/>
      <c r="O196" s="402"/>
      <c r="P196" s="402"/>
      <c r="Q196" s="402"/>
      <c r="R196" s="402"/>
      <c r="S196" s="402"/>
      <c r="T196" s="402"/>
      <c r="U196" s="402"/>
      <c r="V196" s="402"/>
      <c r="W196" s="402"/>
      <c r="X196" s="403"/>
      <c r="Y196" s="398"/>
      <c r="Z196" s="399"/>
      <c r="AA196" s="399"/>
      <c r="AB196" s="405"/>
      <c r="AC196" s="346"/>
      <c r="AD196" s="347"/>
      <c r="AE196" s="347"/>
      <c r="AF196" s="347"/>
      <c r="AG196" s="34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6"/>
      <c r="H197" s="347"/>
      <c r="I197" s="347"/>
      <c r="J197" s="347"/>
      <c r="K197" s="348"/>
      <c r="L197" s="401"/>
      <c r="M197" s="402"/>
      <c r="N197" s="402"/>
      <c r="O197" s="402"/>
      <c r="P197" s="402"/>
      <c r="Q197" s="402"/>
      <c r="R197" s="402"/>
      <c r="S197" s="402"/>
      <c r="T197" s="402"/>
      <c r="U197" s="402"/>
      <c r="V197" s="402"/>
      <c r="W197" s="402"/>
      <c r="X197" s="403"/>
      <c r="Y197" s="398"/>
      <c r="Z197" s="399"/>
      <c r="AA197" s="399"/>
      <c r="AB197" s="405"/>
      <c r="AC197" s="346"/>
      <c r="AD197" s="347"/>
      <c r="AE197" s="347"/>
      <c r="AF197" s="347"/>
      <c r="AG197" s="34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6"/>
      <c r="H198" s="347"/>
      <c r="I198" s="347"/>
      <c r="J198" s="347"/>
      <c r="K198" s="348"/>
      <c r="L198" s="401"/>
      <c r="M198" s="402"/>
      <c r="N198" s="402"/>
      <c r="O198" s="402"/>
      <c r="P198" s="402"/>
      <c r="Q198" s="402"/>
      <c r="R198" s="402"/>
      <c r="S198" s="402"/>
      <c r="T198" s="402"/>
      <c r="U198" s="402"/>
      <c r="V198" s="402"/>
      <c r="W198" s="402"/>
      <c r="X198" s="403"/>
      <c r="Y198" s="398"/>
      <c r="Z198" s="399"/>
      <c r="AA198" s="399"/>
      <c r="AB198" s="405"/>
      <c r="AC198" s="346"/>
      <c r="AD198" s="347"/>
      <c r="AE198" s="347"/>
      <c r="AF198" s="347"/>
      <c r="AG198" s="34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46"/>
      <c r="H203" s="347"/>
      <c r="I203" s="347"/>
      <c r="J203" s="347"/>
      <c r="K203" s="348"/>
      <c r="L203" s="401"/>
      <c r="M203" s="402"/>
      <c r="N203" s="402"/>
      <c r="O203" s="402"/>
      <c r="P203" s="402"/>
      <c r="Q203" s="402"/>
      <c r="R203" s="402"/>
      <c r="S203" s="402"/>
      <c r="T203" s="402"/>
      <c r="U203" s="402"/>
      <c r="V203" s="402"/>
      <c r="W203" s="402"/>
      <c r="X203" s="403"/>
      <c r="Y203" s="398"/>
      <c r="Z203" s="399"/>
      <c r="AA203" s="399"/>
      <c r="AB203" s="405"/>
      <c r="AC203" s="346"/>
      <c r="AD203" s="347"/>
      <c r="AE203" s="347"/>
      <c r="AF203" s="347"/>
      <c r="AG203" s="34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6"/>
      <c r="H204" s="347"/>
      <c r="I204" s="347"/>
      <c r="J204" s="347"/>
      <c r="K204" s="348"/>
      <c r="L204" s="401"/>
      <c r="M204" s="402"/>
      <c r="N204" s="402"/>
      <c r="O204" s="402"/>
      <c r="P204" s="402"/>
      <c r="Q204" s="402"/>
      <c r="R204" s="402"/>
      <c r="S204" s="402"/>
      <c r="T204" s="402"/>
      <c r="U204" s="402"/>
      <c r="V204" s="402"/>
      <c r="W204" s="402"/>
      <c r="X204" s="403"/>
      <c r="Y204" s="398"/>
      <c r="Z204" s="399"/>
      <c r="AA204" s="399"/>
      <c r="AB204" s="405"/>
      <c r="AC204" s="346"/>
      <c r="AD204" s="347"/>
      <c r="AE204" s="347"/>
      <c r="AF204" s="347"/>
      <c r="AG204" s="34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6"/>
      <c r="H205" s="347"/>
      <c r="I205" s="347"/>
      <c r="J205" s="347"/>
      <c r="K205" s="348"/>
      <c r="L205" s="401"/>
      <c r="M205" s="402"/>
      <c r="N205" s="402"/>
      <c r="O205" s="402"/>
      <c r="P205" s="402"/>
      <c r="Q205" s="402"/>
      <c r="R205" s="402"/>
      <c r="S205" s="402"/>
      <c r="T205" s="402"/>
      <c r="U205" s="402"/>
      <c r="V205" s="402"/>
      <c r="W205" s="402"/>
      <c r="X205" s="403"/>
      <c r="Y205" s="398"/>
      <c r="Z205" s="399"/>
      <c r="AA205" s="399"/>
      <c r="AB205" s="405"/>
      <c r="AC205" s="346"/>
      <c r="AD205" s="347"/>
      <c r="AE205" s="347"/>
      <c r="AF205" s="347"/>
      <c r="AG205" s="34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6"/>
      <c r="H206" s="347"/>
      <c r="I206" s="347"/>
      <c r="J206" s="347"/>
      <c r="K206" s="348"/>
      <c r="L206" s="401"/>
      <c r="M206" s="402"/>
      <c r="N206" s="402"/>
      <c r="O206" s="402"/>
      <c r="P206" s="402"/>
      <c r="Q206" s="402"/>
      <c r="R206" s="402"/>
      <c r="S206" s="402"/>
      <c r="T206" s="402"/>
      <c r="U206" s="402"/>
      <c r="V206" s="402"/>
      <c r="W206" s="402"/>
      <c r="X206" s="403"/>
      <c r="Y206" s="398"/>
      <c r="Z206" s="399"/>
      <c r="AA206" s="399"/>
      <c r="AB206" s="405"/>
      <c r="AC206" s="346"/>
      <c r="AD206" s="347"/>
      <c r="AE206" s="347"/>
      <c r="AF206" s="347"/>
      <c r="AG206" s="34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6"/>
      <c r="H207" s="347"/>
      <c r="I207" s="347"/>
      <c r="J207" s="347"/>
      <c r="K207" s="348"/>
      <c r="L207" s="401"/>
      <c r="M207" s="402"/>
      <c r="N207" s="402"/>
      <c r="O207" s="402"/>
      <c r="P207" s="402"/>
      <c r="Q207" s="402"/>
      <c r="R207" s="402"/>
      <c r="S207" s="402"/>
      <c r="T207" s="402"/>
      <c r="U207" s="402"/>
      <c r="V207" s="402"/>
      <c r="W207" s="402"/>
      <c r="X207" s="403"/>
      <c r="Y207" s="398"/>
      <c r="Z207" s="399"/>
      <c r="AA207" s="399"/>
      <c r="AB207" s="405"/>
      <c r="AC207" s="346"/>
      <c r="AD207" s="347"/>
      <c r="AE207" s="347"/>
      <c r="AF207" s="347"/>
      <c r="AG207" s="34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6"/>
      <c r="H208" s="347"/>
      <c r="I208" s="347"/>
      <c r="J208" s="347"/>
      <c r="K208" s="348"/>
      <c r="L208" s="401"/>
      <c r="M208" s="402"/>
      <c r="N208" s="402"/>
      <c r="O208" s="402"/>
      <c r="P208" s="402"/>
      <c r="Q208" s="402"/>
      <c r="R208" s="402"/>
      <c r="S208" s="402"/>
      <c r="T208" s="402"/>
      <c r="U208" s="402"/>
      <c r="V208" s="402"/>
      <c r="W208" s="402"/>
      <c r="X208" s="403"/>
      <c r="Y208" s="398"/>
      <c r="Z208" s="399"/>
      <c r="AA208" s="399"/>
      <c r="AB208" s="405"/>
      <c r="AC208" s="346"/>
      <c r="AD208" s="347"/>
      <c r="AE208" s="347"/>
      <c r="AF208" s="347"/>
      <c r="AG208" s="34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6"/>
      <c r="H209" s="347"/>
      <c r="I209" s="347"/>
      <c r="J209" s="347"/>
      <c r="K209" s="348"/>
      <c r="L209" s="401"/>
      <c r="M209" s="402"/>
      <c r="N209" s="402"/>
      <c r="O209" s="402"/>
      <c r="P209" s="402"/>
      <c r="Q209" s="402"/>
      <c r="R209" s="402"/>
      <c r="S209" s="402"/>
      <c r="T209" s="402"/>
      <c r="U209" s="402"/>
      <c r="V209" s="402"/>
      <c r="W209" s="402"/>
      <c r="X209" s="403"/>
      <c r="Y209" s="398"/>
      <c r="Z209" s="399"/>
      <c r="AA209" s="399"/>
      <c r="AB209" s="405"/>
      <c r="AC209" s="346"/>
      <c r="AD209" s="347"/>
      <c r="AE209" s="347"/>
      <c r="AF209" s="347"/>
      <c r="AG209" s="34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6"/>
      <c r="H210" s="347"/>
      <c r="I210" s="347"/>
      <c r="J210" s="347"/>
      <c r="K210" s="348"/>
      <c r="L210" s="401"/>
      <c r="M210" s="402"/>
      <c r="N210" s="402"/>
      <c r="O210" s="402"/>
      <c r="P210" s="402"/>
      <c r="Q210" s="402"/>
      <c r="R210" s="402"/>
      <c r="S210" s="402"/>
      <c r="T210" s="402"/>
      <c r="U210" s="402"/>
      <c r="V210" s="402"/>
      <c r="W210" s="402"/>
      <c r="X210" s="403"/>
      <c r="Y210" s="398"/>
      <c r="Z210" s="399"/>
      <c r="AA210" s="399"/>
      <c r="AB210" s="405"/>
      <c r="AC210" s="346"/>
      <c r="AD210" s="347"/>
      <c r="AE210" s="347"/>
      <c r="AF210" s="347"/>
      <c r="AG210" s="34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6"/>
      <c r="H211" s="347"/>
      <c r="I211" s="347"/>
      <c r="J211" s="347"/>
      <c r="K211" s="348"/>
      <c r="L211" s="401"/>
      <c r="M211" s="402"/>
      <c r="N211" s="402"/>
      <c r="O211" s="402"/>
      <c r="P211" s="402"/>
      <c r="Q211" s="402"/>
      <c r="R211" s="402"/>
      <c r="S211" s="402"/>
      <c r="T211" s="402"/>
      <c r="U211" s="402"/>
      <c r="V211" s="402"/>
      <c r="W211" s="402"/>
      <c r="X211" s="403"/>
      <c r="Y211" s="398"/>
      <c r="Z211" s="399"/>
      <c r="AA211" s="399"/>
      <c r="AB211" s="405"/>
      <c r="AC211" s="346"/>
      <c r="AD211" s="347"/>
      <c r="AE211" s="347"/>
      <c r="AF211" s="347"/>
      <c r="AG211" s="34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46"/>
      <c r="H217" s="347"/>
      <c r="I217" s="347"/>
      <c r="J217" s="347"/>
      <c r="K217" s="348"/>
      <c r="L217" s="401"/>
      <c r="M217" s="402"/>
      <c r="N217" s="402"/>
      <c r="O217" s="402"/>
      <c r="P217" s="402"/>
      <c r="Q217" s="402"/>
      <c r="R217" s="402"/>
      <c r="S217" s="402"/>
      <c r="T217" s="402"/>
      <c r="U217" s="402"/>
      <c r="V217" s="402"/>
      <c r="W217" s="402"/>
      <c r="X217" s="403"/>
      <c r="Y217" s="398"/>
      <c r="Z217" s="399"/>
      <c r="AA217" s="399"/>
      <c r="AB217" s="405"/>
      <c r="AC217" s="346"/>
      <c r="AD217" s="347"/>
      <c r="AE217" s="347"/>
      <c r="AF217" s="347"/>
      <c r="AG217" s="34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6"/>
      <c r="H218" s="347"/>
      <c r="I218" s="347"/>
      <c r="J218" s="347"/>
      <c r="K218" s="348"/>
      <c r="L218" s="401"/>
      <c r="M218" s="402"/>
      <c r="N218" s="402"/>
      <c r="O218" s="402"/>
      <c r="P218" s="402"/>
      <c r="Q218" s="402"/>
      <c r="R218" s="402"/>
      <c r="S218" s="402"/>
      <c r="T218" s="402"/>
      <c r="U218" s="402"/>
      <c r="V218" s="402"/>
      <c r="W218" s="402"/>
      <c r="X218" s="403"/>
      <c r="Y218" s="398"/>
      <c r="Z218" s="399"/>
      <c r="AA218" s="399"/>
      <c r="AB218" s="405"/>
      <c r="AC218" s="346"/>
      <c r="AD218" s="347"/>
      <c r="AE218" s="347"/>
      <c r="AF218" s="347"/>
      <c r="AG218" s="34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6"/>
      <c r="H219" s="347"/>
      <c r="I219" s="347"/>
      <c r="J219" s="347"/>
      <c r="K219" s="348"/>
      <c r="L219" s="401"/>
      <c r="M219" s="402"/>
      <c r="N219" s="402"/>
      <c r="O219" s="402"/>
      <c r="P219" s="402"/>
      <c r="Q219" s="402"/>
      <c r="R219" s="402"/>
      <c r="S219" s="402"/>
      <c r="T219" s="402"/>
      <c r="U219" s="402"/>
      <c r="V219" s="402"/>
      <c r="W219" s="402"/>
      <c r="X219" s="403"/>
      <c r="Y219" s="398"/>
      <c r="Z219" s="399"/>
      <c r="AA219" s="399"/>
      <c r="AB219" s="405"/>
      <c r="AC219" s="346"/>
      <c r="AD219" s="347"/>
      <c r="AE219" s="347"/>
      <c r="AF219" s="347"/>
      <c r="AG219" s="34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6"/>
      <c r="H220" s="347"/>
      <c r="I220" s="347"/>
      <c r="J220" s="347"/>
      <c r="K220" s="348"/>
      <c r="L220" s="401"/>
      <c r="M220" s="402"/>
      <c r="N220" s="402"/>
      <c r="O220" s="402"/>
      <c r="P220" s="402"/>
      <c r="Q220" s="402"/>
      <c r="R220" s="402"/>
      <c r="S220" s="402"/>
      <c r="T220" s="402"/>
      <c r="U220" s="402"/>
      <c r="V220" s="402"/>
      <c r="W220" s="402"/>
      <c r="X220" s="403"/>
      <c r="Y220" s="398"/>
      <c r="Z220" s="399"/>
      <c r="AA220" s="399"/>
      <c r="AB220" s="405"/>
      <c r="AC220" s="346"/>
      <c r="AD220" s="347"/>
      <c r="AE220" s="347"/>
      <c r="AF220" s="347"/>
      <c r="AG220" s="34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6"/>
      <c r="H221" s="347"/>
      <c r="I221" s="347"/>
      <c r="J221" s="347"/>
      <c r="K221" s="348"/>
      <c r="L221" s="401"/>
      <c r="M221" s="402"/>
      <c r="N221" s="402"/>
      <c r="O221" s="402"/>
      <c r="P221" s="402"/>
      <c r="Q221" s="402"/>
      <c r="R221" s="402"/>
      <c r="S221" s="402"/>
      <c r="T221" s="402"/>
      <c r="U221" s="402"/>
      <c r="V221" s="402"/>
      <c r="W221" s="402"/>
      <c r="X221" s="403"/>
      <c r="Y221" s="398"/>
      <c r="Z221" s="399"/>
      <c r="AA221" s="399"/>
      <c r="AB221" s="405"/>
      <c r="AC221" s="346"/>
      <c r="AD221" s="347"/>
      <c r="AE221" s="347"/>
      <c r="AF221" s="347"/>
      <c r="AG221" s="34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6"/>
      <c r="H222" s="347"/>
      <c r="I222" s="347"/>
      <c r="J222" s="347"/>
      <c r="K222" s="348"/>
      <c r="L222" s="401"/>
      <c r="M222" s="402"/>
      <c r="N222" s="402"/>
      <c r="O222" s="402"/>
      <c r="P222" s="402"/>
      <c r="Q222" s="402"/>
      <c r="R222" s="402"/>
      <c r="S222" s="402"/>
      <c r="T222" s="402"/>
      <c r="U222" s="402"/>
      <c r="V222" s="402"/>
      <c r="W222" s="402"/>
      <c r="X222" s="403"/>
      <c r="Y222" s="398"/>
      <c r="Z222" s="399"/>
      <c r="AA222" s="399"/>
      <c r="AB222" s="405"/>
      <c r="AC222" s="346"/>
      <c r="AD222" s="347"/>
      <c r="AE222" s="347"/>
      <c r="AF222" s="347"/>
      <c r="AG222" s="34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6"/>
      <c r="H223" s="347"/>
      <c r="I223" s="347"/>
      <c r="J223" s="347"/>
      <c r="K223" s="348"/>
      <c r="L223" s="401"/>
      <c r="M223" s="402"/>
      <c r="N223" s="402"/>
      <c r="O223" s="402"/>
      <c r="P223" s="402"/>
      <c r="Q223" s="402"/>
      <c r="R223" s="402"/>
      <c r="S223" s="402"/>
      <c r="T223" s="402"/>
      <c r="U223" s="402"/>
      <c r="V223" s="402"/>
      <c r="W223" s="402"/>
      <c r="X223" s="403"/>
      <c r="Y223" s="398"/>
      <c r="Z223" s="399"/>
      <c r="AA223" s="399"/>
      <c r="AB223" s="405"/>
      <c r="AC223" s="346"/>
      <c r="AD223" s="347"/>
      <c r="AE223" s="347"/>
      <c r="AF223" s="347"/>
      <c r="AG223" s="34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6"/>
      <c r="H224" s="347"/>
      <c r="I224" s="347"/>
      <c r="J224" s="347"/>
      <c r="K224" s="348"/>
      <c r="L224" s="401"/>
      <c r="M224" s="402"/>
      <c r="N224" s="402"/>
      <c r="O224" s="402"/>
      <c r="P224" s="402"/>
      <c r="Q224" s="402"/>
      <c r="R224" s="402"/>
      <c r="S224" s="402"/>
      <c r="T224" s="402"/>
      <c r="U224" s="402"/>
      <c r="V224" s="402"/>
      <c r="W224" s="402"/>
      <c r="X224" s="403"/>
      <c r="Y224" s="398"/>
      <c r="Z224" s="399"/>
      <c r="AA224" s="399"/>
      <c r="AB224" s="405"/>
      <c r="AC224" s="346"/>
      <c r="AD224" s="347"/>
      <c r="AE224" s="347"/>
      <c r="AF224" s="347"/>
      <c r="AG224" s="34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6"/>
      <c r="H225" s="347"/>
      <c r="I225" s="347"/>
      <c r="J225" s="347"/>
      <c r="K225" s="348"/>
      <c r="L225" s="401"/>
      <c r="M225" s="402"/>
      <c r="N225" s="402"/>
      <c r="O225" s="402"/>
      <c r="P225" s="402"/>
      <c r="Q225" s="402"/>
      <c r="R225" s="402"/>
      <c r="S225" s="402"/>
      <c r="T225" s="402"/>
      <c r="U225" s="402"/>
      <c r="V225" s="402"/>
      <c r="W225" s="402"/>
      <c r="X225" s="403"/>
      <c r="Y225" s="398"/>
      <c r="Z225" s="399"/>
      <c r="AA225" s="399"/>
      <c r="AB225" s="405"/>
      <c r="AC225" s="346"/>
      <c r="AD225" s="347"/>
      <c r="AE225" s="347"/>
      <c r="AF225" s="347"/>
      <c r="AG225" s="34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46"/>
      <c r="H230" s="347"/>
      <c r="I230" s="347"/>
      <c r="J230" s="347"/>
      <c r="K230" s="348"/>
      <c r="L230" s="401"/>
      <c r="M230" s="402"/>
      <c r="N230" s="402"/>
      <c r="O230" s="402"/>
      <c r="P230" s="402"/>
      <c r="Q230" s="402"/>
      <c r="R230" s="402"/>
      <c r="S230" s="402"/>
      <c r="T230" s="402"/>
      <c r="U230" s="402"/>
      <c r="V230" s="402"/>
      <c r="W230" s="402"/>
      <c r="X230" s="403"/>
      <c r="Y230" s="398"/>
      <c r="Z230" s="399"/>
      <c r="AA230" s="399"/>
      <c r="AB230" s="405"/>
      <c r="AC230" s="346"/>
      <c r="AD230" s="347"/>
      <c r="AE230" s="347"/>
      <c r="AF230" s="347"/>
      <c r="AG230" s="34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6"/>
      <c r="H231" s="347"/>
      <c r="I231" s="347"/>
      <c r="J231" s="347"/>
      <c r="K231" s="348"/>
      <c r="L231" s="401"/>
      <c r="M231" s="402"/>
      <c r="N231" s="402"/>
      <c r="O231" s="402"/>
      <c r="P231" s="402"/>
      <c r="Q231" s="402"/>
      <c r="R231" s="402"/>
      <c r="S231" s="402"/>
      <c r="T231" s="402"/>
      <c r="U231" s="402"/>
      <c r="V231" s="402"/>
      <c r="W231" s="402"/>
      <c r="X231" s="403"/>
      <c r="Y231" s="398"/>
      <c r="Z231" s="399"/>
      <c r="AA231" s="399"/>
      <c r="AB231" s="405"/>
      <c r="AC231" s="346"/>
      <c r="AD231" s="347"/>
      <c r="AE231" s="347"/>
      <c r="AF231" s="347"/>
      <c r="AG231" s="34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6"/>
      <c r="H232" s="347"/>
      <c r="I232" s="347"/>
      <c r="J232" s="347"/>
      <c r="K232" s="348"/>
      <c r="L232" s="401"/>
      <c r="M232" s="402"/>
      <c r="N232" s="402"/>
      <c r="O232" s="402"/>
      <c r="P232" s="402"/>
      <c r="Q232" s="402"/>
      <c r="R232" s="402"/>
      <c r="S232" s="402"/>
      <c r="T232" s="402"/>
      <c r="U232" s="402"/>
      <c r="V232" s="402"/>
      <c r="W232" s="402"/>
      <c r="X232" s="403"/>
      <c r="Y232" s="398"/>
      <c r="Z232" s="399"/>
      <c r="AA232" s="399"/>
      <c r="AB232" s="405"/>
      <c r="AC232" s="346"/>
      <c r="AD232" s="347"/>
      <c r="AE232" s="347"/>
      <c r="AF232" s="347"/>
      <c r="AG232" s="34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6"/>
      <c r="H233" s="347"/>
      <c r="I233" s="347"/>
      <c r="J233" s="347"/>
      <c r="K233" s="348"/>
      <c r="L233" s="401"/>
      <c r="M233" s="402"/>
      <c r="N233" s="402"/>
      <c r="O233" s="402"/>
      <c r="P233" s="402"/>
      <c r="Q233" s="402"/>
      <c r="R233" s="402"/>
      <c r="S233" s="402"/>
      <c r="T233" s="402"/>
      <c r="U233" s="402"/>
      <c r="V233" s="402"/>
      <c r="W233" s="402"/>
      <c r="X233" s="403"/>
      <c r="Y233" s="398"/>
      <c r="Z233" s="399"/>
      <c r="AA233" s="399"/>
      <c r="AB233" s="405"/>
      <c r="AC233" s="346"/>
      <c r="AD233" s="347"/>
      <c r="AE233" s="347"/>
      <c r="AF233" s="347"/>
      <c r="AG233" s="34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6"/>
      <c r="H234" s="347"/>
      <c r="I234" s="347"/>
      <c r="J234" s="347"/>
      <c r="K234" s="348"/>
      <c r="L234" s="401"/>
      <c r="M234" s="402"/>
      <c r="N234" s="402"/>
      <c r="O234" s="402"/>
      <c r="P234" s="402"/>
      <c r="Q234" s="402"/>
      <c r="R234" s="402"/>
      <c r="S234" s="402"/>
      <c r="T234" s="402"/>
      <c r="U234" s="402"/>
      <c r="V234" s="402"/>
      <c r="W234" s="402"/>
      <c r="X234" s="403"/>
      <c r="Y234" s="398"/>
      <c r="Z234" s="399"/>
      <c r="AA234" s="399"/>
      <c r="AB234" s="405"/>
      <c r="AC234" s="346"/>
      <c r="AD234" s="347"/>
      <c r="AE234" s="347"/>
      <c r="AF234" s="347"/>
      <c r="AG234" s="34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6"/>
      <c r="H235" s="347"/>
      <c r="I235" s="347"/>
      <c r="J235" s="347"/>
      <c r="K235" s="348"/>
      <c r="L235" s="401"/>
      <c r="M235" s="402"/>
      <c r="N235" s="402"/>
      <c r="O235" s="402"/>
      <c r="P235" s="402"/>
      <c r="Q235" s="402"/>
      <c r="R235" s="402"/>
      <c r="S235" s="402"/>
      <c r="T235" s="402"/>
      <c r="U235" s="402"/>
      <c r="V235" s="402"/>
      <c r="W235" s="402"/>
      <c r="X235" s="403"/>
      <c r="Y235" s="398"/>
      <c r="Z235" s="399"/>
      <c r="AA235" s="399"/>
      <c r="AB235" s="405"/>
      <c r="AC235" s="346"/>
      <c r="AD235" s="347"/>
      <c r="AE235" s="347"/>
      <c r="AF235" s="347"/>
      <c r="AG235" s="34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6"/>
      <c r="H236" s="347"/>
      <c r="I236" s="347"/>
      <c r="J236" s="347"/>
      <c r="K236" s="348"/>
      <c r="L236" s="401"/>
      <c r="M236" s="402"/>
      <c r="N236" s="402"/>
      <c r="O236" s="402"/>
      <c r="P236" s="402"/>
      <c r="Q236" s="402"/>
      <c r="R236" s="402"/>
      <c r="S236" s="402"/>
      <c r="T236" s="402"/>
      <c r="U236" s="402"/>
      <c r="V236" s="402"/>
      <c r="W236" s="402"/>
      <c r="X236" s="403"/>
      <c r="Y236" s="398"/>
      <c r="Z236" s="399"/>
      <c r="AA236" s="399"/>
      <c r="AB236" s="405"/>
      <c r="AC236" s="346"/>
      <c r="AD236" s="347"/>
      <c r="AE236" s="347"/>
      <c r="AF236" s="347"/>
      <c r="AG236" s="34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6"/>
      <c r="H237" s="347"/>
      <c r="I237" s="347"/>
      <c r="J237" s="347"/>
      <c r="K237" s="348"/>
      <c r="L237" s="401"/>
      <c r="M237" s="402"/>
      <c r="N237" s="402"/>
      <c r="O237" s="402"/>
      <c r="P237" s="402"/>
      <c r="Q237" s="402"/>
      <c r="R237" s="402"/>
      <c r="S237" s="402"/>
      <c r="T237" s="402"/>
      <c r="U237" s="402"/>
      <c r="V237" s="402"/>
      <c r="W237" s="402"/>
      <c r="X237" s="403"/>
      <c r="Y237" s="398"/>
      <c r="Z237" s="399"/>
      <c r="AA237" s="399"/>
      <c r="AB237" s="405"/>
      <c r="AC237" s="346"/>
      <c r="AD237" s="347"/>
      <c r="AE237" s="347"/>
      <c r="AF237" s="347"/>
      <c r="AG237" s="34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6"/>
      <c r="H238" s="347"/>
      <c r="I238" s="347"/>
      <c r="J238" s="347"/>
      <c r="K238" s="348"/>
      <c r="L238" s="401"/>
      <c r="M238" s="402"/>
      <c r="N238" s="402"/>
      <c r="O238" s="402"/>
      <c r="P238" s="402"/>
      <c r="Q238" s="402"/>
      <c r="R238" s="402"/>
      <c r="S238" s="402"/>
      <c r="T238" s="402"/>
      <c r="U238" s="402"/>
      <c r="V238" s="402"/>
      <c r="W238" s="402"/>
      <c r="X238" s="403"/>
      <c r="Y238" s="398"/>
      <c r="Z238" s="399"/>
      <c r="AA238" s="399"/>
      <c r="AB238" s="405"/>
      <c r="AC238" s="346"/>
      <c r="AD238" s="347"/>
      <c r="AE238" s="347"/>
      <c r="AF238" s="347"/>
      <c r="AG238" s="34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46"/>
      <c r="H243" s="347"/>
      <c r="I243" s="347"/>
      <c r="J243" s="347"/>
      <c r="K243" s="348"/>
      <c r="L243" s="401"/>
      <c r="M243" s="402"/>
      <c r="N243" s="402"/>
      <c r="O243" s="402"/>
      <c r="P243" s="402"/>
      <c r="Q243" s="402"/>
      <c r="R243" s="402"/>
      <c r="S243" s="402"/>
      <c r="T243" s="402"/>
      <c r="U243" s="402"/>
      <c r="V243" s="402"/>
      <c r="W243" s="402"/>
      <c r="X243" s="403"/>
      <c r="Y243" s="398"/>
      <c r="Z243" s="399"/>
      <c r="AA243" s="399"/>
      <c r="AB243" s="405"/>
      <c r="AC243" s="346"/>
      <c r="AD243" s="347"/>
      <c r="AE243" s="347"/>
      <c r="AF243" s="347"/>
      <c r="AG243" s="34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6"/>
      <c r="H244" s="347"/>
      <c r="I244" s="347"/>
      <c r="J244" s="347"/>
      <c r="K244" s="348"/>
      <c r="L244" s="401"/>
      <c r="M244" s="402"/>
      <c r="N244" s="402"/>
      <c r="O244" s="402"/>
      <c r="P244" s="402"/>
      <c r="Q244" s="402"/>
      <c r="R244" s="402"/>
      <c r="S244" s="402"/>
      <c r="T244" s="402"/>
      <c r="U244" s="402"/>
      <c r="V244" s="402"/>
      <c r="W244" s="402"/>
      <c r="X244" s="403"/>
      <c r="Y244" s="398"/>
      <c r="Z244" s="399"/>
      <c r="AA244" s="399"/>
      <c r="AB244" s="405"/>
      <c r="AC244" s="346"/>
      <c r="AD244" s="347"/>
      <c r="AE244" s="347"/>
      <c r="AF244" s="347"/>
      <c r="AG244" s="34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6"/>
      <c r="H245" s="347"/>
      <c r="I245" s="347"/>
      <c r="J245" s="347"/>
      <c r="K245" s="348"/>
      <c r="L245" s="401"/>
      <c r="M245" s="402"/>
      <c r="N245" s="402"/>
      <c r="O245" s="402"/>
      <c r="P245" s="402"/>
      <c r="Q245" s="402"/>
      <c r="R245" s="402"/>
      <c r="S245" s="402"/>
      <c r="T245" s="402"/>
      <c r="U245" s="402"/>
      <c r="V245" s="402"/>
      <c r="W245" s="402"/>
      <c r="X245" s="403"/>
      <c r="Y245" s="398"/>
      <c r="Z245" s="399"/>
      <c r="AA245" s="399"/>
      <c r="AB245" s="405"/>
      <c r="AC245" s="346"/>
      <c r="AD245" s="347"/>
      <c r="AE245" s="347"/>
      <c r="AF245" s="347"/>
      <c r="AG245" s="34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6"/>
      <c r="H246" s="347"/>
      <c r="I246" s="347"/>
      <c r="J246" s="347"/>
      <c r="K246" s="348"/>
      <c r="L246" s="401"/>
      <c r="M246" s="402"/>
      <c r="N246" s="402"/>
      <c r="O246" s="402"/>
      <c r="P246" s="402"/>
      <c r="Q246" s="402"/>
      <c r="R246" s="402"/>
      <c r="S246" s="402"/>
      <c r="T246" s="402"/>
      <c r="U246" s="402"/>
      <c r="V246" s="402"/>
      <c r="W246" s="402"/>
      <c r="X246" s="403"/>
      <c r="Y246" s="398"/>
      <c r="Z246" s="399"/>
      <c r="AA246" s="399"/>
      <c r="AB246" s="405"/>
      <c r="AC246" s="346"/>
      <c r="AD246" s="347"/>
      <c r="AE246" s="347"/>
      <c r="AF246" s="347"/>
      <c r="AG246" s="34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6"/>
      <c r="H247" s="347"/>
      <c r="I247" s="347"/>
      <c r="J247" s="347"/>
      <c r="K247" s="348"/>
      <c r="L247" s="401"/>
      <c r="M247" s="402"/>
      <c r="N247" s="402"/>
      <c r="O247" s="402"/>
      <c r="P247" s="402"/>
      <c r="Q247" s="402"/>
      <c r="R247" s="402"/>
      <c r="S247" s="402"/>
      <c r="T247" s="402"/>
      <c r="U247" s="402"/>
      <c r="V247" s="402"/>
      <c r="W247" s="402"/>
      <c r="X247" s="403"/>
      <c r="Y247" s="398"/>
      <c r="Z247" s="399"/>
      <c r="AA247" s="399"/>
      <c r="AB247" s="405"/>
      <c r="AC247" s="346"/>
      <c r="AD247" s="347"/>
      <c r="AE247" s="347"/>
      <c r="AF247" s="347"/>
      <c r="AG247" s="34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6"/>
      <c r="H248" s="347"/>
      <c r="I248" s="347"/>
      <c r="J248" s="347"/>
      <c r="K248" s="348"/>
      <c r="L248" s="401"/>
      <c r="M248" s="402"/>
      <c r="N248" s="402"/>
      <c r="O248" s="402"/>
      <c r="P248" s="402"/>
      <c r="Q248" s="402"/>
      <c r="R248" s="402"/>
      <c r="S248" s="402"/>
      <c r="T248" s="402"/>
      <c r="U248" s="402"/>
      <c r="V248" s="402"/>
      <c r="W248" s="402"/>
      <c r="X248" s="403"/>
      <c r="Y248" s="398"/>
      <c r="Z248" s="399"/>
      <c r="AA248" s="399"/>
      <c r="AB248" s="405"/>
      <c r="AC248" s="346"/>
      <c r="AD248" s="347"/>
      <c r="AE248" s="347"/>
      <c r="AF248" s="347"/>
      <c r="AG248" s="34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6"/>
      <c r="H249" s="347"/>
      <c r="I249" s="347"/>
      <c r="J249" s="347"/>
      <c r="K249" s="348"/>
      <c r="L249" s="401"/>
      <c r="M249" s="402"/>
      <c r="N249" s="402"/>
      <c r="O249" s="402"/>
      <c r="P249" s="402"/>
      <c r="Q249" s="402"/>
      <c r="R249" s="402"/>
      <c r="S249" s="402"/>
      <c r="T249" s="402"/>
      <c r="U249" s="402"/>
      <c r="V249" s="402"/>
      <c r="W249" s="402"/>
      <c r="X249" s="403"/>
      <c r="Y249" s="398"/>
      <c r="Z249" s="399"/>
      <c r="AA249" s="399"/>
      <c r="AB249" s="405"/>
      <c r="AC249" s="346"/>
      <c r="AD249" s="347"/>
      <c r="AE249" s="347"/>
      <c r="AF249" s="347"/>
      <c r="AG249" s="34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6"/>
      <c r="H250" s="347"/>
      <c r="I250" s="347"/>
      <c r="J250" s="347"/>
      <c r="K250" s="348"/>
      <c r="L250" s="401"/>
      <c r="M250" s="402"/>
      <c r="N250" s="402"/>
      <c r="O250" s="402"/>
      <c r="P250" s="402"/>
      <c r="Q250" s="402"/>
      <c r="R250" s="402"/>
      <c r="S250" s="402"/>
      <c r="T250" s="402"/>
      <c r="U250" s="402"/>
      <c r="V250" s="402"/>
      <c r="W250" s="402"/>
      <c r="X250" s="403"/>
      <c r="Y250" s="398"/>
      <c r="Z250" s="399"/>
      <c r="AA250" s="399"/>
      <c r="AB250" s="405"/>
      <c r="AC250" s="346"/>
      <c r="AD250" s="347"/>
      <c r="AE250" s="347"/>
      <c r="AF250" s="347"/>
      <c r="AG250" s="34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6"/>
      <c r="H251" s="347"/>
      <c r="I251" s="347"/>
      <c r="J251" s="347"/>
      <c r="K251" s="348"/>
      <c r="L251" s="401"/>
      <c r="M251" s="402"/>
      <c r="N251" s="402"/>
      <c r="O251" s="402"/>
      <c r="P251" s="402"/>
      <c r="Q251" s="402"/>
      <c r="R251" s="402"/>
      <c r="S251" s="402"/>
      <c r="T251" s="402"/>
      <c r="U251" s="402"/>
      <c r="V251" s="402"/>
      <c r="W251" s="402"/>
      <c r="X251" s="403"/>
      <c r="Y251" s="398"/>
      <c r="Z251" s="399"/>
      <c r="AA251" s="399"/>
      <c r="AB251" s="405"/>
      <c r="AC251" s="346"/>
      <c r="AD251" s="347"/>
      <c r="AE251" s="347"/>
      <c r="AF251" s="347"/>
      <c r="AG251" s="34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46"/>
      <c r="H256" s="347"/>
      <c r="I256" s="347"/>
      <c r="J256" s="347"/>
      <c r="K256" s="348"/>
      <c r="L256" s="401"/>
      <c r="M256" s="402"/>
      <c r="N256" s="402"/>
      <c r="O256" s="402"/>
      <c r="P256" s="402"/>
      <c r="Q256" s="402"/>
      <c r="R256" s="402"/>
      <c r="S256" s="402"/>
      <c r="T256" s="402"/>
      <c r="U256" s="402"/>
      <c r="V256" s="402"/>
      <c r="W256" s="402"/>
      <c r="X256" s="403"/>
      <c r="Y256" s="398"/>
      <c r="Z256" s="399"/>
      <c r="AA256" s="399"/>
      <c r="AB256" s="405"/>
      <c r="AC256" s="346"/>
      <c r="AD256" s="347"/>
      <c r="AE256" s="347"/>
      <c r="AF256" s="347"/>
      <c r="AG256" s="34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6"/>
      <c r="H257" s="347"/>
      <c r="I257" s="347"/>
      <c r="J257" s="347"/>
      <c r="K257" s="348"/>
      <c r="L257" s="401"/>
      <c r="M257" s="402"/>
      <c r="N257" s="402"/>
      <c r="O257" s="402"/>
      <c r="P257" s="402"/>
      <c r="Q257" s="402"/>
      <c r="R257" s="402"/>
      <c r="S257" s="402"/>
      <c r="T257" s="402"/>
      <c r="U257" s="402"/>
      <c r="V257" s="402"/>
      <c r="W257" s="402"/>
      <c r="X257" s="403"/>
      <c r="Y257" s="398"/>
      <c r="Z257" s="399"/>
      <c r="AA257" s="399"/>
      <c r="AB257" s="405"/>
      <c r="AC257" s="346"/>
      <c r="AD257" s="347"/>
      <c r="AE257" s="347"/>
      <c r="AF257" s="347"/>
      <c r="AG257" s="34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6"/>
      <c r="H258" s="347"/>
      <c r="I258" s="347"/>
      <c r="J258" s="347"/>
      <c r="K258" s="348"/>
      <c r="L258" s="401"/>
      <c r="M258" s="402"/>
      <c r="N258" s="402"/>
      <c r="O258" s="402"/>
      <c r="P258" s="402"/>
      <c r="Q258" s="402"/>
      <c r="R258" s="402"/>
      <c r="S258" s="402"/>
      <c r="T258" s="402"/>
      <c r="U258" s="402"/>
      <c r="V258" s="402"/>
      <c r="W258" s="402"/>
      <c r="X258" s="403"/>
      <c r="Y258" s="398"/>
      <c r="Z258" s="399"/>
      <c r="AA258" s="399"/>
      <c r="AB258" s="405"/>
      <c r="AC258" s="346"/>
      <c r="AD258" s="347"/>
      <c r="AE258" s="347"/>
      <c r="AF258" s="347"/>
      <c r="AG258" s="34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6"/>
      <c r="H259" s="347"/>
      <c r="I259" s="347"/>
      <c r="J259" s="347"/>
      <c r="K259" s="348"/>
      <c r="L259" s="401"/>
      <c r="M259" s="402"/>
      <c r="N259" s="402"/>
      <c r="O259" s="402"/>
      <c r="P259" s="402"/>
      <c r="Q259" s="402"/>
      <c r="R259" s="402"/>
      <c r="S259" s="402"/>
      <c r="T259" s="402"/>
      <c r="U259" s="402"/>
      <c r="V259" s="402"/>
      <c r="W259" s="402"/>
      <c r="X259" s="403"/>
      <c r="Y259" s="398"/>
      <c r="Z259" s="399"/>
      <c r="AA259" s="399"/>
      <c r="AB259" s="405"/>
      <c r="AC259" s="346"/>
      <c r="AD259" s="347"/>
      <c r="AE259" s="347"/>
      <c r="AF259" s="347"/>
      <c r="AG259" s="34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6"/>
      <c r="H260" s="347"/>
      <c r="I260" s="347"/>
      <c r="J260" s="347"/>
      <c r="K260" s="348"/>
      <c r="L260" s="401"/>
      <c r="M260" s="402"/>
      <c r="N260" s="402"/>
      <c r="O260" s="402"/>
      <c r="P260" s="402"/>
      <c r="Q260" s="402"/>
      <c r="R260" s="402"/>
      <c r="S260" s="402"/>
      <c r="T260" s="402"/>
      <c r="U260" s="402"/>
      <c r="V260" s="402"/>
      <c r="W260" s="402"/>
      <c r="X260" s="403"/>
      <c r="Y260" s="398"/>
      <c r="Z260" s="399"/>
      <c r="AA260" s="399"/>
      <c r="AB260" s="405"/>
      <c r="AC260" s="346"/>
      <c r="AD260" s="347"/>
      <c r="AE260" s="347"/>
      <c r="AF260" s="347"/>
      <c r="AG260" s="34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6"/>
      <c r="H261" s="347"/>
      <c r="I261" s="347"/>
      <c r="J261" s="347"/>
      <c r="K261" s="348"/>
      <c r="L261" s="401"/>
      <c r="M261" s="402"/>
      <c r="N261" s="402"/>
      <c r="O261" s="402"/>
      <c r="P261" s="402"/>
      <c r="Q261" s="402"/>
      <c r="R261" s="402"/>
      <c r="S261" s="402"/>
      <c r="T261" s="402"/>
      <c r="U261" s="402"/>
      <c r="V261" s="402"/>
      <c r="W261" s="402"/>
      <c r="X261" s="403"/>
      <c r="Y261" s="398"/>
      <c r="Z261" s="399"/>
      <c r="AA261" s="399"/>
      <c r="AB261" s="405"/>
      <c r="AC261" s="346"/>
      <c r="AD261" s="347"/>
      <c r="AE261" s="347"/>
      <c r="AF261" s="347"/>
      <c r="AG261" s="34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6"/>
      <c r="H262" s="347"/>
      <c r="I262" s="347"/>
      <c r="J262" s="347"/>
      <c r="K262" s="348"/>
      <c r="L262" s="401"/>
      <c r="M262" s="402"/>
      <c r="N262" s="402"/>
      <c r="O262" s="402"/>
      <c r="P262" s="402"/>
      <c r="Q262" s="402"/>
      <c r="R262" s="402"/>
      <c r="S262" s="402"/>
      <c r="T262" s="402"/>
      <c r="U262" s="402"/>
      <c r="V262" s="402"/>
      <c r="W262" s="402"/>
      <c r="X262" s="403"/>
      <c r="Y262" s="398"/>
      <c r="Z262" s="399"/>
      <c r="AA262" s="399"/>
      <c r="AB262" s="405"/>
      <c r="AC262" s="346"/>
      <c r="AD262" s="347"/>
      <c r="AE262" s="347"/>
      <c r="AF262" s="347"/>
      <c r="AG262" s="34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6"/>
      <c r="H263" s="347"/>
      <c r="I263" s="347"/>
      <c r="J263" s="347"/>
      <c r="K263" s="348"/>
      <c r="L263" s="401"/>
      <c r="M263" s="402"/>
      <c r="N263" s="402"/>
      <c r="O263" s="402"/>
      <c r="P263" s="402"/>
      <c r="Q263" s="402"/>
      <c r="R263" s="402"/>
      <c r="S263" s="402"/>
      <c r="T263" s="402"/>
      <c r="U263" s="402"/>
      <c r="V263" s="402"/>
      <c r="W263" s="402"/>
      <c r="X263" s="403"/>
      <c r="Y263" s="398"/>
      <c r="Z263" s="399"/>
      <c r="AA263" s="399"/>
      <c r="AB263" s="405"/>
      <c r="AC263" s="346"/>
      <c r="AD263" s="347"/>
      <c r="AE263" s="347"/>
      <c r="AF263" s="347"/>
      <c r="AG263" s="34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6"/>
      <c r="H264" s="347"/>
      <c r="I264" s="347"/>
      <c r="J264" s="347"/>
      <c r="K264" s="348"/>
      <c r="L264" s="401"/>
      <c r="M264" s="402"/>
      <c r="N264" s="402"/>
      <c r="O264" s="402"/>
      <c r="P264" s="402"/>
      <c r="Q264" s="402"/>
      <c r="R264" s="402"/>
      <c r="S264" s="402"/>
      <c r="T264" s="402"/>
      <c r="U264" s="402"/>
      <c r="V264" s="402"/>
      <c r="W264" s="402"/>
      <c r="X264" s="403"/>
      <c r="Y264" s="398"/>
      <c r="Z264" s="399"/>
      <c r="AA264" s="399"/>
      <c r="AB264" s="405"/>
      <c r="AC264" s="346"/>
      <c r="AD264" s="347"/>
      <c r="AE264" s="347"/>
      <c r="AF264" s="347"/>
      <c r="AG264" s="34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9"/>
      <c r="AP3" s="430" t="s">
        <v>433</v>
      </c>
      <c r="AQ3" s="430"/>
      <c r="AR3" s="430"/>
      <c r="AS3" s="430"/>
      <c r="AT3" s="430"/>
      <c r="AU3" s="430"/>
      <c r="AV3" s="430"/>
      <c r="AW3" s="430"/>
      <c r="AX3" s="430"/>
    </row>
    <row r="4" spans="1:50" ht="26.25" customHeight="1" x14ac:dyDescent="0.15">
      <c r="A4" s="1061">
        <v>1</v>
      </c>
      <c r="B4" s="1061">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9"/>
      <c r="AP36" s="430" t="s">
        <v>433</v>
      </c>
      <c r="AQ36" s="430"/>
      <c r="AR36" s="430"/>
      <c r="AS36" s="430"/>
      <c r="AT36" s="430"/>
      <c r="AU36" s="430"/>
      <c r="AV36" s="430"/>
      <c r="AW36" s="430"/>
      <c r="AX36" s="430"/>
    </row>
    <row r="37" spans="1:50" ht="26.25" customHeight="1" x14ac:dyDescent="0.15">
      <c r="A37" s="1061">
        <v>1</v>
      </c>
      <c r="B37" s="1061">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9"/>
      <c r="AP69" s="430" t="s">
        <v>433</v>
      </c>
      <c r="AQ69" s="430"/>
      <c r="AR69" s="430"/>
      <c r="AS69" s="430"/>
      <c r="AT69" s="430"/>
      <c r="AU69" s="430"/>
      <c r="AV69" s="430"/>
      <c r="AW69" s="430"/>
      <c r="AX69" s="430"/>
    </row>
    <row r="70" spans="1:50" ht="26.25" customHeight="1" x14ac:dyDescent="0.15">
      <c r="A70" s="1061">
        <v>1</v>
      </c>
      <c r="B70" s="1061">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9"/>
      <c r="AP102" s="430" t="s">
        <v>433</v>
      </c>
      <c r="AQ102" s="430"/>
      <c r="AR102" s="430"/>
      <c r="AS102" s="430"/>
      <c r="AT102" s="430"/>
      <c r="AU102" s="430"/>
      <c r="AV102" s="430"/>
      <c r="AW102" s="430"/>
      <c r="AX102" s="430"/>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9"/>
      <c r="AP135" s="430" t="s">
        <v>433</v>
      </c>
      <c r="AQ135" s="430"/>
      <c r="AR135" s="430"/>
      <c r="AS135" s="430"/>
      <c r="AT135" s="430"/>
      <c r="AU135" s="430"/>
      <c r="AV135" s="430"/>
      <c r="AW135" s="430"/>
      <c r="AX135" s="430"/>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9"/>
      <c r="AP168" s="430" t="s">
        <v>433</v>
      </c>
      <c r="AQ168" s="430"/>
      <c r="AR168" s="430"/>
      <c r="AS168" s="430"/>
      <c r="AT168" s="430"/>
      <c r="AU168" s="430"/>
      <c r="AV168" s="430"/>
      <c r="AW168" s="430"/>
      <c r="AX168" s="430"/>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9"/>
      <c r="AP201" s="430" t="s">
        <v>433</v>
      </c>
      <c r="AQ201" s="430"/>
      <c r="AR201" s="430"/>
      <c r="AS201" s="430"/>
      <c r="AT201" s="430"/>
      <c r="AU201" s="430"/>
      <c r="AV201" s="430"/>
      <c r="AW201" s="430"/>
      <c r="AX201" s="430"/>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9"/>
      <c r="AP234" s="430" t="s">
        <v>433</v>
      </c>
      <c r="AQ234" s="430"/>
      <c r="AR234" s="430"/>
      <c r="AS234" s="430"/>
      <c r="AT234" s="430"/>
      <c r="AU234" s="430"/>
      <c r="AV234" s="430"/>
      <c r="AW234" s="430"/>
      <c r="AX234" s="430"/>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9"/>
      <c r="AP267" s="430" t="s">
        <v>433</v>
      </c>
      <c r="AQ267" s="430"/>
      <c r="AR267" s="430"/>
      <c r="AS267" s="430"/>
      <c r="AT267" s="430"/>
      <c r="AU267" s="430"/>
      <c r="AV267" s="430"/>
      <c r="AW267" s="430"/>
      <c r="AX267" s="430"/>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9"/>
      <c r="AP300" s="430" t="s">
        <v>433</v>
      </c>
      <c r="AQ300" s="430"/>
      <c r="AR300" s="430"/>
      <c r="AS300" s="430"/>
      <c r="AT300" s="430"/>
      <c r="AU300" s="430"/>
      <c r="AV300" s="430"/>
      <c r="AW300" s="430"/>
      <c r="AX300" s="430"/>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9"/>
      <c r="AP333" s="430" t="s">
        <v>433</v>
      </c>
      <c r="AQ333" s="430"/>
      <c r="AR333" s="430"/>
      <c r="AS333" s="430"/>
      <c r="AT333" s="430"/>
      <c r="AU333" s="430"/>
      <c r="AV333" s="430"/>
      <c r="AW333" s="430"/>
      <c r="AX333" s="430"/>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9"/>
      <c r="AP366" s="430" t="s">
        <v>433</v>
      </c>
      <c r="AQ366" s="430"/>
      <c r="AR366" s="430"/>
      <c r="AS366" s="430"/>
      <c r="AT366" s="430"/>
      <c r="AU366" s="430"/>
      <c r="AV366" s="430"/>
      <c r="AW366" s="430"/>
      <c r="AX366" s="430"/>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9"/>
      <c r="AP399" s="430" t="s">
        <v>433</v>
      </c>
      <c r="AQ399" s="430"/>
      <c r="AR399" s="430"/>
      <c r="AS399" s="430"/>
      <c r="AT399" s="430"/>
      <c r="AU399" s="430"/>
      <c r="AV399" s="430"/>
      <c r="AW399" s="430"/>
      <c r="AX399" s="430"/>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9"/>
      <c r="AP432" s="430" t="s">
        <v>433</v>
      </c>
      <c r="AQ432" s="430"/>
      <c r="AR432" s="430"/>
      <c r="AS432" s="430"/>
      <c r="AT432" s="430"/>
      <c r="AU432" s="430"/>
      <c r="AV432" s="430"/>
      <c r="AW432" s="430"/>
      <c r="AX432" s="430"/>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9"/>
      <c r="AP465" s="430" t="s">
        <v>433</v>
      </c>
      <c r="AQ465" s="430"/>
      <c r="AR465" s="430"/>
      <c r="AS465" s="430"/>
      <c r="AT465" s="430"/>
      <c r="AU465" s="430"/>
      <c r="AV465" s="430"/>
      <c r="AW465" s="430"/>
      <c r="AX465" s="430"/>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9"/>
      <c r="AP498" s="430" t="s">
        <v>433</v>
      </c>
      <c r="AQ498" s="430"/>
      <c r="AR498" s="430"/>
      <c r="AS498" s="430"/>
      <c r="AT498" s="430"/>
      <c r="AU498" s="430"/>
      <c r="AV498" s="430"/>
      <c r="AW498" s="430"/>
      <c r="AX498" s="430"/>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9"/>
      <c r="AP531" s="430" t="s">
        <v>433</v>
      </c>
      <c r="AQ531" s="430"/>
      <c r="AR531" s="430"/>
      <c r="AS531" s="430"/>
      <c r="AT531" s="430"/>
      <c r="AU531" s="430"/>
      <c r="AV531" s="430"/>
      <c r="AW531" s="430"/>
      <c r="AX531" s="430"/>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9"/>
      <c r="AP564" s="430" t="s">
        <v>433</v>
      </c>
      <c r="AQ564" s="430"/>
      <c r="AR564" s="430"/>
      <c r="AS564" s="430"/>
      <c r="AT564" s="430"/>
      <c r="AU564" s="430"/>
      <c r="AV564" s="430"/>
      <c r="AW564" s="430"/>
      <c r="AX564" s="430"/>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9"/>
      <c r="AP597" s="430" t="s">
        <v>433</v>
      </c>
      <c r="AQ597" s="430"/>
      <c r="AR597" s="430"/>
      <c r="AS597" s="430"/>
      <c r="AT597" s="430"/>
      <c r="AU597" s="430"/>
      <c r="AV597" s="430"/>
      <c r="AW597" s="430"/>
      <c r="AX597" s="430"/>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9"/>
      <c r="AP630" s="430" t="s">
        <v>433</v>
      </c>
      <c r="AQ630" s="430"/>
      <c r="AR630" s="430"/>
      <c r="AS630" s="430"/>
      <c r="AT630" s="430"/>
      <c r="AU630" s="430"/>
      <c r="AV630" s="430"/>
      <c r="AW630" s="430"/>
      <c r="AX630" s="430"/>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9"/>
      <c r="AP663" s="430" t="s">
        <v>433</v>
      </c>
      <c r="AQ663" s="430"/>
      <c r="AR663" s="430"/>
      <c r="AS663" s="430"/>
      <c r="AT663" s="430"/>
      <c r="AU663" s="430"/>
      <c r="AV663" s="430"/>
      <c r="AW663" s="430"/>
      <c r="AX663" s="430"/>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9"/>
      <c r="AP696" s="430" t="s">
        <v>433</v>
      </c>
      <c r="AQ696" s="430"/>
      <c r="AR696" s="430"/>
      <c r="AS696" s="430"/>
      <c r="AT696" s="430"/>
      <c r="AU696" s="430"/>
      <c r="AV696" s="430"/>
      <c r="AW696" s="430"/>
      <c r="AX696" s="430"/>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9"/>
      <c r="AP729" s="430" t="s">
        <v>433</v>
      </c>
      <c r="AQ729" s="430"/>
      <c r="AR729" s="430"/>
      <c r="AS729" s="430"/>
      <c r="AT729" s="430"/>
      <c r="AU729" s="430"/>
      <c r="AV729" s="430"/>
      <c r="AW729" s="430"/>
      <c r="AX729" s="430"/>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9"/>
      <c r="AP762" s="430" t="s">
        <v>433</v>
      </c>
      <c r="AQ762" s="430"/>
      <c r="AR762" s="430"/>
      <c r="AS762" s="430"/>
      <c r="AT762" s="430"/>
      <c r="AU762" s="430"/>
      <c r="AV762" s="430"/>
      <c r="AW762" s="430"/>
      <c r="AX762" s="430"/>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9"/>
      <c r="AP795" s="430" t="s">
        <v>433</v>
      </c>
      <c r="AQ795" s="430"/>
      <c r="AR795" s="430"/>
      <c r="AS795" s="430"/>
      <c r="AT795" s="430"/>
      <c r="AU795" s="430"/>
      <c r="AV795" s="430"/>
      <c r="AW795" s="430"/>
      <c r="AX795" s="430"/>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9"/>
      <c r="AP828" s="430" t="s">
        <v>433</v>
      </c>
      <c r="AQ828" s="430"/>
      <c r="AR828" s="430"/>
      <c r="AS828" s="430"/>
      <c r="AT828" s="430"/>
      <c r="AU828" s="430"/>
      <c r="AV828" s="430"/>
      <c r="AW828" s="430"/>
      <c r="AX828" s="430"/>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9"/>
      <c r="AP861" s="430" t="s">
        <v>433</v>
      </c>
      <c r="AQ861" s="430"/>
      <c r="AR861" s="430"/>
      <c r="AS861" s="430"/>
      <c r="AT861" s="430"/>
      <c r="AU861" s="430"/>
      <c r="AV861" s="430"/>
      <c r="AW861" s="430"/>
      <c r="AX861" s="430"/>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9"/>
      <c r="AP894" s="430" t="s">
        <v>433</v>
      </c>
      <c r="AQ894" s="430"/>
      <c r="AR894" s="430"/>
      <c r="AS894" s="430"/>
      <c r="AT894" s="430"/>
      <c r="AU894" s="430"/>
      <c r="AV894" s="430"/>
      <c r="AW894" s="430"/>
      <c r="AX894" s="430"/>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9"/>
      <c r="AP927" s="430" t="s">
        <v>433</v>
      </c>
      <c r="AQ927" s="430"/>
      <c r="AR927" s="430"/>
      <c r="AS927" s="430"/>
      <c r="AT927" s="430"/>
      <c r="AU927" s="430"/>
      <c r="AV927" s="430"/>
      <c r="AW927" s="430"/>
      <c r="AX927" s="430"/>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9"/>
      <c r="AP960" s="430" t="s">
        <v>433</v>
      </c>
      <c r="AQ960" s="430"/>
      <c r="AR960" s="430"/>
      <c r="AS960" s="430"/>
      <c r="AT960" s="430"/>
      <c r="AU960" s="430"/>
      <c r="AV960" s="430"/>
      <c r="AW960" s="430"/>
      <c r="AX960" s="430"/>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9"/>
      <c r="AP993" s="430" t="s">
        <v>433</v>
      </c>
      <c r="AQ993" s="430"/>
      <c r="AR993" s="430"/>
      <c r="AS993" s="430"/>
      <c r="AT993" s="430"/>
      <c r="AU993" s="430"/>
      <c r="AV993" s="430"/>
      <c r="AW993" s="430"/>
      <c r="AX993" s="430"/>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9"/>
      <c r="AP1026" s="430" t="s">
        <v>433</v>
      </c>
      <c r="AQ1026" s="430"/>
      <c r="AR1026" s="430"/>
      <c r="AS1026" s="430"/>
      <c r="AT1026" s="430"/>
      <c r="AU1026" s="430"/>
      <c r="AV1026" s="430"/>
      <c r="AW1026" s="430"/>
      <c r="AX1026" s="430"/>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9"/>
      <c r="AP1059" s="430" t="s">
        <v>433</v>
      </c>
      <c r="AQ1059" s="430"/>
      <c r="AR1059" s="430"/>
      <c r="AS1059" s="430"/>
      <c r="AT1059" s="430"/>
      <c r="AU1059" s="430"/>
      <c r="AV1059" s="430"/>
      <c r="AW1059" s="430"/>
      <c r="AX1059" s="430"/>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9"/>
      <c r="AP1092" s="430" t="s">
        <v>433</v>
      </c>
      <c r="AQ1092" s="430"/>
      <c r="AR1092" s="430"/>
      <c r="AS1092" s="430"/>
      <c r="AT1092" s="430"/>
      <c r="AU1092" s="430"/>
      <c r="AV1092" s="430"/>
      <c r="AW1092" s="430"/>
      <c r="AX1092" s="430"/>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9"/>
      <c r="AP1125" s="430" t="s">
        <v>433</v>
      </c>
      <c r="AQ1125" s="430"/>
      <c r="AR1125" s="430"/>
      <c r="AS1125" s="430"/>
      <c r="AT1125" s="430"/>
      <c r="AU1125" s="430"/>
      <c r="AV1125" s="430"/>
      <c r="AW1125" s="430"/>
      <c r="AX1125" s="430"/>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9"/>
      <c r="AP1158" s="430" t="s">
        <v>433</v>
      </c>
      <c r="AQ1158" s="430"/>
      <c r="AR1158" s="430"/>
      <c r="AS1158" s="430"/>
      <c r="AT1158" s="430"/>
      <c r="AU1158" s="430"/>
      <c r="AV1158" s="430"/>
      <c r="AW1158" s="430"/>
      <c r="AX1158" s="430"/>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9"/>
      <c r="AP1191" s="430" t="s">
        <v>433</v>
      </c>
      <c r="AQ1191" s="430"/>
      <c r="AR1191" s="430"/>
      <c r="AS1191" s="430"/>
      <c r="AT1191" s="430"/>
      <c r="AU1191" s="430"/>
      <c r="AV1191" s="430"/>
      <c r="AW1191" s="430"/>
      <c r="AX1191" s="430"/>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9"/>
      <c r="AP1224" s="430" t="s">
        <v>433</v>
      </c>
      <c r="AQ1224" s="430"/>
      <c r="AR1224" s="430"/>
      <c r="AS1224" s="430"/>
      <c r="AT1224" s="430"/>
      <c r="AU1224" s="430"/>
      <c r="AV1224" s="430"/>
      <c r="AW1224" s="430"/>
      <c r="AX1224" s="430"/>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9"/>
      <c r="AP1257" s="430" t="s">
        <v>433</v>
      </c>
      <c r="AQ1257" s="430"/>
      <c r="AR1257" s="430"/>
      <c r="AS1257" s="430"/>
      <c r="AT1257" s="430"/>
      <c r="AU1257" s="430"/>
      <c r="AV1257" s="430"/>
      <c r="AW1257" s="430"/>
      <c r="AX1257" s="430"/>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9"/>
      <c r="AP1290" s="430" t="s">
        <v>433</v>
      </c>
      <c r="AQ1290" s="430"/>
      <c r="AR1290" s="430"/>
      <c r="AS1290" s="430"/>
      <c r="AT1290" s="430"/>
      <c r="AU1290" s="430"/>
      <c r="AV1290" s="430"/>
      <c r="AW1290" s="430"/>
      <c r="AX1290" s="430"/>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2018-06-06T06:15:35Z</cp:lastPrinted>
  <dcterms:created xsi:type="dcterms:W3CDTF">2012-03-13T00:50:25Z</dcterms:created>
  <dcterms:modified xsi:type="dcterms:W3CDTF">2018-07-09T08:05:27Z</dcterms:modified>
</cp:coreProperties>
</file>