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<sst xmlns="http://schemas.openxmlformats.org/spreadsheetml/2006/main" count="2888" uniqueCount="597">
  <si>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</si>
  <si>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</si>
  <si>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</si>
  <si>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</si>
  <si>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</si>
  <si>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</si>
  <si>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</si>
  <si>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</si>
  <si>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</si>
  <si>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</si>
  <si>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</si>
  <si>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</si>
  <si>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</si>
  <si>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</si>
  <si>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</si>
  <si>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</si>
  <si>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</si>
  <si>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</si>
  <si>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</si>
  <si>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</si>
  <si>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</si>
  <si>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</si>
  <si>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</si>
  <si>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</si>
  <si>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</si>
  <si>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</si>
  <si>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</si>
  <si>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</si>
  <si>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</si>
  <si>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</si>
  <si>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</si>
  <si>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</si>
  <si>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</si>
  <si>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</si>
  <si>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</si>
  <si>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</si>
  <si>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</si>
  <si>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</si>
  <si>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</si>
  <si>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</si>
  <si>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</si>
  <si>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</si>
  <si>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</si>
  <si>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</si>
  <si>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</si>
  <si>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</si>
  <si>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</si>
  <si>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</si>
  <si>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</si>
  <si>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</si>
  <si>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</si>
  <si>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</si>
  <si>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</si>
  <si>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</si>
  <si>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</si>
  <si>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</si>
  <si>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</si>
  <si>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</si>
  <si>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</si>
  <si>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</si>
  <si>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</si>
  <si>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</si>
  <si>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</si>
  <si>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</si>
  <si>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</si>
  <si>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</si>
  <si>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</si>
  <si>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</si>
  <si>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</si>
  <si>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</si>
  <si>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</si>
  <si>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</si>
  <si>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</si>
  <si>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</si>
  <si>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</si>
  <si>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</si>
  <si>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</si>
  <si>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</si>
  <si>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</si>
  <si>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</si>
  <si>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</si>
  <si>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</si>
  <si>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</si>
  <si>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</si>
  <si>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</si>
  <si>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</si>
  <si>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</si>
  <si>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</si>
  <si>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</si>
  <si>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</si>
  <si>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</si>
  <si>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</si>
  <si>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</si>
  <si>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</si>
  <si>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</si>
  <si>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</si>
  <si>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</si>
  <si>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</si>
  <si>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</si>
  <si>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</si>
  <si>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</si>
  <si>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</si>
  <si>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</si>
  <si>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</si>
  <si>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</si>
  <si>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</si>
  <si>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</si>
  <si>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</si>
  <si>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</si>
  <si>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</si>
  <si>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</si>
  <si>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</si>
  <si>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</si>
  <si>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</si>
  <si>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</si>
  <si>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</si>
  <si>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</si>
  <si>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</si>
  <si>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</si>
  <si>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</si>
  <si>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</si>
  <si>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</si>
  <si>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</si>
  <si>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</si>
  <si>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</si>
  <si>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</si>
  <si>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</si>
  <si>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</si>
  <si>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</si>
  <si>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</si>
  <si>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</si>
  <si>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</si>
  <si>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</si>
  <si>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</si>
  <si>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</si>
  <si>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</si>
  <si>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</si>
  <si>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</si>
  <si>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</si>
  <si>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</si>
  <si>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</si>
  <si>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</si>
  <si>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</si>
  <si>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</si>
  <si>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</si>
  <si>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</si>
  <si>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</si>
  <si>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</si>
  <si>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</si>
  <si>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</si>
  <si>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</si>
  <si>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</si>
  <si>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</si>
  <si>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</si>
  <si>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</si>
  <si>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</si>
  <si>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</si>
  <si>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</si>
  <si>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</si>
  <si>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</si>
  <si>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</si>
  <si>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</si>
  <si>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</si>
  <si>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</si>
  <si>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</si>
  <si>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</si>
  <si>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</si>
  <si>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</si>
  <si>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</si>
  <si>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</si>
  <si>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</si>
  <si>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</si>
  <si>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</si>
  <si>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</si>
  <si>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</si>
  <si>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</si>
  <si>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</si>
  <si>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</si>
  <si>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</si>
  <si>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</si>
  <si>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</si>
  <si>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</si>
  <si>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</si>
  <si>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</si>
  <si>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</si>
  <si>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</si>
  <si>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</si>
  <si>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</si>
  <si>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</si>
  <si>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</si>
  <si>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</si>
  <si>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</si>
  <si>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</si>
  <si>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</si>
  <si>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</si>
  <si>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</si>
  <si>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</si>
  <si>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</si>
  <si>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</si>
  <si>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</si>
  <si>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</si>
  <si>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</si>
  <si>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</si>
  <si>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</si>
  <si>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</si>
  <si>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</si>
  <si>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</si>
  <si>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</si>
  <si>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</si>
  <si>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</si>
  <si>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</si>
  <si>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</si>
  <si>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</si>
  <si>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</si>
  <si>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</si>
  <si>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</si>
  <si>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</si>
  <si>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</si>
  <si>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</si>
  <si>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</si>
  <si>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</si>
  <si>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</si>
  <si>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</si>
  <si>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</si>
  <si>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</si>
  <si>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</si>
  <si>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</si>
  <si>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</si>
  <si>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</si>
  <si>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</si>
  <si>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</si>
  <si>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</si>
  <si>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</si>
  <si>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</si>
  <si>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</si>
  <si>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</si>
  <si>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</si>
  <si>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</si>
  <si>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</si>
  <si>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</si>
  <si>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</si>
  <si>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</si>
  <si>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</si>
  <si>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</si>
  <si>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</si>
  <si>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</si>
  <si>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</si>
  <si>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</si>
  <si>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</si>
  <si>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</si>
  <si>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</si>
  <si>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</si>
  <si>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</si>
  <si>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</si>
  <si>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</si>
  <si>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</si>
  <si>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</si>
  <si>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</si>
  <si>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</si>
  <si>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</si>
  <si>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</si>
  <si>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</si>
  <si>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</si>
  <si>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</si>
  <si>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</si>
  <si>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</si>
  <si>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</si>
  <si>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</si>
  <si>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</si>
  <si>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</si>
  <si>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</si>
  <si>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</si>
  <si>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</si>
  <si>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</si>
  <si>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</si>
  <si>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</si>
  <si>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</si>
  <si>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</si>
  <si>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</si>
  <si>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</si>
  <si>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</si>
  <si>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</si>
  <si>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</si>
  <si>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</si>
  <si>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</si>
  <si>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</si>
  <si>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</si>
  <si>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</si>
  <si>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</si>
  <si>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</si>
  <si>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</si>
  <si>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</si>
  <si>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</si>
  <si>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</si>
  <si>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</si>
  <si>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</si>
  <si>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</si>
  <si>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</si>
  <si>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</si>
  <si>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</si>
  <si>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</si>
  <si>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</si>
  <si>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</si>
  <si>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</si>
  <si>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</si>
  <si>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</si>
  <si>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</si>
  <si>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</si>
  <si>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</si>
  <si>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</si>
  <si>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</si>
  <si>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</si>
  <si>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</si>
  <si>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</si>
  <si>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</si>
  <si>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</si>
  <si>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</si>
  <si>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</si>
  <si>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</si>
  <si>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</si>
  <si>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</si>
  <si>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</si>
  <si>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</si>
  <si>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</si>
  <si>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</si>
  <si>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</si>
  <si>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</si>
  <si>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</si>
  <si>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</si>
  <si>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</si>
  <si>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</si>
  <si>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</si>
  <si>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</si>
  <si>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</si>
  <si>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</si>
  <si>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</si>
  <si>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</si>
  <si>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</si>
  <si>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</si>
  <si>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</si>
  <si>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</si>
  <si>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</si>
  <si>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</si>
  <si>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</si>
  <si>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</si>
  <si>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</si>
  <si>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</si>
  <si>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</si>
  <si>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</si>
  <si>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</si>
  <si>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</si>
  <si>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</si>
  <si>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</si>
  <si>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</si>
  <si>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</si>
  <si>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</si>
  <si>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</si>
  <si>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</si>
  <si>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</si>
  <si>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</si>
  <si>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</si>
  <si>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</si>
  <si>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</si>
  <si>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</si>
  <si>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</si>
  <si>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</si>
  <si>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</si>
  <si>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</si>
  <si>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</si>
  <si>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</si>
  <si>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</si>
  <si>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</si>
  <si>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</si>
  <si>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</si>
  <si>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</si>
  <si>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</si>
  <si>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</si>
  <si>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</si>
  <si>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</si>
  <si>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</si>
  <si>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</si>
  <si>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</si>
  <si>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</si>
  <si>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</si>
  <si>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</si>
  <si>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</si>
  <si>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</si>
  <si>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</si>
  <si>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</si>
  <si>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</si>
  <si>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</si>
  <si>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</si>
  <si>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</si>
  <si>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</si>
  <si>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</si>
  <si>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</si>
  <si>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</si>
  <si>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</si>
  <si>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</si>
  <si>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</si>
  <si>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</si>
  <si>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</si>
  <si>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</si>
  <si>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</si>
  <si>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</si>
  <si>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</si>
  <si>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</si>
  <si>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</si>
  <si>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</si>
  <si>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</si>
  <si>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</si>
  <si>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</si>
  <si>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</si>
  <si>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</si>
  <si>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</si>
  <si>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</si>
  <si>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</si>
  <si>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</si>
  <si>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</si>
  <si>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</si>
  <si>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</si>
  <si>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</si>
  <si>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</si>
  <si>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</si>
  <si>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</si>
  <si>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</si>
  <si>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</si>
  <si>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</si>
  <si>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</si>
  <si>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</si>
  <si>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</si>
  <si>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</si>
  <si>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</si>
  <si>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</si>
  <si>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</si>
  <si>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</si>
  <si>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</si>
  <si>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</si>
  <si>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</si>
  <si>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</si>
  <si>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</si>
  <si>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</si>
  <si>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</si>
  <si>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</si>
  <si>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</si>
  <si>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</si>
  <si>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</si>
  <si>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</si>
  <si>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</si>
  <si>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</si>
  <si>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</si>
  <si>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</si>
  <si>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</si>
  <si>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</si>
  <si>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</si>
  <si>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</si>
  <si>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</si>
  <si>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</si>
  <si>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</si>
  <si>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</si>
  <si>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</si>
  <si>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</si>
  <si>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</si>
  <si>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</si>
  <si>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</si>
  <si>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</si>
  <si>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</si>
  <si>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</si>
  <si>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</si>
  <si>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</si>
  <si>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</si>
  <si>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</si>
  <si>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</si>
  <si>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</si>
  <si>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</si>
  <si>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</si>
  <si>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</si>
  <si>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</si>
  <si>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</si>
  <si>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</si>
  <si>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</si>
  <si>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</si>
  <si>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</si>
  <si>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</si>
  <si>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</si>
  <si>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</si>
  <si>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</si>
  <si>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</si>
  <si>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</si>
  <si>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</si>
  <si>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</si>
  <si>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</si>
  <si>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</si>
  <si>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</si>
  <si>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</si>
  <si>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</si>
  <si>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</si>
  <si>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</si>
  <si>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</si>
  <si>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</si>
  <si>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</si>
  <si>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</si>
  <si>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</si>
  <si>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</si>
  <si>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</si>
  <si>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</si>
  <si>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</si>
  <si>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</si>
  <si>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</si>
  <si>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</si>
  <si>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</si>
  <si>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</si>
  <si>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</si>
  <si>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</si>
  <si>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</si>
  <si>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</si>
  <si>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</si>
  <si>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</si>
  <si>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</si>
  <si>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</si>
  <si>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</si>
  <si>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</si>
  <si>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</si>
  <si>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</si>
  <si>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</si>
  <si>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</si>
  <si>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</si>
  <si>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</si>
  <si>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</si>
  <si>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</si>
  <si>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</si>
  <si>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</si>
  <si>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</si>
  <si>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</si>
  <si>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</si>
  <si>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</si>
  <si>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</si>
  <si>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</si>
  <si>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</si>
  <si>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</si>
  <si>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</si>
  <si>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</si>
  <si>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</si>
  <si>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</si>
  <si>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</si>
  <si>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</si>
  <si>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</si>
  <si>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</si>
  <si>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</si>
  <si>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</si>
  <si>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</si>
  <si>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</si>
  <si>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研究調整官　山形 創一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</si>
  <si>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</si>
  <si>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</si>
  <si>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</si>
  <si>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</si>
  <si>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</si>
  <si>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</si>
  <si>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</si>
  <si>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</si>
  <si>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</si>
  <si>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</si>
  <si>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</si>
  <si>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</si>
  <si>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</si>
  <si>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</si>
  <si>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</si>
  <si>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</si>
  <si>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</si>
  <si>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</si>
  <si>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</si>
  <si>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</si>
  <si>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</si>
  <si>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</si>
  <si>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</si>
  <si>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</si>
  <si>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</si>
  <si>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</si>
  <si>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契約の相手方を特定する際に、企画提案方式を取り入れることで競争性を確保している。</t>
    <phoneticPr fontId="5"/>
  </si>
  <si>
    <t>事業の目的に照らして適切に活動しており、その結果、初年度である平成29年度において一定の成果を得ることができた。</t>
    <rPh sb="25" eb="28">
      <t>ショネンド</t>
    </rPh>
    <rPh sb="31" eb="33">
      <t>ヘイセイ</t>
    </rPh>
    <rPh sb="35" eb="37">
      <t>ネンド</t>
    </rPh>
    <rPh sb="41" eb="43">
      <t>イッテイ</t>
    </rPh>
    <rPh sb="44" eb="46">
      <t>セイカ</t>
    </rPh>
    <rPh sb="47" eb="48">
      <t>エ</t>
    </rPh>
    <phoneticPr fontId="5"/>
  </si>
  <si>
    <t>事業の目的に照らして適切に活動しており、その結果、初年度である平成29年度において一定の成果を得ることができた。</t>
    <phoneticPr fontId="5"/>
  </si>
  <si>
    <t>・点検結果を踏まえ、適正な公募期間・コスト縮減に努めていくことに留意しつつ、引き続き、効率性や有効性を確保して事業を実施する。</t>
    <rPh sb="1" eb="3">
      <t>テンケン</t>
    </rPh>
    <rPh sb="3" eb="5">
      <t>ケッカ</t>
    </rPh>
    <rPh sb="6" eb="7">
      <t>フ</t>
    </rPh>
    <rPh sb="10" eb="12">
      <t>テキセイ</t>
    </rPh>
    <rPh sb="13" eb="15">
      <t>コウボ</t>
    </rPh>
    <rPh sb="15" eb="17">
      <t>キカン</t>
    </rPh>
    <rPh sb="21" eb="23">
      <t>シュクゲン</t>
    </rPh>
    <rPh sb="24" eb="25">
      <t>ツト</t>
    </rPh>
    <rPh sb="32" eb="34">
      <t>リュウイ</t>
    </rPh>
    <rPh sb="38" eb="39">
      <t>ヒ</t>
    </rPh>
    <rPh sb="40" eb="41">
      <t>ツヅ</t>
    </rPh>
    <rPh sb="43" eb="46">
      <t>コウリツセイ</t>
    </rPh>
    <rPh sb="47" eb="50">
      <t>ユウコウセイ</t>
    </rPh>
    <rPh sb="51" eb="53">
      <t>カクホ</t>
    </rPh>
    <rPh sb="55" eb="57">
      <t>ジギョウ</t>
    </rPh>
    <rPh sb="58" eb="60">
      <t>ジッシ</t>
    </rPh>
    <phoneticPr fontId="5"/>
  </si>
  <si>
    <t>多様な交通形態を活用した地域公共交通維持施策の検証手法に関する調査研究</t>
    <phoneticPr fontId="5"/>
  </si>
  <si>
    <t>交通政策基本計画（平成27年2月13日閣議決定）</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</si>
  <si>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に活用することを目的とする。</t>
    <phoneticPr fontId="5"/>
  </si>
  <si>
    <t>地方公共団体に代替運行形態への転換施策の実施状況、地域公共交通に関する制度等の認識状況についてアンケート及び現地調査を実施し、現状分析・課題抽出を行ったうえで、地域公共交通に関する認識状況と代替運行転換に至る検討プロセス、地域特性との因果関係分析や、検討プロセスが転換前後の交通事業に直接関わるデータに与える影響分析を行い、現状の運行形態が地域の特性や課題解決に適しているかを検証するための評価基準の検討や、地域公共交通ネットワークの再編に向けて地域の特性等に適した代替運行形態への転換を検討する際の検討手順や考え方、選択基準を検討する。</t>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</si>
  <si>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への活用を図る。</t>
    <phoneticPr fontId="5"/>
  </si>
  <si>
    <t>新29-0026</t>
    <rPh sb="0" eb="1">
      <t>シン</t>
    </rPh>
    <phoneticPr fontId="5"/>
  </si>
  <si>
    <t>A.社会システム(株)</t>
    <rPh sb="2" eb="4">
      <t>シャカイ</t>
    </rPh>
    <rPh sb="8" eb="11">
      <t>カブ</t>
    </rPh>
    <phoneticPr fontId="5"/>
  </si>
  <si>
    <t>社会システム(株)</t>
    <rPh sb="0" eb="2">
      <t>シャカイ</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</si>
  <si>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</si>
  <si>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</si>
  <si>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</si>
  <si>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</si>
  <si>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11百万円/2件</t>
    <phoneticPr fontId="5"/>
  </si>
  <si>
    <t>今後の本省部局や地方自治体が政策形成を行う基礎資料等として利用された回数</t>
    <rPh sb="8" eb="10">
      <t>チホウ</t>
    </rPh>
    <rPh sb="10" eb="13">
      <t>ジチタイ</t>
    </rPh>
    <rPh sb="25" eb="2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</si>
</sst>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7521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323</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79</v>
      </c>
      <c r="T5" s="840"/>
      <c r="U5" s="840"/>
      <c r="V5" s="840"/>
      <c r="W5" s="840"/>
      <c r="X5" s="845"/>
      <c r="Y5" s="698" t="s">
        <v>3</v>
      </c>
      <c r="Z5" s="539"/>
      <c r="AA5" s="539"/>
      <c r="AB5" s="539"/>
      <c r="AC5" s="539"/>
      <c r="AD5" s="540"/>
      <c r="AE5" s="699" t="s">
        <v>554</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584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554</v>
      </c>
      <c r="Q13" s="658"/>
      <c r="R13" s="658"/>
      <c r="S13" s="658"/>
      <c r="T13" s="658"/>
      <c r="U13" s="658"/>
      <c r="V13" s="659"/>
      <c r="W13" s="657" t="s">
        <v>574</v>
      </c>
      <c r="X13" s="658"/>
      <c r="Y13" s="658"/>
      <c r="Z13" s="658"/>
      <c r="AA13" s="658"/>
      <c r="AB13" s="658"/>
      <c r="AC13" s="659"/>
      <c r="AD13" s="657">
        <v>12</v>
      </c>
      <c r="AE13" s="658"/>
      <c r="AF13" s="658"/>
      <c r="AG13" s="658"/>
      <c r="AH13" s="658"/>
      <c r="AI13" s="658"/>
      <c r="AJ13" s="659"/>
      <c r="AK13" s="657">
        <v>10</v>
      </c>
      <c r="AL13" s="658"/>
      <c r="AM13" s="658"/>
      <c r="AN13" s="658"/>
      <c r="AO13" s="658"/>
      <c r="AP13" s="658"/>
      <c r="AQ13" s="659"/>
      <c r="AR13" s="918" t="s">
        <v>554</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554</v>
      </c>
      <c r="Q14" s="658"/>
      <c r="R14" s="658"/>
      <c r="S14" s="658"/>
      <c r="T14" s="658"/>
      <c r="U14" s="658"/>
      <c r="V14" s="659"/>
      <c r="W14" s="657" t="s">
        <v>554</v>
      </c>
      <c r="X14" s="658"/>
      <c r="Y14" s="658"/>
      <c r="Z14" s="658"/>
      <c r="AA14" s="658"/>
      <c r="AB14" s="658"/>
      <c r="AC14" s="659"/>
      <c r="AD14" s="657" t="s">
        <v>554</v>
      </c>
      <c r="AE14" s="658"/>
      <c r="AF14" s="658"/>
      <c r="AG14" s="658"/>
      <c r="AH14" s="658"/>
      <c r="AI14" s="658"/>
      <c r="AJ14" s="659"/>
      <c r="AK14" s="657" t="s">
        <v>554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554</v>
      </c>
      <c r="Q15" s="658"/>
      <c r="R15" s="658"/>
      <c r="S15" s="658"/>
      <c r="T15" s="658"/>
      <c r="U15" s="658"/>
      <c r="V15" s="659"/>
      <c r="W15" s="657" t="s">
        <v>554</v>
      </c>
      <c r="X15" s="658"/>
      <c r="Y15" s="658"/>
      <c r="Z15" s="658"/>
      <c r="AA15" s="658"/>
      <c r="AB15" s="658"/>
      <c r="AC15" s="659"/>
      <c r="AD15" s="657" t="s">
        <v>554</v>
      </c>
      <c r="AE15" s="658"/>
      <c r="AF15" s="658"/>
      <c r="AG15" s="658"/>
      <c r="AH15" s="658"/>
      <c r="AI15" s="658"/>
      <c r="AJ15" s="659"/>
      <c r="AK15" s="657" t="s">
        <v>554</v>
      </c>
      <c r="AL15" s="658"/>
      <c r="AM15" s="658"/>
      <c r="AN15" s="658"/>
      <c r="AO15" s="658"/>
      <c r="AP15" s="658"/>
      <c r="AQ15" s="659"/>
      <c r="AR15" s="657" t="s">
        <v>554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554</v>
      </c>
      <c r="Q16" s="658"/>
      <c r="R16" s="658"/>
      <c r="S16" s="658"/>
      <c r="T16" s="658"/>
      <c r="U16" s="658"/>
      <c r="V16" s="659"/>
      <c r="W16" s="657" t="s">
        <v>554</v>
      </c>
      <c r="X16" s="658"/>
      <c r="Y16" s="658"/>
      <c r="Z16" s="658"/>
      <c r="AA16" s="658"/>
      <c r="AB16" s="658"/>
      <c r="AC16" s="659"/>
      <c r="AD16" s="657" t="s">
        <v>554</v>
      </c>
      <c r="AE16" s="658"/>
      <c r="AF16" s="658"/>
      <c r="AG16" s="658"/>
      <c r="AH16" s="658"/>
      <c r="AI16" s="658"/>
      <c r="AJ16" s="659"/>
      <c r="AK16" s="657" t="s">
        <v>554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554</v>
      </c>
      <c r="Q17" s="658"/>
      <c r="R17" s="658"/>
      <c r="S17" s="658"/>
      <c r="T17" s="658"/>
      <c r="U17" s="658"/>
      <c r="V17" s="659"/>
      <c r="W17" s="657" t="s">
        <v>554</v>
      </c>
      <c r="X17" s="658"/>
      <c r="Y17" s="658"/>
      <c r="Z17" s="658"/>
      <c r="AA17" s="658"/>
      <c r="AB17" s="658"/>
      <c r="AC17" s="659"/>
      <c r="AD17" s="657" t="s">
        <v>554</v>
      </c>
      <c r="AE17" s="658"/>
      <c r="AF17" s="658"/>
      <c r="AG17" s="658"/>
      <c r="AH17" s="658"/>
      <c r="AI17" s="658"/>
      <c r="AJ17" s="659"/>
      <c r="AK17" s="657" t="s">
        <v>554</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12</v>
      </c>
      <c r="AE18" s="879"/>
      <c r="AF18" s="879"/>
      <c r="AG18" s="879"/>
      <c r="AH18" s="879"/>
      <c r="AI18" s="879"/>
      <c r="AJ18" s="880"/>
      <c r="AK18" s="878">
        <f>SUM(AK13:AQ17)</f>
        <v>10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v>11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0.91666666666666663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0.91666666666666663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575</v>
      </c>
      <c r="H23" s="952"/>
      <c r="I23" s="952"/>
      <c r="J23" s="952"/>
      <c r="K23" s="952"/>
      <c r="L23" s="952"/>
      <c r="M23" s="952"/>
      <c r="N23" s="952"/>
      <c r="O23" s="953"/>
      <c r="P23" s="918">
        <v>0.1</v>
      </c>
      <c r="Q23" s="919"/>
      <c r="R23" s="919"/>
      <c r="S23" s="919"/>
      <c r="T23" s="919"/>
      <c r="U23" s="919"/>
      <c r="V23" s="936"/>
      <c r="W23" s="918" t="s">
        <v>554</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576</v>
      </c>
      <c r="H24" s="955"/>
      <c r="I24" s="955"/>
      <c r="J24" s="955"/>
      <c r="K24" s="955"/>
      <c r="L24" s="955"/>
      <c r="M24" s="955"/>
      <c r="N24" s="955"/>
      <c r="O24" s="956"/>
      <c r="P24" s="657">
        <v>0.3</v>
      </c>
      <c r="Q24" s="658"/>
      <c r="R24" s="658"/>
      <c r="S24" s="658"/>
      <c r="T24" s="658"/>
      <c r="U24" s="658"/>
      <c r="V24" s="659"/>
      <c r="W24" s="657" t="s">
        <v>554</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577</v>
      </c>
      <c r="H25" s="955"/>
      <c r="I25" s="955"/>
      <c r="J25" s="955"/>
      <c r="K25" s="955"/>
      <c r="L25" s="955"/>
      <c r="M25" s="955"/>
      <c r="N25" s="955"/>
      <c r="O25" s="956"/>
      <c r="P25" s="657">
        <v>0.2</v>
      </c>
      <c r="Q25" s="658"/>
      <c r="R25" s="658"/>
      <c r="S25" s="658"/>
      <c r="T25" s="658"/>
      <c r="U25" s="658"/>
      <c r="V25" s="659"/>
      <c r="W25" s="657" t="s">
        <v>554</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578</v>
      </c>
      <c r="H26" s="955"/>
      <c r="I26" s="955"/>
      <c r="J26" s="955"/>
      <c r="K26" s="955"/>
      <c r="L26" s="955"/>
      <c r="M26" s="955"/>
      <c r="N26" s="955"/>
      <c r="O26" s="956"/>
      <c r="P26" s="657">
        <v>10</v>
      </c>
      <c r="Q26" s="658"/>
      <c r="R26" s="658"/>
      <c r="S26" s="658"/>
      <c r="T26" s="658"/>
      <c r="U26" s="658"/>
      <c r="V26" s="659"/>
      <c r="W26" s="657" t="s">
        <v>554</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554</v>
      </c>
      <c r="H27" s="955"/>
      <c r="I27" s="955"/>
      <c r="J27" s="955"/>
      <c r="K27" s="955"/>
      <c r="L27" s="955"/>
      <c r="M27" s="955"/>
      <c r="N27" s="955"/>
      <c r="O27" s="956"/>
      <c r="P27" s="657" t="s">
        <v>554</v>
      </c>
      <c r="Q27" s="658"/>
      <c r="R27" s="658"/>
      <c r="S27" s="658"/>
      <c r="T27" s="658"/>
      <c r="U27" s="658"/>
      <c r="V27" s="659"/>
      <c r="W27" s="657" t="s">
        <v>554</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-0.59999999999999964</v>
      </c>
      <c r="Q28" s="879"/>
      <c r="R28" s="879"/>
      <c r="S28" s="879"/>
      <c r="T28" s="879"/>
      <c r="U28" s="879"/>
      <c r="V28" s="880"/>
      <c r="W28" s="878" t="e">
        <f>W29-SUM(W23:W27)</f>
        <v>#VALUE!</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10</v>
      </c>
      <c r="Q29" s="933"/>
      <c r="R29" s="933"/>
      <c r="S29" s="933"/>
      <c r="T29" s="933"/>
      <c r="U29" s="933"/>
      <c r="V29" s="934"/>
      <c r="W29" s="932" t="str">
        <f>AR13</f>
        <v>-</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554</v>
      </c>
      <c r="AR31" s="193"/>
      <c r="AS31" s="126" t="s">
        <v>356</v>
      </c>
      <c r="AT31" s="127"/>
      <c r="AU31" s="192">
        <v>31</v>
      </c>
      <c r="AV31" s="192"/>
      <c r="AW31" s="394" t="s">
        <v>300</v>
      </c>
      <c r="AX31" s="395"/>
    </row>
    <row r="32" spans="1:50" ht="23.25" customHeight="1" x14ac:dyDescent="0.15">
      <c r="A32" s="399"/>
      <c r="B32" s="397"/>
      <c r="C32" s="397"/>
      <c r="D32" s="397"/>
      <c r="E32" s="397"/>
      <c r="F32" s="398"/>
      <c r="G32" s="560" t="s">
        <v>591</v>
      </c>
      <c r="H32" s="561"/>
      <c r="I32" s="561"/>
      <c r="J32" s="561"/>
      <c r="K32" s="561"/>
      <c r="L32" s="561"/>
      <c r="M32" s="561"/>
      <c r="N32" s="561"/>
      <c r="O32" s="562"/>
      <c r="P32" s="98" t="s">
        <v>596</v>
      </c>
      <c r="Q32" s="98"/>
      <c r="R32" s="98"/>
      <c r="S32" s="98"/>
      <c r="T32" s="98"/>
      <c r="U32" s="98"/>
      <c r="V32" s="98"/>
      <c r="W32" s="98"/>
      <c r="X32" s="99"/>
      <c r="Y32" s="467" t="s">
        <v>12</v>
      </c>
      <c r="Z32" s="527"/>
      <c r="AA32" s="528"/>
      <c r="AB32" s="457" t="s">
        <v>556</v>
      </c>
      <c r="AC32" s="457"/>
      <c r="AD32" s="457"/>
      <c r="AE32" s="211" t="s">
        <v>557</v>
      </c>
      <c r="AF32" s="212"/>
      <c r="AG32" s="212"/>
      <c r="AH32" s="212"/>
      <c r="AI32" s="211" t="s">
        <v>574</v>
      </c>
      <c r="AJ32" s="212"/>
      <c r="AK32" s="212"/>
      <c r="AL32" s="212"/>
      <c r="AM32" s="211">
        <v>0</v>
      </c>
      <c r="AN32" s="212"/>
      <c r="AO32" s="212"/>
      <c r="AP32" s="212"/>
      <c r="AQ32" s="333" t="s">
        <v>554</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557</v>
      </c>
      <c r="AF33" s="212"/>
      <c r="AG33" s="212"/>
      <c r="AH33" s="212"/>
      <c r="AI33" s="211" t="s">
        <v>574</v>
      </c>
      <c r="AJ33" s="212"/>
      <c r="AK33" s="212"/>
      <c r="AL33" s="212"/>
      <c r="AM33" s="211">
        <v>0</v>
      </c>
      <c r="AN33" s="212"/>
      <c r="AO33" s="212"/>
      <c r="AP33" s="212"/>
      <c r="AQ33" s="333" t="s">
        <v>554</v>
      </c>
      <c r="AR33" s="200"/>
      <c r="AS33" s="200"/>
      <c r="AT33" s="334"/>
      <c r="AU33" s="212">
        <v>2</v>
      </c>
      <c r="AV33" s="212"/>
      <c r="AW33" s="212"/>
      <c r="AX33" s="214"/>
    </row>
    <row r="34" spans="1:50" ht="55.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554</v>
      </c>
      <c r="AF34" s="212"/>
      <c r="AG34" s="212"/>
      <c r="AH34" s="212"/>
      <c r="AI34" s="211" t="s">
        <v>574</v>
      </c>
      <c r="AJ34" s="212"/>
      <c r="AK34" s="212"/>
      <c r="AL34" s="212"/>
      <c r="AM34" s="211">
        <v>0</v>
      </c>
      <c r="AN34" s="212"/>
      <c r="AO34" s="212"/>
      <c r="AP34" s="212"/>
      <c r="AQ34" s="333" t="s">
        <v>554</v>
      </c>
      <c r="AR34" s="200"/>
      <c r="AS34" s="200"/>
      <c r="AT34" s="334"/>
      <c r="AU34" s="212"/>
      <c r="AV34" s="212"/>
      <c r="AW34" s="212"/>
      <c r="AX34" s="214"/>
    </row>
    <row r="35" spans="1:50" ht="23.25" customHeight="1" x14ac:dyDescent="0.15">
      <c r="A35" s="219" t="s">
        <v>528</v>
      </c>
      <c r="B35" s="220"/>
      <c r="C35" s="220"/>
      <c r="D35" s="220"/>
      <c r="E35" s="220"/>
      <c r="F35" s="221"/>
      <c r="G35" s="225" t="s">
        <v>592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593</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t="s">
        <v>554</v>
      </c>
      <c r="AF101" s="212"/>
      <c r="AG101" s="212"/>
      <c r="AH101" s="213"/>
      <c r="AI101" s="211" t="s">
        <v>574</v>
      </c>
      <c r="AJ101" s="212"/>
      <c r="AK101" s="212"/>
      <c r="AL101" s="213"/>
      <c r="AM101" s="211">
        <v>2</v>
      </c>
      <c r="AN101" s="212"/>
      <c r="AO101" s="212"/>
      <c r="AP101" s="213"/>
      <c r="AQ101" s="211" t="s">
        <v>554</v>
      </c>
      <c r="AR101" s="212"/>
      <c r="AS101" s="212"/>
      <c r="AT101" s="213"/>
      <c r="AU101" s="211" t="s">
        <v>554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t="s">
        <v>554</v>
      </c>
      <c r="AF102" s="414"/>
      <c r="AG102" s="414"/>
      <c r="AH102" s="414"/>
      <c r="AI102" s="414" t="s">
        <v>574</v>
      </c>
      <c r="AJ102" s="414"/>
      <c r="AK102" s="414"/>
      <c r="AL102" s="414"/>
      <c r="AM102" s="414">
        <v>2</v>
      </c>
      <c r="AN102" s="414"/>
      <c r="AO102" s="414"/>
      <c r="AP102" s="414"/>
      <c r="AQ102" s="266">
        <v>2</v>
      </c>
      <c r="AR102" s="267"/>
      <c r="AS102" s="267"/>
      <c r="AT102" s="312"/>
      <c r="AU102" s="266" t="s">
        <v>554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594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t="s">
        <v>560</v>
      </c>
      <c r="AF116" s="414"/>
      <c r="AG116" s="414"/>
      <c r="AH116" s="414"/>
      <c r="AI116" s="414" t="s">
        <v>574</v>
      </c>
      <c r="AJ116" s="414"/>
      <c r="AK116" s="414"/>
      <c r="AL116" s="414"/>
      <c r="AM116" s="414">
        <v>5.5</v>
      </c>
      <c r="AN116" s="414"/>
      <c r="AO116" s="414"/>
      <c r="AP116" s="414"/>
      <c r="AQ116" s="211" t="s">
        <v>554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7" t="s">
        <v>560</v>
      </c>
      <c r="AF117" s="547"/>
      <c r="AG117" s="547"/>
      <c r="AH117" s="547"/>
      <c r="AI117" s="547" t="s">
        <v>554</v>
      </c>
      <c r="AJ117" s="547"/>
      <c r="AK117" s="547"/>
      <c r="AL117" s="547"/>
      <c r="AM117" s="547" t="s">
        <v>595</v>
      </c>
      <c r="AN117" s="547"/>
      <c r="AO117" s="547"/>
      <c r="AP117" s="547"/>
      <c r="AQ117" s="547" t="s">
        <v>554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t="s">
        <v>554</v>
      </c>
      <c r="AV133" s="193"/>
      <c r="AW133" s="126" t="s">
        <v>300</v>
      </c>
      <c r="AX133" s="188"/>
    </row>
    <row r="134" spans="1:50" ht="39.75" customHeight="1" x14ac:dyDescent="0.15">
      <c r="A134" s="182"/>
      <c r="B134" s="179"/>
      <c r="C134" s="173"/>
      <c r="D134" s="179"/>
      <c r="E134" s="173"/>
      <c r="F134" s="174"/>
      <c r="G134" s="97" t="s">
        <v>554</v>
      </c>
      <c r="H134" s="98"/>
      <c r="I134" s="98"/>
      <c r="J134" s="98"/>
      <c r="K134" s="98"/>
      <c r="L134" s="98"/>
      <c r="M134" s="98"/>
      <c r="N134" s="98"/>
      <c r="O134" s="98"/>
      <c r="P134" s="98"/>
      <c r="Q134" s="98"/>
      <c r="R134" s="98"/>
      <c r="S134" s="98"/>
      <c r="T134" s="98"/>
      <c r="U134" s="98"/>
      <c r="V134" s="98"/>
      <c r="W134" s="98"/>
      <c r="X134" s="99"/>
      <c r="Y134" s="194" t="s">
        <v>379</v>
      </c>
      <c r="Z134" s="195"/>
      <c r="AA134" s="196"/>
      <c r="AB134" s="197" t="s">
        <v>554</v>
      </c>
      <c r="AC134" s="198"/>
      <c r="AD134" s="198"/>
      <c r="AE134" s="199" t="s">
        <v>554</v>
      </c>
      <c r="AF134" s="200"/>
      <c r="AG134" s="200"/>
      <c r="AH134" s="200"/>
      <c r="AI134" s="199" t="s">
        <v>554</v>
      </c>
      <c r="AJ134" s="200"/>
      <c r="AK134" s="200"/>
      <c r="AL134" s="200"/>
      <c r="AM134" s="199" t="s">
        <v>554</v>
      </c>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554</v>
      </c>
      <c r="AC135" s="206"/>
      <c r="AD135" s="206"/>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t="s">
        <v>554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553</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0" t="s">
        <v>554</v>
      </c>
      <c r="AR432" s="193"/>
      <c r="AS432" s="126" t="s">
        <v>356</v>
      </c>
      <c r="AT432" s="127"/>
      <c r="AU432" s="193" t="s">
        <v>554</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554</v>
      </c>
      <c r="AF457" s="193"/>
      <c r="AG457" s="126" t="s">
        <v>356</v>
      </c>
      <c r="AH457" s="127"/>
      <c r="AI457" s="149"/>
      <c r="AJ457" s="149"/>
      <c r="AK457" s="149"/>
      <c r="AL457" s="147"/>
      <c r="AM457" s="149"/>
      <c r="AN457" s="149"/>
      <c r="AO457" s="149"/>
      <c r="AP457" s="147"/>
      <c r="AQ457" s="590" t="s">
        <v>554</v>
      </c>
      <c r="AR457" s="193"/>
      <c r="AS457" s="126" t="s">
        <v>356</v>
      </c>
      <c r="AT457" s="127"/>
      <c r="AU457" s="193" t="s">
        <v>554</v>
      </c>
      <c r="AV457" s="193"/>
      <c r="AW457" s="126" t="s">
        <v>300</v>
      </c>
      <c r="AX457" s="188"/>
    </row>
    <row r="458" spans="1:50" ht="23.25" customHeight="1" x14ac:dyDescent="0.15">
      <c r="A458" s="182"/>
      <c r="B458" s="179"/>
      <c r="C458" s="173"/>
      <c r="D458" s="179"/>
      <c r="E458" s="335"/>
      <c r="F458" s="336"/>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0" t="s">
        <v>563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555</v>
      </c>
      <c r="AE705" s="715"/>
      <c r="AF705" s="715"/>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564</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565</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39.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580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39.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563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565</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568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1" t="s">
        <v>582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554</v>
      </c>
      <c r="F737" s="987"/>
      <c r="G737" s="987"/>
      <c r="H737" s="987"/>
      <c r="I737" s="987"/>
      <c r="J737" s="987"/>
      <c r="K737" s="987"/>
      <c r="L737" s="987"/>
      <c r="M737" s="987"/>
      <c r="N737" s="358" t="s">
        <v>358</v>
      </c>
      <c r="O737" s="358"/>
      <c r="P737" s="358"/>
      <c r="Q737" s="358"/>
      <c r="R737" s="987" t="s">
        <v>554</v>
      </c>
      <c r="S737" s="987"/>
      <c r="T737" s="987"/>
      <c r="U737" s="987"/>
      <c r="V737" s="987"/>
      <c r="W737" s="987"/>
      <c r="X737" s="987"/>
      <c r="Y737" s="987"/>
      <c r="Z737" s="987"/>
      <c r="AA737" s="358" t="s">
        <v>359</v>
      </c>
      <c r="AB737" s="358"/>
      <c r="AC737" s="358"/>
      <c r="AD737" s="358"/>
      <c r="AE737" s="987" t="s">
        <v>554</v>
      </c>
      <c r="AF737" s="987"/>
      <c r="AG737" s="987"/>
      <c r="AH737" s="987"/>
      <c r="AI737" s="987"/>
      <c r="AJ737" s="987"/>
      <c r="AK737" s="987"/>
      <c r="AL737" s="987"/>
      <c r="AM737" s="987"/>
      <c r="AN737" s="358" t="s">
        <v>360</v>
      </c>
      <c r="AO737" s="358"/>
      <c r="AP737" s="358"/>
      <c r="AQ737" s="358"/>
      <c r="AR737" s="988" t="s">
        <v>554</v>
      </c>
      <c r="AS737" s="989"/>
      <c r="AT737" s="989"/>
      <c r="AU737" s="989"/>
      <c r="AV737" s="989"/>
      <c r="AW737" s="989"/>
      <c r="AX737" s="990"/>
      <c r="AY737" s="89"/>
      <c r="AZ737" s="89"/>
    </row>
    <row r="738" spans="1:52" ht="24.75" customHeight="1" x14ac:dyDescent="0.15">
      <c r="A738" s="991" t="s">
        <v>361</v>
      </c>
      <c r="B738" s="203"/>
      <c r="C738" s="203"/>
      <c r="D738" s="204"/>
      <c r="E738" s="987" t="s">
        <v>554</v>
      </c>
      <c r="F738" s="987"/>
      <c r="G738" s="987"/>
      <c r="H738" s="987"/>
      <c r="I738" s="987"/>
      <c r="J738" s="987"/>
      <c r="K738" s="987"/>
      <c r="L738" s="987"/>
      <c r="M738" s="987"/>
      <c r="N738" s="358" t="s">
        <v>362</v>
      </c>
      <c r="O738" s="358"/>
      <c r="P738" s="358"/>
      <c r="Q738" s="358"/>
      <c r="R738" s="987" t="s">
        <v>554</v>
      </c>
      <c r="S738" s="987"/>
      <c r="T738" s="987"/>
      <c r="U738" s="987"/>
      <c r="V738" s="987"/>
      <c r="W738" s="987"/>
      <c r="X738" s="987"/>
      <c r="Y738" s="987"/>
      <c r="Z738" s="987"/>
      <c r="AA738" s="358" t="s">
        <v>482</v>
      </c>
      <c r="AB738" s="358"/>
      <c r="AC738" s="358"/>
      <c r="AD738" s="358"/>
      <c r="AE738" s="987" t="s">
        <v>588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t="s">
        <v>435</v>
      </c>
      <c r="J739" s="982"/>
      <c r="K739" s="91" t="str">
        <f>IF(OR(I739="　", I739=""), "", "-")</f>
        <v>-</v>
      </c>
      <c r="L739" s="983">
        <v>25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589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569</v>
      </c>
      <c r="H781" s="671"/>
      <c r="I781" s="671"/>
      <c r="J781" s="671"/>
      <c r="K781" s="672"/>
      <c r="L781" s="664" t="s">
        <v>570</v>
      </c>
      <c r="M781" s="665"/>
      <c r="N781" s="665"/>
      <c r="O781" s="665"/>
      <c r="P781" s="665"/>
      <c r="Q781" s="665"/>
      <c r="R781" s="665"/>
      <c r="S781" s="665"/>
      <c r="T781" s="665"/>
      <c r="U781" s="665"/>
      <c r="V781" s="665"/>
      <c r="W781" s="665"/>
      <c r="X781" s="666"/>
      <c r="Y781" s="384">
        <v>10</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590</v>
      </c>
      <c r="D837" s="340"/>
      <c r="E837" s="340"/>
      <c r="F837" s="340"/>
      <c r="G837" s="340"/>
      <c r="H837" s="340"/>
      <c r="I837" s="340"/>
      <c r="J837" s="341">
        <v>1013201015327</v>
      </c>
      <c r="K837" s="342"/>
      <c r="L837" s="342"/>
      <c r="M837" s="342"/>
      <c r="N837" s="342"/>
      <c r="O837" s="342"/>
      <c r="P837" s="355" t="s">
        <v>571</v>
      </c>
      <c r="Q837" s="343"/>
      <c r="R837" s="343"/>
      <c r="S837" s="343"/>
      <c r="T837" s="343"/>
      <c r="U837" s="343"/>
      <c r="V837" s="343"/>
      <c r="W837" s="343"/>
      <c r="X837" s="343"/>
      <c r="Y837" s="344">
        <v>10</v>
      </c>
      <c r="Z837" s="345"/>
      <c r="AA837" s="345"/>
      <c r="AB837" s="346"/>
      <c r="AC837" s="356" t="s">
        <v>524</v>
      </c>
      <c r="AD837" s="364"/>
      <c r="AE837" s="364"/>
      <c r="AF837" s="364"/>
      <c r="AG837" s="364"/>
      <c r="AH837" s="365">
        <v>12</v>
      </c>
      <c r="AI837" s="366"/>
      <c r="AJ837" s="366"/>
      <c r="AK837" s="366"/>
      <c r="AL837" s="350">
        <v>99</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2018-06-29T07:24:23Z</cp:lastPrinted>
  <dcterms:created xsi:type="dcterms:W3CDTF">2012-03-13T00:50:25Z</dcterms:created>
  <dcterms:modified xsi:type="dcterms:W3CDTF">2018-07-10T06:39:09Z</dcterms:modified>
</cp:coreProperties>
</file>