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kubo-t2ag\Desktop\新しいフォルダー (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<sst xmlns="http://schemas.openxmlformats.org/spreadsheetml/2006/main" count="2923" uniqueCount="632">
  <si>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</si>
  <si>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</si>
  <si>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</si>
  <si>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</si>
  <si>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</si>
  <si>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</si>
  <si>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</si>
  <si>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</si>
  <si>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</si>
  <si>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</si>
  <si>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</si>
  <si>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</si>
  <si>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</si>
  <si>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</si>
  <si>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</si>
  <si>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</si>
  <si>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</si>
  <si>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</si>
  <si>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</si>
  <si>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</si>
  <si>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</si>
  <si>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</si>
  <si>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</si>
  <si>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</si>
  <si>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</si>
  <si>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</si>
  <si>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</si>
  <si>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</si>
  <si>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</si>
  <si>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</si>
  <si>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</si>
  <si>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</si>
  <si>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</si>
  <si>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</si>
  <si>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</si>
  <si>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</si>
  <si>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</si>
  <si>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</si>
  <si>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</si>
  <si>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</si>
  <si>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</si>
  <si>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</si>
  <si>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</si>
  <si>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</si>
  <si>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</si>
  <si>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</si>
  <si>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</si>
  <si>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</si>
  <si>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</si>
  <si>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</si>
  <si>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</si>
  <si>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</si>
  <si>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</si>
  <si>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</si>
  <si>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</si>
  <si>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</si>
  <si>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</si>
  <si>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</si>
  <si>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</si>
  <si>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</si>
  <si>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</si>
  <si>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</si>
  <si>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</si>
  <si>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</si>
  <si>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</si>
  <si>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</si>
  <si>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</si>
  <si>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</si>
  <si>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</si>
  <si>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</si>
  <si>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</si>
  <si>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</si>
  <si>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</si>
  <si>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</si>
  <si>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</si>
  <si>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</si>
  <si>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</si>
  <si>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</si>
  <si>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</si>
  <si>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</si>
  <si>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</si>
  <si>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</si>
  <si>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</si>
  <si>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</si>
  <si>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</si>
  <si>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</si>
  <si>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</si>
  <si>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</si>
  <si>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</si>
  <si>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</si>
  <si>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</si>
  <si>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</si>
  <si>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</si>
  <si>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</si>
  <si>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</si>
  <si>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</si>
  <si>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</si>
  <si>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</si>
  <si>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</si>
  <si>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</si>
  <si>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</si>
  <si>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</si>
  <si>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</si>
  <si>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</si>
  <si>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</si>
  <si>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</si>
  <si>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</si>
  <si>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</si>
  <si>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</si>
  <si>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</si>
  <si>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</si>
  <si>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</si>
  <si>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</si>
  <si>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</si>
  <si>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</si>
  <si>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</si>
  <si>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</si>
  <si>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</si>
  <si>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</si>
  <si>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</si>
  <si>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</si>
  <si>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</si>
  <si>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</si>
  <si>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</si>
  <si>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</si>
  <si>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</si>
  <si>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</si>
  <si>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</si>
  <si>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</si>
  <si>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</si>
  <si>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</si>
  <si>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</si>
  <si>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</si>
  <si>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</si>
  <si>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</si>
  <si>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</si>
  <si>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</si>
  <si>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</si>
  <si>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</si>
  <si>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</si>
  <si>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</si>
  <si>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</si>
  <si>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</si>
  <si>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</si>
  <si>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</si>
  <si>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</si>
  <si>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</si>
  <si>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</si>
  <si>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</si>
  <si>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</si>
  <si>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</si>
  <si>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</si>
  <si>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</si>
  <si>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</si>
  <si>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</si>
  <si>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</si>
  <si>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</si>
  <si>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</si>
  <si>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</si>
  <si>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</si>
  <si>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</si>
  <si>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</si>
  <si>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</si>
  <si>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</si>
  <si>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</si>
  <si>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</si>
  <si>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</si>
  <si>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</si>
  <si>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</si>
  <si>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</si>
  <si>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</si>
  <si>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</si>
  <si>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</si>
  <si>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</si>
  <si>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</si>
  <si>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</si>
  <si>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</si>
  <si>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</si>
  <si>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</si>
  <si>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</si>
  <si>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</si>
  <si>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</si>
  <si>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</si>
  <si>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</si>
  <si>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</si>
  <si>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</si>
  <si>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</si>
  <si>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</si>
  <si>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</si>
  <si>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</si>
  <si>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</si>
  <si>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</si>
  <si>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</si>
  <si>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</si>
  <si>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</si>
  <si>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</si>
  <si>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</si>
  <si>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</si>
  <si>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</si>
  <si>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</si>
  <si>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</si>
  <si>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</si>
  <si>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</si>
  <si>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</si>
  <si>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</si>
  <si>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</si>
  <si>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</si>
  <si>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</si>
  <si>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</si>
  <si>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</si>
  <si>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</si>
  <si>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</si>
  <si>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</si>
  <si>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</si>
  <si>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</si>
  <si>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</si>
  <si>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</si>
  <si>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</si>
  <si>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</si>
  <si>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</si>
  <si>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</si>
  <si>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</si>
  <si>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</si>
  <si>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</si>
  <si>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</si>
  <si>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</si>
  <si>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</si>
  <si>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</si>
  <si>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</si>
  <si>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</si>
  <si>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</si>
  <si>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</si>
  <si>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</si>
  <si>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</si>
  <si>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</si>
  <si>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</si>
  <si>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</si>
  <si>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</si>
  <si>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</si>
  <si>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</si>
  <si>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</si>
  <si>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</si>
  <si>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</si>
  <si>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</si>
  <si>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</si>
  <si>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</si>
  <si>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</si>
  <si>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</si>
  <si>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</si>
  <si>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</si>
  <si>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</si>
  <si>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</si>
  <si>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</si>
  <si>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</si>
  <si>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</si>
  <si>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</si>
  <si>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</si>
  <si>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</si>
  <si>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</si>
  <si>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</si>
  <si>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</si>
  <si>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</si>
  <si>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</si>
  <si>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</si>
  <si>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</si>
  <si>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</si>
  <si>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</si>
  <si>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</si>
  <si>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</si>
  <si>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</si>
  <si>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</si>
  <si>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</si>
  <si>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</si>
  <si>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</si>
  <si>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</si>
  <si>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</si>
  <si>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</si>
  <si>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</si>
  <si>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</si>
  <si>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</si>
  <si>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</si>
  <si>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</si>
  <si>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</si>
  <si>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</si>
  <si>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</si>
  <si>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</si>
  <si>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</si>
  <si>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</si>
  <si>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</si>
  <si>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</si>
  <si>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</si>
  <si>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</si>
  <si>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</si>
  <si>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</si>
  <si>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</si>
  <si>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</si>
  <si>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</si>
  <si>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</si>
  <si>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</si>
  <si>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</si>
  <si>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</si>
  <si>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</si>
  <si>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</si>
  <si>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</si>
  <si>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</si>
  <si>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</si>
  <si>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</si>
  <si>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</si>
  <si>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</si>
  <si>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</si>
  <si>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</si>
  <si>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</si>
  <si>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</si>
  <si>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</si>
  <si>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</si>
  <si>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</si>
  <si>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</si>
  <si>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</si>
  <si>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</si>
  <si>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</si>
  <si>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</si>
  <si>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</si>
  <si>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</si>
  <si>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</si>
  <si>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</si>
  <si>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</si>
  <si>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</si>
  <si>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</si>
  <si>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</si>
  <si>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</si>
  <si>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</si>
  <si>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</si>
  <si>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</si>
  <si>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</si>
  <si>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</si>
  <si>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</si>
  <si>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</si>
  <si>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</si>
  <si>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</si>
  <si>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</si>
  <si>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</si>
  <si>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</si>
  <si>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</si>
  <si>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</si>
  <si>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</si>
  <si>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</si>
  <si>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</si>
  <si>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</si>
  <si>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</si>
  <si>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</si>
  <si>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</si>
  <si>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</si>
  <si>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</si>
  <si>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</si>
  <si>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</si>
  <si>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</si>
  <si>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</si>
  <si>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</si>
  <si>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</si>
  <si>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</si>
  <si>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</si>
  <si>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</si>
  <si>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</si>
  <si>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</si>
  <si>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</si>
  <si>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</si>
  <si>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</si>
  <si>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</si>
  <si>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</si>
  <si>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</si>
  <si>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</si>
  <si>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</si>
  <si>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</si>
  <si>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</si>
  <si>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</si>
  <si>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</si>
  <si>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</si>
  <si>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</si>
  <si>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</si>
  <si>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</si>
  <si>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</si>
  <si>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</si>
  <si>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</si>
  <si>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</si>
  <si>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</si>
  <si>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</si>
  <si>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</si>
  <si>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</si>
  <si>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</si>
  <si>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</si>
  <si>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</si>
  <si>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</si>
  <si>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</si>
  <si>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</si>
  <si>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</si>
  <si>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</si>
  <si>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</si>
  <si>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</si>
  <si>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</si>
  <si>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</si>
  <si>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</si>
  <si>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</si>
  <si>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</si>
  <si>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</si>
  <si>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</si>
  <si>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</si>
  <si>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</si>
  <si>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</si>
  <si>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</si>
  <si>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</si>
  <si>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</si>
  <si>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</si>
  <si>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</si>
  <si>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</si>
  <si>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</si>
  <si>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</si>
  <si>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</si>
  <si>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</si>
  <si>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</si>
  <si>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</si>
  <si>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</si>
  <si>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</si>
  <si>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</si>
  <si>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</si>
  <si>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</si>
  <si>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</si>
  <si>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</si>
  <si>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</si>
  <si>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</si>
  <si>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</si>
  <si>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</si>
  <si>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</si>
  <si>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</si>
  <si>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</si>
  <si>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</si>
  <si>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</si>
  <si>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</si>
  <si>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</si>
  <si>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</si>
  <si>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</si>
  <si>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</si>
  <si>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</si>
  <si>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</si>
  <si>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</si>
  <si>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</si>
  <si>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</si>
  <si>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</si>
  <si>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</si>
  <si>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</si>
  <si>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</si>
  <si>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</si>
  <si>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</si>
  <si>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</si>
  <si>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</si>
  <si>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</si>
  <si>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</si>
  <si>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</si>
  <si>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</si>
  <si>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</si>
  <si>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</si>
  <si>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</si>
  <si>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</si>
  <si>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</si>
  <si>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</si>
  <si>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</si>
  <si>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</si>
  <si>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</si>
  <si>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</si>
  <si>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</si>
  <si>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</si>
  <si>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</si>
  <si>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</si>
  <si>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</si>
  <si>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</si>
  <si>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</si>
  <si>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</si>
  <si>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</si>
  <si>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</si>
  <si>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</si>
  <si>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</si>
  <si>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</si>
  <si>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</si>
  <si>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</si>
  <si>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</si>
  <si>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</si>
  <si>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</si>
  <si>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</si>
  <si>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</si>
  <si>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</si>
  <si>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</si>
  <si>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</si>
  <si>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</si>
  <si>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</si>
  <si>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</si>
  <si>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</si>
  <si>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</si>
  <si>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</si>
  <si>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</si>
  <si>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</si>
  <si>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</si>
  <si>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</si>
  <si>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</si>
  <si>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</si>
  <si>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</si>
  <si>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</si>
  <si>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</si>
  <si>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</si>
  <si>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</si>
  <si>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</si>
  <si>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</si>
  <si>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</si>
  <si>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</si>
  <si>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</si>
  <si>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</si>
  <si>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</si>
  <si>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</si>
  <si>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</si>
  <si>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</si>
  <si>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</si>
  <si>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</si>
  <si>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</si>
  <si>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</si>
  <si>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</si>
  <si>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</si>
  <si>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</si>
  <si>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</si>
  <si>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</si>
  <si>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</si>
  <si>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</si>
  <si>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</si>
  <si>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</si>
  <si>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</si>
  <si>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</si>
  <si>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</si>
  <si>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</si>
  <si>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</si>
  <si>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</si>
  <si>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</si>
  <si>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</si>
  <si>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</si>
  <si>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</si>
  <si>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</si>
  <si>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</si>
  <si>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</si>
  <si>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</si>
  <si>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</si>
  <si>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</si>
  <si>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</si>
  <si>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</si>
  <si>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</si>
  <si>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</si>
  <si>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t>
  </si>
  <si>
    <t>-</t>
  </si>
  <si>
    <t>-</t>
    <phoneticPr fontId="5"/>
  </si>
  <si>
    <t>土地分類及び水に係る基本調査に関する経費</t>
  </si>
  <si>
    <t>昭和２６年度</t>
    <rPh sb="0" eb="2">
      <t>ショウワ</t>
    </rPh>
    <rPh sb="4" eb="6">
      <t>ネンド</t>
    </rPh>
    <phoneticPr fontId="5"/>
  </si>
  <si>
    <t>課長　坂　勝浩</t>
    <rPh sb="0" eb="2">
      <t>カチョウ</t>
    </rPh>
    <rPh sb="3" eb="4">
      <t>サカ</t>
    </rPh>
    <rPh sb="5" eb="7">
      <t>カツヒロ</t>
    </rPh>
    <phoneticPr fontId="5"/>
  </si>
  <si>
    <t>国土調査事業十箇年計画（平成22年5月25日閣議決定）
国土形成計画（全国計画）（平成27年8月14日閣議決定）
地理空間情報活用推進基本計画（H29年3月24日閣議決定）
水循環基本計画（平成27年7月10日閣議決定）
気候変動の影響への適応計画（平成27年11月27日閣議決定）</t>
    <rPh sb="28" eb="30">
      <t>コクド</t>
    </rPh>
    <rPh sb="30" eb="32">
      <t>ケイセイ</t>
    </rPh>
    <rPh sb="32" eb="34">
      <t>ケイカク</t>
    </rPh>
    <rPh sb="35" eb="37">
      <t>ゼンコク</t>
    </rPh>
    <rPh sb="37" eb="39">
      <t>ケイカク</t>
    </rPh>
    <rPh sb="47" eb="48">
      <t>ガツ</t>
    </rPh>
    <rPh sb="50" eb="51">
      <t>ニチ</t>
    </rPh>
    <rPh sb="125" eb="127">
      <t>ヘイセイ</t>
    </rPh>
    <rPh sb="129" eb="130">
      <t>ネン</t>
    </rPh>
    <rPh sb="132" eb="133">
      <t>ガツ</t>
    </rPh>
    <rPh sb="135" eb="136">
      <t>ニチ</t>
    </rPh>
    <rPh sb="136" eb="138">
      <t>カクギ</t>
    </rPh>
    <rPh sb="138" eb="140">
      <t>ケッテイ</t>
    </rPh>
    <phoneticPr fontId="6"/>
  </si>
  <si>
    <t>土地分類調査及び水調査の閲覧・利用件数</t>
    <rPh sb="17" eb="19">
      <t>ケンスウ</t>
    </rPh>
    <phoneticPr fontId="6"/>
  </si>
  <si>
    <t>千件</t>
    <rPh sb="0" eb="1">
      <t>セン</t>
    </rPh>
    <rPh sb="1" eb="2">
      <t>ケン</t>
    </rPh>
    <phoneticPr fontId="6"/>
  </si>
  <si>
    <t>当該年度に土地分類基本調査（土地履歴調査）を実施した面積</t>
  </si>
  <si>
    <t>当該年度に水基本調査（地下水調査）を実施した深井戸件数</t>
    <rPh sb="26" eb="27">
      <t>スウ</t>
    </rPh>
    <phoneticPr fontId="6"/>
  </si>
  <si>
    <t>ｋ㎡</t>
  </si>
  <si>
    <t>件</t>
    <rPh sb="0" eb="1">
      <t>ケン</t>
    </rPh>
    <phoneticPr fontId="6"/>
  </si>
  <si>
    <t>53/1, 217</t>
  </si>
  <si>
    <t>51/852</t>
  </si>
  <si>
    <t>千円/k㎡</t>
  </si>
  <si>
    <t>百万円
/k㎡</t>
  </si>
  <si>
    <t>千円/件</t>
  </si>
  <si>
    <t>百万/件</t>
  </si>
  <si>
    <t>2.8/502</t>
  </si>
  <si>
    <t>2.7/572</t>
  </si>
  <si>
    <t>支出額／実施面積　　　　　　　　　　</t>
  </si>
  <si>
    <t>9　市場環境の整備、産業の生産性向上、消費者利益の保護</t>
  </si>
  <si>
    <t>34　地籍の整備等の国土調査を推進する</t>
  </si>
  <si>
    <t>127 土地分類基本調査（土地履歴調査）を実施した面積の割合</t>
  </si>
  <si>
    <t>業者選定にあたっては、一般競争入札を実施し、競争性の確保に努めている。</t>
  </si>
  <si>
    <t>業務内容の見直しを行い、適正なコスト水準を確保している。</t>
  </si>
  <si>
    <t>業務の履行に必要となる経費に限定されている。</t>
  </si>
  <si>
    <t>一般競争入札の実施によりコスト削減に努めているとともに、効率的な業務執行を図っている。</t>
  </si>
  <si>
    <t>成果目標の達成に向けて着実に進捗している。</t>
  </si>
  <si>
    <t>‐</t>
  </si>
  <si>
    <t>無</t>
  </si>
  <si>
    <t>129、130、131</t>
    <phoneticPr fontId="5"/>
  </si>
  <si>
    <t>84、86</t>
    <phoneticPr fontId="5"/>
  </si>
  <si>
    <t>70、72</t>
    <phoneticPr fontId="5"/>
  </si>
  <si>
    <t>341、343</t>
    <phoneticPr fontId="5"/>
  </si>
  <si>
    <t>331、332</t>
    <phoneticPr fontId="5"/>
  </si>
  <si>
    <t>344、345</t>
    <phoneticPr fontId="5"/>
  </si>
  <si>
    <t>363、364</t>
    <phoneticPr fontId="5"/>
  </si>
  <si>
    <t>測量庁費</t>
  </si>
  <si>
    <t>職員旅費</t>
    <rPh sb="0" eb="2">
      <t>ショクイン</t>
    </rPh>
    <rPh sb="2" eb="4">
      <t>リョヒ</t>
    </rPh>
    <phoneticPr fontId="6"/>
  </si>
  <si>
    <t>35/763</t>
    <phoneticPr fontId="5"/>
  </si>
  <si>
    <t>2.6/456</t>
    <phoneticPr fontId="5"/>
  </si>
  <si>
    <t>国土調査法第２条第１項
水循環基本法</t>
    <phoneticPr fontId="5"/>
  </si>
  <si>
    <t>測定指標は、第6次国土調査事業十箇年計画（平成22年5月25日閣議決定）において設定された目標値（18,000km2）に対する土地分類基本調査（土地履歴調査）を実施した面積の割合である。面積の割合が増加することにより、地籍の整備等の国土調査の一層の推進に寄与する。</t>
    <rPh sb="0" eb="2">
      <t>ソクテイ</t>
    </rPh>
    <rPh sb="2" eb="4">
      <t>シヒョウ</t>
    </rPh>
    <rPh sb="60" eb="61">
      <t>タイ</t>
    </rPh>
    <phoneticPr fontId="5"/>
  </si>
  <si>
    <t>第６次国土調査事業十箇年計画に基づき、全国の人口集中地区及びその周辺を対象として、土地本来の自然地形、過去に行われた地形の人工改変の履歴及び過去の災害発生の履歴を調査する土地分類基本調査（土地履歴調査）を実施し、地図及び説明書等にとりまとめてホームページから公開する。また、国土を構成する重要な要素である地下水の実態把握を目的として、全国の深井戸に関する情報を収集・データ化して集約した「全国深井戸台帳」を整備し、ホームページで公開するとともに、地下水に関する情報を効果的に可視化するための図面化手法を検討し、地下水情報の利活用の促進を図る。</t>
    <rPh sb="41" eb="43">
      <t>トチ</t>
    </rPh>
    <rPh sb="43" eb="45">
      <t>ホンライ</t>
    </rPh>
    <rPh sb="46" eb="48">
      <t>シゼン</t>
    </rPh>
    <rPh sb="48" eb="50">
      <t>チケイ</t>
    </rPh>
    <rPh sb="51" eb="53">
      <t>カコ</t>
    </rPh>
    <rPh sb="54" eb="55">
      <t>オコナ</t>
    </rPh>
    <rPh sb="58" eb="60">
      <t>チケイ</t>
    </rPh>
    <rPh sb="61" eb="63">
      <t>ジンコウ</t>
    </rPh>
    <rPh sb="63" eb="65">
      <t>カイヘン</t>
    </rPh>
    <rPh sb="66" eb="68">
      <t>リレキ</t>
    </rPh>
    <rPh sb="68" eb="69">
      <t>オヨ</t>
    </rPh>
    <rPh sb="70" eb="72">
      <t>カコ</t>
    </rPh>
    <rPh sb="73" eb="75">
      <t>サイガイ</t>
    </rPh>
    <rPh sb="75" eb="77">
      <t>ハッセイ</t>
    </rPh>
    <rPh sb="78" eb="80">
      <t>リレキ</t>
    </rPh>
    <rPh sb="81" eb="83">
      <t>チョウサ</t>
    </rPh>
    <rPh sb="85" eb="87">
      <t>トチ</t>
    </rPh>
    <rPh sb="87" eb="89">
      <t>ブンルイ</t>
    </rPh>
    <rPh sb="89" eb="91">
      <t>キホン</t>
    </rPh>
    <rPh sb="91" eb="93">
      <t>チョウサ</t>
    </rPh>
    <rPh sb="94" eb="96">
      <t>トチ</t>
    </rPh>
    <rPh sb="96" eb="98">
      <t>リレキ</t>
    </rPh>
    <rPh sb="98" eb="100">
      <t>チョウサ</t>
    </rPh>
    <rPh sb="102" eb="104">
      <t>ジッシ</t>
    </rPh>
    <rPh sb="106" eb="108">
      <t>チズ</t>
    </rPh>
    <rPh sb="108" eb="109">
      <t>オヨ</t>
    </rPh>
    <rPh sb="110" eb="113">
      <t>セツメイショ</t>
    </rPh>
    <rPh sb="113" eb="114">
      <t>トウ</t>
    </rPh>
    <rPh sb="129" eb="131">
      <t>コウカイ</t>
    </rPh>
    <rPh sb="137" eb="139">
      <t>コクド</t>
    </rPh>
    <rPh sb="140" eb="142">
      <t>コウセイ</t>
    </rPh>
    <rPh sb="144" eb="146">
      <t>ジュウヨウ</t>
    </rPh>
    <rPh sb="147" eb="149">
      <t>ヨウソ</t>
    </rPh>
    <rPh sb="152" eb="155">
      <t>チカスイ</t>
    </rPh>
    <rPh sb="156" eb="158">
      <t>ジッタイ</t>
    </rPh>
    <rPh sb="158" eb="160">
      <t>ハアク</t>
    </rPh>
    <rPh sb="161" eb="163">
      <t>モクテキ</t>
    </rPh>
    <rPh sb="167" eb="169">
      <t>ゼンコク</t>
    </rPh>
    <rPh sb="170" eb="171">
      <t>フカ</t>
    </rPh>
    <rPh sb="171" eb="173">
      <t>イド</t>
    </rPh>
    <rPh sb="174" eb="175">
      <t>カン</t>
    </rPh>
    <rPh sb="177" eb="179">
      <t>ジョウホウ</t>
    </rPh>
    <rPh sb="180" eb="182">
      <t>シュウシュウ</t>
    </rPh>
    <rPh sb="186" eb="187">
      <t>カ</t>
    </rPh>
    <rPh sb="189" eb="191">
      <t>シュウヤク</t>
    </rPh>
    <rPh sb="194" eb="196">
      <t>ゼンコク</t>
    </rPh>
    <rPh sb="196" eb="199">
      <t>フカイド</t>
    </rPh>
    <rPh sb="199" eb="201">
      <t>ダイチョウ</t>
    </rPh>
    <rPh sb="203" eb="205">
      <t>セイビ</t>
    </rPh>
    <rPh sb="214" eb="216">
      <t>コウカイ</t>
    </rPh>
    <rPh sb="223" eb="226">
      <t>チカスイ</t>
    </rPh>
    <rPh sb="227" eb="228">
      <t>カン</t>
    </rPh>
    <rPh sb="230" eb="232">
      <t>ジョウホウ</t>
    </rPh>
    <rPh sb="233" eb="236">
      <t>コウカテキ</t>
    </rPh>
    <rPh sb="237" eb="240">
      <t>カシカ</t>
    </rPh>
    <rPh sb="245" eb="247">
      <t>ズメン</t>
    </rPh>
    <rPh sb="247" eb="248">
      <t>カ</t>
    </rPh>
    <rPh sb="248" eb="250">
      <t>シュホウ</t>
    </rPh>
    <rPh sb="251" eb="253">
      <t>ケントウ</t>
    </rPh>
    <rPh sb="255" eb="258">
      <t>チカスイ</t>
    </rPh>
    <rPh sb="258" eb="260">
      <t>ジョウホウ</t>
    </rPh>
    <rPh sb="261" eb="264">
      <t>リカツヨウ</t>
    </rPh>
    <rPh sb="265" eb="267">
      <t>ソクシン</t>
    </rPh>
    <rPh sb="268" eb="269">
      <t>ハカ</t>
    </rPh>
    <phoneticPr fontId="6"/>
  </si>
  <si>
    <t>本事業の成果物は、国土交通省HPから公開し、広く一般に提供しており、閲覧・利用数が着実に増えている。また、地方公共団体が作成する防災ハザードマップや地下水の利用計画策定等における基礎資料として広く活用されている。</t>
    <rPh sb="0" eb="1">
      <t>ホン</t>
    </rPh>
    <rPh sb="1" eb="3">
      <t>ジギョウ</t>
    </rPh>
    <rPh sb="6" eb="7">
      <t>ブツ</t>
    </rPh>
    <rPh sb="34" eb="36">
      <t>エツラン</t>
    </rPh>
    <rPh sb="37" eb="40">
      <t>リヨウスウ</t>
    </rPh>
    <rPh sb="41" eb="43">
      <t>チャクジツ</t>
    </rPh>
    <rPh sb="44" eb="45">
      <t>フ</t>
    </rPh>
    <rPh sb="53" eb="55">
      <t>チホウ</t>
    </rPh>
    <rPh sb="84" eb="85">
      <t>トウ</t>
    </rPh>
    <rPh sb="96" eb="97">
      <t>ヒロ</t>
    </rPh>
    <phoneticPr fontId="5"/>
  </si>
  <si>
    <t>土地分類調査及び水調査の閲覧・利用数の対前年度維持または増加</t>
    <rPh sb="4" eb="6">
      <t>チョウサ</t>
    </rPh>
    <rPh sb="6" eb="7">
      <t>オヨ</t>
    </rPh>
    <rPh sb="8" eb="9">
      <t>ミズ</t>
    </rPh>
    <rPh sb="9" eb="11">
      <t>チョウサ</t>
    </rPh>
    <rPh sb="12" eb="14">
      <t>エツラン</t>
    </rPh>
    <rPh sb="15" eb="18">
      <t>リヨウスウ</t>
    </rPh>
    <phoneticPr fontId="6"/>
  </si>
  <si>
    <t>第6次国土調査事業十箇年計画に基づき、緊急に情報を整備する必要性が高い地域を対象に事業を実施している。</t>
    <rPh sb="0" eb="1">
      <t>ダイ</t>
    </rPh>
    <phoneticPr fontId="5"/>
  </si>
  <si>
    <t>活動実績は当初の見込みに見合ったものとなっている。</t>
    <rPh sb="0" eb="2">
      <t>カツドウ</t>
    </rPh>
    <rPh sb="2" eb="4">
      <t>ジッセキ</t>
    </rPh>
    <rPh sb="5" eb="7">
      <t>トウショ</t>
    </rPh>
    <rPh sb="8" eb="10">
      <t>ミコ</t>
    </rPh>
    <rPh sb="12" eb="14">
      <t>ミア</t>
    </rPh>
    <phoneticPr fontId="6"/>
  </si>
  <si>
    <t>業務原価等</t>
    <phoneticPr fontId="5"/>
  </si>
  <si>
    <t>直接人件費等業務原価及び一般管理費</t>
    <phoneticPr fontId="5"/>
  </si>
  <si>
    <t>平成２９年度 地下水の見える化手法及び作業要領に関する検討業務</t>
    <phoneticPr fontId="5"/>
  </si>
  <si>
    <t>平成29年度地下水資料収集業務</t>
    <phoneticPr fontId="5"/>
  </si>
  <si>
    <t>国土調査成果のデータ修正業務</t>
    <phoneticPr fontId="5"/>
  </si>
  <si>
    <t>土地分類基本調査等実施管理業務</t>
    <phoneticPr fontId="5"/>
  </si>
  <si>
    <t>土地履歴調査業務（新潟地区等）</t>
    <phoneticPr fontId="5"/>
  </si>
  <si>
    <t>平成29年度　国土調査成果のデータ更新業務</t>
    <phoneticPr fontId="5"/>
  </si>
  <si>
    <t>平成29年度　国土調査成果等の電子化予備調査（意向調査）</t>
    <phoneticPr fontId="5"/>
  </si>
  <si>
    <t>平成29年度　国土調査成果の利活用事例集作成業務</t>
    <phoneticPr fontId="5"/>
  </si>
  <si>
    <t>国土調査成果の閲覧用画像データ作成業務</t>
    <phoneticPr fontId="5"/>
  </si>
  <si>
    <t>-</t>
    <phoneticPr fontId="5"/>
  </si>
  <si>
    <t>支出額／実施件数</t>
    <phoneticPr fontId="5"/>
  </si>
  <si>
    <t>国土の開発及び保全並びにその利用の高度化に資することを目的としており、国の関与が必要である。また、第6次国土調査事業十箇年計画においては、国が実施する事業として位置づけられている。</t>
    <rPh sb="0" eb="2">
      <t>コクド</t>
    </rPh>
    <rPh sb="3" eb="5">
      <t>カイハツ</t>
    </rPh>
    <rPh sb="5" eb="6">
      <t>オヨ</t>
    </rPh>
    <rPh sb="7" eb="9">
      <t>ホゼン</t>
    </rPh>
    <rPh sb="9" eb="10">
      <t>ナラ</t>
    </rPh>
    <rPh sb="14" eb="16">
      <t>リヨウ</t>
    </rPh>
    <rPh sb="17" eb="19">
      <t>コウド</t>
    </rPh>
    <rPh sb="19" eb="20">
      <t>カ</t>
    </rPh>
    <rPh sb="21" eb="22">
      <t>シ</t>
    </rPh>
    <rPh sb="27" eb="29">
      <t>モクテキ</t>
    </rPh>
    <rPh sb="35" eb="36">
      <t>クニ</t>
    </rPh>
    <rPh sb="37" eb="39">
      <t>カンヨ</t>
    </rPh>
    <rPh sb="40" eb="42">
      <t>ヒツヨウ</t>
    </rPh>
    <rPh sb="49" eb="50">
      <t>ダイ</t>
    </rPh>
    <rPh sb="51" eb="52">
      <t>ジ</t>
    </rPh>
    <rPh sb="52" eb="54">
      <t>コクド</t>
    </rPh>
    <rPh sb="54" eb="56">
      <t>チョウサ</t>
    </rPh>
    <rPh sb="56" eb="58">
      <t>ジギョウ</t>
    </rPh>
    <rPh sb="58" eb="59">
      <t>ジュウ</t>
    </rPh>
    <rPh sb="59" eb="60">
      <t>カ</t>
    </rPh>
    <rPh sb="60" eb="61">
      <t>ネン</t>
    </rPh>
    <rPh sb="61" eb="63">
      <t>ケイカク</t>
    </rPh>
    <rPh sb="69" eb="70">
      <t>クニ</t>
    </rPh>
    <rPh sb="71" eb="73">
      <t>ジッシ</t>
    </rPh>
    <rPh sb="75" eb="77">
      <t>ジギョウ</t>
    </rPh>
    <rPh sb="80" eb="82">
      <t>イチ</t>
    </rPh>
    <phoneticPr fontId="6"/>
  </si>
  <si>
    <t>東日本大震災以降の国民の土地の安全性に対する意識・関心の高まりや水資源の保護、保全の動きの高まりを踏まえて、土地履歴の把握、地下水の実態把握を目的として事業を実施している。</t>
    <rPh sb="19" eb="20">
      <t>タイ</t>
    </rPh>
    <rPh sb="22" eb="24">
      <t>イシキ</t>
    </rPh>
    <rPh sb="28" eb="29">
      <t>タカ</t>
    </rPh>
    <rPh sb="32" eb="35">
      <t>ミズシゲン</t>
    </rPh>
    <rPh sb="36" eb="38">
      <t>ホゴ</t>
    </rPh>
    <rPh sb="39" eb="41">
      <t>ホゼン</t>
    </rPh>
    <rPh sb="42" eb="43">
      <t>ウゴ</t>
    </rPh>
    <rPh sb="45" eb="46">
      <t>タカ</t>
    </rPh>
    <rPh sb="49" eb="50">
      <t>フ</t>
    </rPh>
    <rPh sb="54" eb="56">
      <t>トチ</t>
    </rPh>
    <rPh sb="56" eb="58">
      <t>リレキ</t>
    </rPh>
    <rPh sb="59" eb="61">
      <t>ハアク</t>
    </rPh>
    <rPh sb="62" eb="65">
      <t>チカスイ</t>
    </rPh>
    <rPh sb="66" eb="68">
      <t>ジッタイ</t>
    </rPh>
    <rPh sb="68" eb="70">
      <t>ハアク</t>
    </rPh>
    <rPh sb="71" eb="73">
      <t>モクテキ</t>
    </rPh>
    <rPh sb="76" eb="78">
      <t>ジギョウ</t>
    </rPh>
    <rPh sb="79" eb="81">
      <t>ジッシ</t>
    </rPh>
    <phoneticPr fontId="5"/>
  </si>
  <si>
    <t>事業実施に当たっては、均一な品質の成果を得ることを目的に作業要領等を定めて実施している。</t>
    <rPh sb="0" eb="2">
      <t>ジギョウ</t>
    </rPh>
    <rPh sb="5" eb="6">
      <t>ア</t>
    </rPh>
    <rPh sb="11" eb="13">
      <t>キンイツ</t>
    </rPh>
    <rPh sb="14" eb="16">
      <t>ヒンシツ</t>
    </rPh>
    <rPh sb="17" eb="19">
      <t>セイカ</t>
    </rPh>
    <rPh sb="20" eb="21">
      <t>エ</t>
    </rPh>
    <rPh sb="25" eb="27">
      <t>モクテキ</t>
    </rPh>
    <rPh sb="32" eb="33">
      <t>トウ</t>
    </rPh>
    <rPh sb="34" eb="35">
      <t>サダ</t>
    </rPh>
    <rPh sb="37" eb="39">
      <t>ジッシ</t>
    </rPh>
    <phoneticPr fontId="5"/>
  </si>
  <si>
    <t>国土調査法ならびに国土調査促進特別措置法及び国土調査事業十箇年計画（平成22年5月閣議決定）に基づき、土地本来の自然条件や土地の改変状況の把握を目的とした土地分類基本調査及び地下水等の実態把握を目的とした水基本調査を実施することにより、国土の開発及び保全並びにその利用の高度化に資することを目的とする。</t>
    <rPh sb="0" eb="2">
      <t>コクド</t>
    </rPh>
    <rPh sb="2" eb="5">
      <t>チョウサホウ</t>
    </rPh>
    <rPh sb="9" eb="11">
      <t>コクド</t>
    </rPh>
    <rPh sb="11" eb="13">
      <t>チョウサ</t>
    </rPh>
    <rPh sb="13" eb="15">
      <t>ソクシン</t>
    </rPh>
    <rPh sb="15" eb="17">
      <t>トクベツ</t>
    </rPh>
    <rPh sb="17" eb="20">
      <t>ソチホウ</t>
    </rPh>
    <rPh sb="20" eb="21">
      <t>オヨ</t>
    </rPh>
    <rPh sb="22" eb="24">
      <t>コクド</t>
    </rPh>
    <rPh sb="24" eb="26">
      <t>チョウサ</t>
    </rPh>
    <rPh sb="26" eb="28">
      <t>ジギョウ</t>
    </rPh>
    <rPh sb="28" eb="29">
      <t>ジュウ</t>
    </rPh>
    <rPh sb="51" eb="53">
      <t>トチ</t>
    </rPh>
    <rPh sb="53" eb="55">
      <t>ホンライ</t>
    </rPh>
    <rPh sb="56" eb="58">
      <t>シゼン</t>
    </rPh>
    <rPh sb="58" eb="60">
      <t>ジョウケン</t>
    </rPh>
    <rPh sb="61" eb="63">
      <t>トチ</t>
    </rPh>
    <rPh sb="64" eb="66">
      <t>カイヘン</t>
    </rPh>
    <rPh sb="66" eb="68">
      <t>ジョウキョウ</t>
    </rPh>
    <rPh sb="69" eb="71">
      <t>ハアク</t>
    </rPh>
    <rPh sb="72" eb="74">
      <t>モクテキ</t>
    </rPh>
    <rPh sb="77" eb="79">
      <t>トチ</t>
    </rPh>
    <rPh sb="79" eb="81">
      <t>ブンルイ</t>
    </rPh>
    <rPh sb="81" eb="83">
      <t>キホン</t>
    </rPh>
    <rPh sb="83" eb="85">
      <t>チョウサ</t>
    </rPh>
    <rPh sb="85" eb="86">
      <t>オヨ</t>
    </rPh>
    <rPh sb="87" eb="90">
      <t>チカスイ</t>
    </rPh>
    <rPh sb="90" eb="91">
      <t>トウ</t>
    </rPh>
    <rPh sb="92" eb="94">
      <t>ジッタイ</t>
    </rPh>
    <rPh sb="94" eb="96">
      <t>ハアク</t>
    </rPh>
    <rPh sb="97" eb="99">
      <t>モクテキ</t>
    </rPh>
    <rPh sb="102" eb="103">
      <t>ミズ</t>
    </rPh>
    <rPh sb="103" eb="105">
      <t>キホン</t>
    </rPh>
    <rPh sb="105" eb="107">
      <t>チョウサ</t>
    </rPh>
    <rPh sb="108" eb="110">
      <t>ジッシ</t>
    </rPh>
    <rPh sb="118" eb="120">
      <t>コクド</t>
    </rPh>
    <rPh sb="121" eb="123">
      <t>カイハツ</t>
    </rPh>
    <rPh sb="123" eb="124">
      <t>オヨ</t>
    </rPh>
    <rPh sb="125" eb="127">
      <t>ホゼン</t>
    </rPh>
    <rPh sb="127" eb="128">
      <t>ナラ</t>
    </rPh>
    <rPh sb="132" eb="134">
      <t>リヨウ</t>
    </rPh>
    <rPh sb="135" eb="138">
      <t>コウドカ</t>
    </rPh>
    <rPh sb="139" eb="140">
      <t>シ</t>
    </rPh>
    <rPh sb="145" eb="147">
      <t>モクテキ</t>
    </rPh>
    <phoneticPr fontId="5"/>
  </si>
  <si>
    <t>利活用事例集の作成や成果説明会等の開催などにより、調査成果のより一層の利活用を図る。</t>
    <phoneticPr fontId="5"/>
  </si>
  <si>
    <t>国土交通省国土政策局調べ（平成30年４月）</t>
    <rPh sb="0" eb="2">
      <t>コクド</t>
    </rPh>
    <rPh sb="2" eb="5">
      <t>コウツウショウ</t>
    </rPh>
    <rPh sb="5" eb="7">
      <t>コクド</t>
    </rPh>
    <rPh sb="7" eb="10">
      <t>セイサクキョク</t>
    </rPh>
    <rPh sb="10" eb="11">
      <t>シラ</t>
    </rPh>
    <rPh sb="13" eb="15">
      <t>ヘイセイ</t>
    </rPh>
    <rPh sb="17" eb="18">
      <t>ネン</t>
    </rPh>
    <rPh sb="19" eb="20">
      <t>ガツ</t>
    </rPh>
    <phoneticPr fontId="6"/>
  </si>
  <si>
    <t>・土地分類基本調査は、第6次国土調査事業十箇年計画に掲げる計画目標達成に向け、引き続き調査を実施する。
・水基本調査は、新規に掘削された井戸の情報等を対象に適切に情報の更新を行う。
・業者選定にあたっては、引き続き一般競争入札によるものとし、コスト削減や競争性の確保に努める。
・本事業の成果物については、引き続き、国土交通省ホームページより公開し、広く一般に提供する。</t>
    <rPh sb="1" eb="3">
      <t>トチ</t>
    </rPh>
    <rPh sb="3" eb="5">
      <t>ブンルイ</t>
    </rPh>
    <rPh sb="5" eb="7">
      <t>キホン</t>
    </rPh>
    <rPh sb="7" eb="9">
      <t>チョウサ</t>
    </rPh>
    <rPh sb="39" eb="40">
      <t>ヒ</t>
    </rPh>
    <rPh sb="41" eb="42">
      <t>ツヅ</t>
    </rPh>
    <rPh sb="53" eb="54">
      <t>ミズ</t>
    </rPh>
    <rPh sb="54" eb="56">
      <t>キホン</t>
    </rPh>
    <rPh sb="56" eb="58">
      <t>チョウサ</t>
    </rPh>
    <rPh sb="60" eb="62">
      <t>シンキ</t>
    </rPh>
    <rPh sb="63" eb="65">
      <t>クッサク</t>
    </rPh>
    <rPh sb="68" eb="70">
      <t>イド</t>
    </rPh>
    <rPh sb="71" eb="73">
      <t>ジョウホウ</t>
    </rPh>
    <rPh sb="73" eb="74">
      <t>トウ</t>
    </rPh>
    <rPh sb="75" eb="77">
      <t>タイショウ</t>
    </rPh>
    <rPh sb="78" eb="80">
      <t>テキセツ</t>
    </rPh>
    <rPh sb="81" eb="83">
      <t>ジョウホウ</t>
    </rPh>
    <rPh sb="84" eb="86">
      <t>コウシン</t>
    </rPh>
    <rPh sb="141" eb="143">
      <t>ジギョウ</t>
    </rPh>
    <rPh sb="146" eb="147">
      <t>ブツ</t>
    </rPh>
    <phoneticPr fontId="5"/>
  </si>
  <si>
    <t>アジア航測 株式会社</t>
    <rPh sb="6" eb="8">
      <t>カブシキ</t>
    </rPh>
    <rPh sb="8" eb="10">
      <t>カイシャ</t>
    </rPh>
    <phoneticPr fontId="5"/>
  </si>
  <si>
    <t>一般社団法人 全国さく井協会</t>
    <phoneticPr fontId="5"/>
  </si>
  <si>
    <t xml:space="preserve">株式会社 地域開発コンサルタンツ </t>
    <rPh sb="0" eb="4">
      <t>カブシキガイシャ</t>
    </rPh>
    <rPh sb="5" eb="7">
      <t>チイキ</t>
    </rPh>
    <rPh sb="7" eb="9">
      <t>カイハツ</t>
    </rPh>
    <phoneticPr fontId="5"/>
  </si>
  <si>
    <t>株式会社 パスコ</t>
    <rPh sb="0" eb="2">
      <t>カブシキ</t>
    </rPh>
    <rPh sb="2" eb="4">
      <t>カイシャ</t>
    </rPh>
    <phoneticPr fontId="5"/>
  </si>
  <si>
    <t>昇寿チャート 株式会社</t>
    <rPh sb="7" eb="9">
      <t>カブシキ</t>
    </rPh>
    <rPh sb="9" eb="11">
      <t>カイシャ</t>
    </rPh>
    <phoneticPr fontId="5"/>
  </si>
  <si>
    <t>内外地図 株式会社</t>
    <rPh sb="5" eb="7">
      <t>カブシキ</t>
    </rPh>
    <rPh sb="7" eb="9">
      <t>カイシャ</t>
    </rPh>
    <phoneticPr fontId="5"/>
  </si>
  <si>
    <t>株式会社 きもと</t>
    <phoneticPr fontId="5"/>
  </si>
  <si>
    <t>A.アジア航測 株式会社</t>
    <phoneticPr fontId="5"/>
  </si>
  <si>
    <t>B.株式会社 パスコ</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</si>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</sst>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158008</xdr:colOff>
      <xdr:row>741</xdr:row>
      <xdr:rowOff>19049</xdr:rowOff>
    </xdr:from>
    <xdr:to>
      <xdr:col>35</xdr:col>
      <xdr:colOff>69006</xdr:colOff>
      <xdr:row>743</xdr:row>
      <xdr:rowOff>39589</xdr:rowOff>
    </xdr:to>
    <xdr:sp macro="" textlink="">
      <xdr:nvSpPr>
        <xdr:cNvPr id="114" name="テキスト ボックス 113"/>
        <xdr:cNvSpPr txBox="1"/>
      </xdr:nvSpPr>
      <xdr:spPr>
        <a:xfrm>
          <a:off x="3627829" y="59727192"/>
          <a:ext cx="3584927" cy="728111"/>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ysClr val="windowText" lastClr="000000"/>
              </a:solidFill>
            </a:rPr>
            <a:t>４６</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13</xdr:col>
      <xdr:colOff>154749</xdr:colOff>
      <xdr:row>743</xdr:row>
      <xdr:rowOff>92395</xdr:rowOff>
    </xdr:from>
    <xdr:to>
      <xdr:col>39</xdr:col>
      <xdr:colOff>39154</xdr:colOff>
      <xdr:row>745</xdr:row>
      <xdr:rowOff>175128</xdr:rowOff>
    </xdr:to>
    <xdr:sp macro="" textlink="">
      <xdr:nvSpPr>
        <xdr:cNvPr id="115" name="大かっこ 114"/>
        <xdr:cNvSpPr/>
      </xdr:nvSpPr>
      <xdr:spPr>
        <a:xfrm>
          <a:off x="2808142" y="60508109"/>
          <a:ext cx="5191191" cy="790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85713</xdr:colOff>
      <xdr:row>743</xdr:row>
      <xdr:rowOff>114984</xdr:rowOff>
    </xdr:from>
    <xdr:to>
      <xdr:col>37</xdr:col>
      <xdr:colOff>91143</xdr:colOff>
      <xdr:row>745</xdr:row>
      <xdr:rowOff>164123</xdr:rowOff>
    </xdr:to>
    <xdr:sp macro="" textlink="">
      <xdr:nvSpPr>
        <xdr:cNvPr id="116" name="テキスト ボックス 115"/>
        <xdr:cNvSpPr txBox="1"/>
      </xdr:nvSpPr>
      <xdr:spPr>
        <a:xfrm>
          <a:off x="3147320" y="60530698"/>
          <a:ext cx="4495787" cy="75671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37</xdr:col>
      <xdr:colOff>154869</xdr:colOff>
      <xdr:row>741</xdr:row>
      <xdr:rowOff>0</xdr:rowOff>
    </xdr:from>
    <xdr:to>
      <xdr:col>46</xdr:col>
      <xdr:colOff>146577</xdr:colOff>
      <xdr:row>742</xdr:row>
      <xdr:rowOff>326116</xdr:rowOff>
    </xdr:to>
    <xdr:sp macro="" textlink="">
      <xdr:nvSpPr>
        <xdr:cNvPr id="117" name="大かっこ 116"/>
        <xdr:cNvSpPr/>
      </xdr:nvSpPr>
      <xdr:spPr>
        <a:xfrm>
          <a:off x="7706833" y="59708143"/>
          <a:ext cx="1828673" cy="6799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37</xdr:col>
      <xdr:colOff>186724</xdr:colOff>
      <xdr:row>741</xdr:row>
      <xdr:rowOff>19050</xdr:rowOff>
    </xdr:from>
    <xdr:ext cx="1715101" cy="638174"/>
    <xdr:sp macro="" textlink="">
      <xdr:nvSpPr>
        <xdr:cNvPr id="118" name="テキスト ボックス 117"/>
        <xdr:cNvSpPr txBox="1"/>
      </xdr:nvSpPr>
      <xdr:spPr>
        <a:xfrm>
          <a:off x="7738688" y="59727193"/>
          <a:ext cx="1715101" cy="638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調査に係る事務費</a:t>
          </a:r>
        </a:p>
        <a:p>
          <a:r>
            <a:rPr kumimoji="1" lang="ja-JP" altLang="en-US" sz="1200"/>
            <a:t>職員旅費　１百万円</a:t>
          </a:r>
          <a:endParaRPr kumimoji="1" lang="en-US" altLang="ja-JP" sz="1200"/>
        </a:p>
      </xdr:txBody>
    </xdr:sp>
    <xdr:clientData/>
  </xdr:oneCellAnchor>
  <xdr:twoCellAnchor>
    <xdr:from>
      <xdr:col>16</xdr:col>
      <xdr:colOff>153598</xdr:colOff>
      <xdr:row>755</xdr:row>
      <xdr:rowOff>254824</xdr:rowOff>
    </xdr:from>
    <xdr:to>
      <xdr:col>16</xdr:col>
      <xdr:colOff>153598</xdr:colOff>
      <xdr:row>757</xdr:row>
      <xdr:rowOff>257169</xdr:rowOff>
    </xdr:to>
    <xdr:cxnSp macro="">
      <xdr:nvCxnSpPr>
        <xdr:cNvPr id="119" name="直線矢印コネクタ 118"/>
        <xdr:cNvCxnSpPr/>
      </xdr:nvCxnSpPr>
      <xdr:spPr>
        <a:xfrm>
          <a:off x="3419312" y="64915967"/>
          <a:ext cx="0" cy="102288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19784</xdr:colOff>
      <xdr:row>757</xdr:row>
      <xdr:rowOff>350814</xdr:rowOff>
    </xdr:from>
    <xdr:to>
      <xdr:col>24</xdr:col>
      <xdr:colOff>7249</xdr:colOff>
      <xdr:row>759</xdr:row>
      <xdr:rowOff>6972</xdr:rowOff>
    </xdr:to>
    <xdr:sp macro="" textlink="">
      <xdr:nvSpPr>
        <xdr:cNvPr id="120" name="テキスト ボックス 119"/>
        <xdr:cNvSpPr txBox="1"/>
      </xdr:nvSpPr>
      <xdr:spPr>
        <a:xfrm>
          <a:off x="2060855" y="66032493"/>
          <a:ext cx="2844965" cy="9896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（３社）</a:t>
          </a:r>
          <a:endParaRPr kumimoji="1" lang="en-US" altLang="ja-JP" sz="1400"/>
        </a:p>
        <a:p>
          <a:pPr algn="ctr"/>
          <a:r>
            <a:rPr kumimoji="1" lang="ja-JP" altLang="en-US" sz="1400"/>
            <a:t>１０百万円</a:t>
          </a:r>
        </a:p>
      </xdr:txBody>
    </xdr:sp>
    <xdr:clientData/>
  </xdr:twoCellAnchor>
  <xdr:twoCellAnchor>
    <xdr:from>
      <xdr:col>9</xdr:col>
      <xdr:colOff>0</xdr:colOff>
      <xdr:row>759</xdr:row>
      <xdr:rowOff>125231</xdr:rowOff>
    </xdr:from>
    <xdr:to>
      <xdr:col>24</xdr:col>
      <xdr:colOff>50059</xdr:colOff>
      <xdr:row>761</xdr:row>
      <xdr:rowOff>190500</xdr:rowOff>
    </xdr:to>
    <xdr:sp macro="" textlink="">
      <xdr:nvSpPr>
        <xdr:cNvPr id="121" name="大かっこ 120"/>
        <xdr:cNvSpPr/>
      </xdr:nvSpPr>
      <xdr:spPr>
        <a:xfrm>
          <a:off x="1800225" y="68028956"/>
          <a:ext cx="3050434" cy="665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125266</xdr:colOff>
      <xdr:row>759</xdr:row>
      <xdr:rowOff>83371</xdr:rowOff>
    </xdr:from>
    <xdr:to>
      <xdr:col>47</xdr:col>
      <xdr:colOff>30057</xdr:colOff>
      <xdr:row>761</xdr:row>
      <xdr:rowOff>110188</xdr:rowOff>
    </xdr:to>
    <xdr:sp macro="" textlink="">
      <xdr:nvSpPr>
        <xdr:cNvPr id="122" name="テキスト ボックス 121"/>
        <xdr:cNvSpPr txBox="1"/>
      </xdr:nvSpPr>
      <xdr:spPr>
        <a:xfrm>
          <a:off x="6860802" y="67098550"/>
          <a:ext cx="2762291" cy="6255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土地分類基本調査等実施管理業務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土地履歴調査業務</a:t>
          </a:r>
          <a:r>
            <a:rPr lang="ja-JP" altLang="ja-JP" sz="1100" b="0" i="0" baseline="0">
              <a:solidFill>
                <a:schemeClr val="dk1"/>
              </a:solidFill>
              <a:effectLst/>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twoCellAnchor>
    <xdr:from>
      <xdr:col>26</xdr:col>
      <xdr:colOff>92696</xdr:colOff>
      <xdr:row>745</xdr:row>
      <xdr:rowOff>172356</xdr:rowOff>
    </xdr:from>
    <xdr:to>
      <xdr:col>26</xdr:col>
      <xdr:colOff>92696</xdr:colOff>
      <xdr:row>755</xdr:row>
      <xdr:rowOff>254824</xdr:rowOff>
    </xdr:to>
    <xdr:cxnSp macro="">
      <xdr:nvCxnSpPr>
        <xdr:cNvPr id="123" name="直線矢印コネクタ 122"/>
        <xdr:cNvCxnSpPr/>
      </xdr:nvCxnSpPr>
      <xdr:spPr>
        <a:xfrm>
          <a:off x="5399482" y="61295642"/>
          <a:ext cx="0" cy="362032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140681</xdr:colOff>
      <xdr:row>755</xdr:row>
      <xdr:rowOff>260155</xdr:rowOff>
    </xdr:from>
    <xdr:to>
      <xdr:col>40</xdr:col>
      <xdr:colOff>156</xdr:colOff>
      <xdr:row>755</xdr:row>
      <xdr:rowOff>260155</xdr:rowOff>
    </xdr:to>
    <xdr:cxnSp macro="">
      <xdr:nvCxnSpPr>
        <xdr:cNvPr id="124" name="直線矢印コネクタ 123"/>
        <xdr:cNvCxnSpPr/>
      </xdr:nvCxnSpPr>
      <xdr:spPr>
        <a:xfrm>
          <a:off x="3406395" y="64921298"/>
          <a:ext cx="4758047"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197718</xdr:colOff>
      <xdr:row>755</xdr:row>
      <xdr:rowOff>258855</xdr:rowOff>
    </xdr:from>
    <xdr:to>
      <xdr:col>39</xdr:col>
      <xdr:colOff>197718</xdr:colOff>
      <xdr:row>757</xdr:row>
      <xdr:rowOff>261200</xdr:rowOff>
    </xdr:to>
    <xdr:cxnSp macro="">
      <xdr:nvCxnSpPr>
        <xdr:cNvPr id="125" name="直線矢印コネクタ 124"/>
        <xdr:cNvCxnSpPr/>
      </xdr:nvCxnSpPr>
      <xdr:spPr>
        <a:xfrm>
          <a:off x="8157897" y="64919998"/>
          <a:ext cx="0" cy="102288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28865</xdr:colOff>
      <xdr:row>757</xdr:row>
      <xdr:rowOff>350814</xdr:rowOff>
    </xdr:from>
    <xdr:to>
      <xdr:col>46</xdr:col>
      <xdr:colOff>203118</xdr:colOff>
      <xdr:row>759</xdr:row>
      <xdr:rowOff>6972</xdr:rowOff>
    </xdr:to>
    <xdr:sp macro="" textlink="">
      <xdr:nvSpPr>
        <xdr:cNvPr id="126" name="テキスト ボックス 125"/>
        <xdr:cNvSpPr txBox="1"/>
      </xdr:nvSpPr>
      <xdr:spPr>
        <a:xfrm>
          <a:off x="6764401" y="66032493"/>
          <a:ext cx="2827646" cy="98965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（６社）</a:t>
          </a:r>
          <a:endParaRPr kumimoji="1" lang="en-US" altLang="ja-JP" sz="1400">
            <a:solidFill>
              <a:schemeClr val="tx1"/>
            </a:solidFill>
          </a:endParaRPr>
        </a:p>
        <a:p>
          <a:pPr algn="ctr"/>
          <a:r>
            <a:rPr kumimoji="1" lang="ja-JP" altLang="en-US" sz="1400">
              <a:solidFill>
                <a:schemeClr val="tx1"/>
              </a:solidFill>
            </a:rPr>
            <a:t>　　３５百万円</a:t>
          </a:r>
        </a:p>
      </xdr:txBody>
    </xdr:sp>
    <xdr:clientData/>
  </xdr:twoCellAnchor>
  <xdr:twoCellAnchor>
    <xdr:from>
      <xdr:col>32</xdr:col>
      <xdr:colOff>174857</xdr:colOff>
      <xdr:row>756</xdr:row>
      <xdr:rowOff>125389</xdr:rowOff>
    </xdr:from>
    <xdr:to>
      <xdr:col>47</xdr:col>
      <xdr:colOff>29015</xdr:colOff>
      <xdr:row>756</xdr:row>
      <xdr:rowOff>524572</xdr:rowOff>
    </xdr:to>
    <xdr:sp macro="" textlink="">
      <xdr:nvSpPr>
        <xdr:cNvPr id="127" name="テキスト ボックス 126"/>
        <xdr:cNvSpPr txBox="1"/>
      </xdr:nvSpPr>
      <xdr:spPr>
        <a:xfrm>
          <a:off x="6706286" y="65140318"/>
          <a:ext cx="2915765" cy="3991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ja-JP" sz="1400">
              <a:solidFill>
                <a:schemeClr val="dk1"/>
              </a:solidFill>
              <a:effectLst/>
              <a:latin typeface="+mn-lt"/>
              <a:ea typeface="+mn-ea"/>
              <a:cs typeface="+mn-cs"/>
            </a:rPr>
            <a:t>一般競争入札、随意契約</a:t>
          </a:r>
          <a:r>
            <a:rPr kumimoji="1" lang="en-US" altLang="ja-JP" sz="1400"/>
            <a:t>】</a:t>
          </a:r>
          <a:endParaRPr kumimoji="1" lang="ja-JP" altLang="en-US" sz="1400"/>
        </a:p>
      </xdr:txBody>
    </xdr:sp>
    <xdr:clientData/>
  </xdr:twoCellAnchor>
  <xdr:twoCellAnchor>
    <xdr:from>
      <xdr:col>31</xdr:col>
      <xdr:colOff>190101</xdr:colOff>
      <xdr:row>759</xdr:row>
      <xdr:rowOff>36620</xdr:rowOff>
    </xdr:from>
    <xdr:to>
      <xdr:col>47</xdr:col>
      <xdr:colOff>97508</xdr:colOff>
      <xdr:row>761</xdr:row>
      <xdr:rowOff>161423</xdr:rowOff>
    </xdr:to>
    <xdr:sp macro="" textlink="">
      <xdr:nvSpPr>
        <xdr:cNvPr id="128" name="大かっこ 127"/>
        <xdr:cNvSpPr/>
      </xdr:nvSpPr>
      <xdr:spPr>
        <a:xfrm>
          <a:off x="6517422" y="67051799"/>
          <a:ext cx="3173122" cy="723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171528</xdr:colOff>
      <xdr:row>759</xdr:row>
      <xdr:rowOff>61359</xdr:rowOff>
    </xdr:from>
    <xdr:to>
      <xdr:col>23</xdr:col>
      <xdr:colOff>105141</xdr:colOff>
      <xdr:row>761</xdr:row>
      <xdr:rowOff>304800</xdr:rowOff>
    </xdr:to>
    <xdr:sp macro="" textlink="">
      <xdr:nvSpPr>
        <xdr:cNvPr id="129" name="テキスト ボックス 128"/>
        <xdr:cNvSpPr txBox="1"/>
      </xdr:nvSpPr>
      <xdr:spPr>
        <a:xfrm>
          <a:off x="1971753" y="67965084"/>
          <a:ext cx="2733963" cy="84351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29</a:t>
          </a:r>
          <a:r>
            <a:rPr lang="ja-JP" altLang="en-US" sz="1100" b="0" i="0" baseline="0">
              <a:solidFill>
                <a:schemeClr val="dk1"/>
              </a:solidFill>
              <a:latin typeface="+mn-lt"/>
              <a:ea typeface="+mn-ea"/>
              <a:cs typeface="+mn-cs"/>
            </a:rPr>
            <a:t>年度地下水資料収集業務、平成</a:t>
          </a:r>
          <a:r>
            <a:rPr lang="en-US" altLang="ja-JP" sz="1100" b="0" i="0" baseline="0">
              <a:solidFill>
                <a:schemeClr val="dk1"/>
              </a:solidFill>
              <a:latin typeface="+mn-lt"/>
              <a:ea typeface="+mn-ea"/>
              <a:cs typeface="+mn-cs"/>
            </a:rPr>
            <a:t>29</a:t>
          </a:r>
          <a:r>
            <a:rPr lang="ja-JP" altLang="en-US" sz="1100" b="0" i="0" baseline="0">
              <a:solidFill>
                <a:schemeClr val="dk1"/>
              </a:solidFill>
              <a:latin typeface="+mn-lt"/>
              <a:ea typeface="+mn-ea"/>
              <a:cs typeface="+mn-cs"/>
            </a:rPr>
            <a:t>年度 地下水の見える化手法及び作業要領に関する検討業務等</a:t>
          </a:r>
          <a:endParaRPr lang="en-US" altLang="ja-JP" sz="1100" b="0" i="0" baseline="0">
            <a:solidFill>
              <a:schemeClr val="dk1"/>
            </a:solidFill>
            <a:latin typeface="+mn-lt"/>
            <a:ea typeface="+mn-ea"/>
            <a:cs typeface="+mn-cs"/>
          </a:endParaRPr>
        </a:p>
      </xdr:txBody>
    </xdr:sp>
    <xdr:clientData/>
  </xdr:twoCellAnchor>
  <xdr:twoCellAnchor>
    <xdr:from>
      <xdr:col>9</xdr:col>
      <xdr:colOff>156883</xdr:colOff>
      <xdr:row>756</xdr:row>
      <xdr:rowOff>123265</xdr:rowOff>
    </xdr:from>
    <xdr:to>
      <xdr:col>24</xdr:col>
      <xdr:colOff>11041</xdr:colOff>
      <xdr:row>756</xdr:row>
      <xdr:rowOff>522448</xdr:rowOff>
    </xdr:to>
    <xdr:sp macro="" textlink="">
      <xdr:nvSpPr>
        <xdr:cNvPr id="18" name="テキスト ボックス 17"/>
        <xdr:cNvSpPr txBox="1"/>
      </xdr:nvSpPr>
      <xdr:spPr>
        <a:xfrm>
          <a:off x="1972236" y="51143647"/>
          <a:ext cx="2879746" cy="3991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a:t>
          </a:r>
          <a:r>
            <a:rPr kumimoji="1" lang="ja-JP" altLang="ja-JP" sz="1400">
              <a:solidFill>
                <a:schemeClr val="dk1"/>
              </a:solidFill>
              <a:effectLst/>
              <a:latin typeface="+mn-lt"/>
              <a:ea typeface="+mn-ea"/>
              <a:cs typeface="+mn-cs"/>
            </a:rPr>
            <a:t>一般競争入札</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1" zoomScale="70" zoomScaleNormal="8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363</v>
      </c>
      <c r="AT2" s="940"/>
      <c r="AU2" s="940"/>
      <c r="AV2" s="52" t="str">
        <f>IF(AW2="", "", "-")</f>
        <v/>
      </c>
      <c r="AW2" s="911"/>
      <c r="AX2" s="911"/>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1" t="s">
        <v>554</v>
      </c>
      <c r="H4" s="682"/>
      <c r="I4" s="682"/>
      <c r="J4" s="682"/>
      <c r="K4" s="682"/>
      <c r="L4" s="682"/>
      <c r="M4" s="682"/>
      <c r="N4" s="682"/>
      <c r="O4" s="682"/>
      <c r="P4" s="682"/>
      <c r="Q4" s="682"/>
      <c r="R4" s="682"/>
      <c r="S4" s="682"/>
      <c r="T4" s="682"/>
      <c r="U4" s="682"/>
      <c r="V4" s="682"/>
      <c r="W4" s="682"/>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555</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550</v>
      </c>
      <c r="AF5" s="699"/>
      <c r="AG5" s="699"/>
      <c r="AH5" s="699"/>
      <c r="AI5" s="699"/>
      <c r="AJ5" s="699"/>
      <c r="AK5" s="699"/>
      <c r="AL5" s="699"/>
      <c r="AM5" s="699"/>
      <c r="AN5" s="699"/>
      <c r="AO5" s="699"/>
      <c r="AP5" s="700"/>
      <c r="AQ5" s="701" t="s">
        <v>556</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91.5" customHeight="1" x14ac:dyDescent="0.15">
      <c r="A7" s="491" t="s">
        <v>22</v>
      </c>
      <c r="B7" s="492"/>
      <c r="C7" s="492"/>
      <c r="D7" s="492"/>
      <c r="E7" s="492"/>
      <c r="F7" s="493"/>
      <c r="G7" s="494" t="s">
        <v>594</v>
      </c>
      <c r="H7" s="495"/>
      <c r="I7" s="495"/>
      <c r="J7" s="495"/>
      <c r="K7" s="495"/>
      <c r="L7" s="495"/>
      <c r="M7" s="495"/>
      <c r="N7" s="495"/>
      <c r="O7" s="495"/>
      <c r="P7" s="495"/>
      <c r="Q7" s="495"/>
      <c r="R7" s="495"/>
      <c r="S7" s="495"/>
      <c r="T7" s="495"/>
      <c r="U7" s="495"/>
      <c r="V7" s="495"/>
      <c r="W7" s="495"/>
      <c r="X7" s="496"/>
      <c r="Y7" s="922" t="s">
        <v>546</v>
      </c>
      <c r="Z7" s="439"/>
      <c r="AA7" s="439"/>
      <c r="AB7" s="439"/>
      <c r="AC7" s="439"/>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20"/>
      <c r="I8" s="720"/>
      <c r="J8" s="720"/>
      <c r="K8" s="720"/>
      <c r="L8" s="720"/>
      <c r="M8" s="720"/>
      <c r="N8" s="720"/>
      <c r="O8" s="720"/>
      <c r="P8" s="720"/>
      <c r="Q8" s="720"/>
      <c r="R8" s="720"/>
      <c r="S8" s="720"/>
      <c r="T8" s="720"/>
      <c r="U8" s="720"/>
      <c r="V8" s="720"/>
      <c r="W8" s="720"/>
      <c r="X8" s="942"/>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87" customHeight="1" x14ac:dyDescent="0.15">
      <c r="A9" s="849" t="s">
        <v>23</v>
      </c>
      <c r="B9" s="850"/>
      <c r="C9" s="850"/>
      <c r="D9" s="850"/>
      <c r="E9" s="850"/>
      <c r="F9" s="850"/>
      <c r="G9" s="851" t="s">
        <v>617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2" customHeight="1" x14ac:dyDescent="0.15">
      <c r="A10" s="659" t="s">
        <v>30</v>
      </c>
      <c r="B10" s="660"/>
      <c r="C10" s="660"/>
      <c r="D10" s="660"/>
      <c r="E10" s="660"/>
      <c r="F10" s="660"/>
      <c r="G10" s="754" t="s">
        <v>596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9" t="s">
        <v>5</v>
      </c>
      <c r="B11" s="660"/>
      <c r="C11" s="660"/>
      <c r="D11" s="660"/>
      <c r="E11" s="660"/>
      <c r="F11" s="661"/>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6">
        <v>64</v>
      </c>
      <c r="Q13" s="657"/>
      <c r="R13" s="657"/>
      <c r="S13" s="657"/>
      <c r="T13" s="657"/>
      <c r="U13" s="657"/>
      <c r="V13" s="658"/>
      <c r="W13" s="656">
        <v>63</v>
      </c>
      <c r="X13" s="657"/>
      <c r="Y13" s="657"/>
      <c r="Z13" s="657"/>
      <c r="AA13" s="657"/>
      <c r="AB13" s="657"/>
      <c r="AC13" s="658"/>
      <c r="AD13" s="656">
        <v>47</v>
      </c>
      <c r="AE13" s="657"/>
      <c r="AF13" s="657"/>
      <c r="AG13" s="657"/>
      <c r="AH13" s="657"/>
      <c r="AI13" s="657"/>
      <c r="AJ13" s="658"/>
      <c r="AK13" s="656">
        <v>44</v>
      </c>
      <c r="AL13" s="657"/>
      <c r="AM13" s="657"/>
      <c r="AN13" s="657"/>
      <c r="AO13" s="657"/>
      <c r="AP13" s="657"/>
      <c r="AQ13" s="658"/>
      <c r="AR13" s="919"/>
      <c r="AS13" s="920"/>
      <c r="AT13" s="920"/>
      <c r="AU13" s="920"/>
      <c r="AV13" s="920"/>
      <c r="AW13" s="920"/>
      <c r="AX13" s="921"/>
    </row>
    <row r="14" spans="1:50" ht="21" customHeight="1" x14ac:dyDescent="0.15">
      <c r="A14" s="613"/>
      <c r="B14" s="614"/>
      <c r="C14" s="614"/>
      <c r="D14" s="614"/>
      <c r="E14" s="614"/>
      <c r="F14" s="615"/>
      <c r="G14" s="725"/>
      <c r="H14" s="726"/>
      <c r="I14" s="711" t="s">
        <v>8</v>
      </c>
      <c r="J14" s="762"/>
      <c r="K14" s="762"/>
      <c r="L14" s="762"/>
      <c r="M14" s="762"/>
      <c r="N14" s="762"/>
      <c r="O14" s="763"/>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5"/>
      <c r="H16" s="726"/>
      <c r="I16" s="711" t="s">
        <v>52</v>
      </c>
      <c r="J16" s="712"/>
      <c r="K16" s="712"/>
      <c r="L16" s="712"/>
      <c r="M16" s="712"/>
      <c r="N16" s="712"/>
      <c r="O16" s="713"/>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7"/>
      <c r="H18" s="728"/>
      <c r="I18" s="716" t="s">
        <v>20</v>
      </c>
      <c r="J18" s="717"/>
      <c r="K18" s="717"/>
      <c r="L18" s="717"/>
      <c r="M18" s="717"/>
      <c r="N18" s="717"/>
      <c r="O18" s="718"/>
      <c r="P18" s="878">
        <f>SUM(P13:V17)</f>
        <v>64</v>
      </c>
      <c r="Q18" s="879"/>
      <c r="R18" s="879"/>
      <c r="S18" s="879"/>
      <c r="T18" s="879"/>
      <c r="U18" s="879"/>
      <c r="V18" s="880"/>
      <c r="W18" s="878">
        <f>SUM(W13:AC17)</f>
        <v>63</v>
      </c>
      <c r="X18" s="879"/>
      <c r="Y18" s="879"/>
      <c r="Z18" s="879"/>
      <c r="AA18" s="879"/>
      <c r="AB18" s="879"/>
      <c r="AC18" s="880"/>
      <c r="AD18" s="878">
        <f>SUM(AD13:AJ17)</f>
        <v>47</v>
      </c>
      <c r="AE18" s="879"/>
      <c r="AF18" s="879"/>
      <c r="AG18" s="879"/>
      <c r="AH18" s="879"/>
      <c r="AI18" s="879"/>
      <c r="AJ18" s="880"/>
      <c r="AK18" s="878">
        <f>SUM(AK13:AQ17)</f>
        <v>44</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64</v>
      </c>
      <c r="Q19" s="657"/>
      <c r="R19" s="657"/>
      <c r="S19" s="657"/>
      <c r="T19" s="657"/>
      <c r="U19" s="657"/>
      <c r="V19" s="658"/>
      <c r="W19" s="656">
        <v>62</v>
      </c>
      <c r="X19" s="657"/>
      <c r="Y19" s="657"/>
      <c r="Z19" s="657"/>
      <c r="AA19" s="657"/>
      <c r="AB19" s="657"/>
      <c r="AC19" s="658"/>
      <c r="AD19" s="656">
        <v>46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0.98412698412698407</v>
      </c>
      <c r="X20" s="311"/>
      <c r="Y20" s="311"/>
      <c r="Z20" s="311"/>
      <c r="AA20" s="311"/>
      <c r="AB20" s="311"/>
      <c r="AC20" s="311"/>
      <c r="AD20" s="311">
        <f t="shared" ref="AD20" si="1">IF(AD18=0, "-", SUM(AD19)/AD18)</f>
        <v>0.97872340425531912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0.98412698412698407</v>
      </c>
      <c r="X21" s="311"/>
      <c r="Y21" s="311"/>
      <c r="Z21" s="311"/>
      <c r="AA21" s="311"/>
      <c r="AB21" s="311"/>
      <c r="AC21" s="311"/>
      <c r="AD21" s="311">
        <f t="shared" ref="AD21" si="3">IF(AD19=0, "-", SUM(AD19)/SUM(AD13,AD14))</f>
        <v>0.97872340425531912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538</v>
      </c>
      <c r="B22" s="965"/>
      <c r="C22" s="965"/>
      <c r="D22" s="965"/>
      <c r="E22" s="965"/>
      <c r="F22" s="966"/>
      <c r="G22" s="951" t="s">
        <v>474</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590</v>
      </c>
      <c r="H23" s="953"/>
      <c r="I23" s="953"/>
      <c r="J23" s="953"/>
      <c r="K23" s="953"/>
      <c r="L23" s="953"/>
      <c r="M23" s="953"/>
      <c r="N23" s="953"/>
      <c r="O23" s="954"/>
      <c r="P23" s="919">
        <v>43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591</v>
      </c>
      <c r="H24" s="956"/>
      <c r="I24" s="956"/>
      <c r="J24" s="956"/>
      <c r="K24" s="956"/>
      <c r="L24" s="956"/>
      <c r="M24" s="956"/>
      <c r="N24" s="956"/>
      <c r="O24" s="957"/>
      <c r="P24" s="656">
        <v>1</v>
      </c>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6" t="s">
        <v>631</v>
      </c>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6" t="s">
        <v>631</v>
      </c>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t="s">
        <v>631</v>
      </c>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44</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5" t="s">
        <v>472</v>
      </c>
      <c r="AN30" s="915"/>
      <c r="AO30" s="915"/>
      <c r="AP30" s="858"/>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630</v>
      </c>
      <c r="AR31" s="193"/>
      <c r="AS31" s="126" t="s">
        <v>356</v>
      </c>
      <c r="AT31" s="127"/>
      <c r="AU31" s="192">
        <v>33</v>
      </c>
      <c r="AV31" s="192"/>
      <c r="AW31" s="394" t="s">
        <v>300</v>
      </c>
      <c r="AX31" s="395"/>
    </row>
    <row r="32" spans="1:50" ht="23.25" customHeight="1" x14ac:dyDescent="0.15">
      <c r="A32" s="399"/>
      <c r="B32" s="397"/>
      <c r="C32" s="397"/>
      <c r="D32" s="397"/>
      <c r="E32" s="397"/>
      <c r="F32" s="398"/>
      <c r="G32" s="560" t="s">
        <v>598</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v>197</v>
      </c>
      <c r="AF32" s="212"/>
      <c r="AG32" s="212"/>
      <c r="AH32" s="212"/>
      <c r="AI32" s="211">
        <v>206</v>
      </c>
      <c r="AJ32" s="212"/>
      <c r="AK32" s="212"/>
      <c r="AL32" s="212"/>
      <c r="AM32" s="211">
        <v>246</v>
      </c>
      <c r="AN32" s="212"/>
      <c r="AO32" s="212"/>
      <c r="AP32" s="212"/>
      <c r="AQ32" s="333" t="s">
        <v>630</v>
      </c>
      <c r="AR32" s="200"/>
      <c r="AS32" s="200"/>
      <c r="AT32" s="334"/>
      <c r="AU32" s="212" t="s">
        <v>630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177</v>
      </c>
      <c r="AF33" s="212"/>
      <c r="AG33" s="212"/>
      <c r="AH33" s="212"/>
      <c r="AI33" s="211">
        <v>197</v>
      </c>
      <c r="AJ33" s="212"/>
      <c r="AK33" s="212"/>
      <c r="AL33" s="212"/>
      <c r="AM33" s="211">
        <v>206</v>
      </c>
      <c r="AN33" s="212"/>
      <c r="AO33" s="212"/>
      <c r="AP33" s="212"/>
      <c r="AQ33" s="333" t="s">
        <v>630</v>
      </c>
      <c r="AR33" s="200"/>
      <c r="AS33" s="200"/>
      <c r="AT33" s="334"/>
      <c r="AU33" s="212">
        <v>300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111</v>
      </c>
      <c r="AF34" s="212"/>
      <c r="AG34" s="212"/>
      <c r="AH34" s="212"/>
      <c r="AI34" s="211">
        <v>105</v>
      </c>
      <c r="AJ34" s="212"/>
      <c r="AK34" s="212"/>
      <c r="AL34" s="212"/>
      <c r="AM34" s="211">
        <v>119</v>
      </c>
      <c r="AN34" s="212"/>
      <c r="AO34" s="212"/>
      <c r="AP34" s="212"/>
      <c r="AQ34" s="333" t="s">
        <v>630</v>
      </c>
      <c r="AR34" s="200"/>
      <c r="AS34" s="200"/>
      <c r="AT34" s="334"/>
      <c r="AU34" s="212" t="s">
        <v>630</v>
      </c>
      <c r="AV34" s="212"/>
      <c r="AW34" s="212"/>
      <c r="AX34" s="214"/>
    </row>
    <row r="35" spans="1:50" ht="23.25" customHeight="1" x14ac:dyDescent="0.15">
      <c r="A35" s="219" t="s">
        <v>526</v>
      </c>
      <c r="B35" s="220"/>
      <c r="C35" s="220"/>
      <c r="D35" s="220"/>
      <c r="E35" s="220"/>
      <c r="F35" s="221"/>
      <c r="G35" s="225" t="s">
        <v>619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1217</v>
      </c>
      <c r="AF101" s="212"/>
      <c r="AG101" s="212"/>
      <c r="AH101" s="213"/>
      <c r="AI101" s="211">
        <v>852</v>
      </c>
      <c r="AJ101" s="212"/>
      <c r="AK101" s="212"/>
      <c r="AL101" s="213"/>
      <c r="AM101" s="211">
        <v>763</v>
      </c>
      <c r="AN101" s="212"/>
      <c r="AO101" s="212"/>
      <c r="AP101" s="213"/>
      <c r="AQ101" s="211" t="s">
        <v>630</v>
      </c>
      <c r="AR101" s="212"/>
      <c r="AS101" s="212"/>
      <c r="AT101" s="213"/>
      <c r="AU101" s="211" t="s">
        <v>630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t="s">
        <v>552</v>
      </c>
      <c r="AF102" s="414"/>
      <c r="AG102" s="414"/>
      <c r="AH102" s="414"/>
      <c r="AI102" s="414">
        <v>1128</v>
      </c>
      <c r="AJ102" s="414"/>
      <c r="AK102" s="414"/>
      <c r="AL102" s="414"/>
      <c r="AM102" s="414">
        <v>763</v>
      </c>
      <c r="AN102" s="414"/>
      <c r="AO102" s="414"/>
      <c r="AP102" s="414"/>
      <c r="AQ102" s="266">
        <v>533</v>
      </c>
      <c r="AR102" s="267"/>
      <c r="AS102" s="267"/>
      <c r="AT102" s="312"/>
      <c r="AU102" s="266" t="s">
        <v>630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561</v>
      </c>
      <c r="H104" s="98"/>
      <c r="I104" s="98"/>
      <c r="J104" s="98"/>
      <c r="K104" s="98"/>
      <c r="L104" s="98"/>
      <c r="M104" s="98"/>
      <c r="N104" s="98"/>
      <c r="O104" s="98"/>
      <c r="P104" s="98"/>
      <c r="Q104" s="98"/>
      <c r="R104" s="98"/>
      <c r="S104" s="98"/>
      <c r="T104" s="98"/>
      <c r="U104" s="98"/>
      <c r="V104" s="98"/>
      <c r="W104" s="98"/>
      <c r="X104" s="99"/>
      <c r="Y104" s="461" t="s">
        <v>55</v>
      </c>
      <c r="Z104" s="462"/>
      <c r="AA104" s="463"/>
      <c r="AB104" s="541" t="s">
        <v>563</v>
      </c>
      <c r="AC104" s="542"/>
      <c r="AD104" s="543"/>
      <c r="AE104" s="211">
        <v>502</v>
      </c>
      <c r="AF104" s="212"/>
      <c r="AG104" s="212"/>
      <c r="AH104" s="213"/>
      <c r="AI104" s="211">
        <v>572</v>
      </c>
      <c r="AJ104" s="212"/>
      <c r="AK104" s="212"/>
      <c r="AL104" s="213"/>
      <c r="AM104" s="211">
        <v>456</v>
      </c>
      <c r="AN104" s="212"/>
      <c r="AO104" s="212"/>
      <c r="AP104" s="213"/>
      <c r="AQ104" s="211" t="s">
        <v>630</v>
      </c>
      <c r="AR104" s="212"/>
      <c r="AS104" s="212"/>
      <c r="AT104" s="213"/>
      <c r="AU104" s="211" t="s">
        <v>630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563</v>
      </c>
      <c r="AC105" s="465"/>
      <c r="AD105" s="466"/>
      <c r="AE105" s="414">
        <v>500</v>
      </c>
      <c r="AF105" s="414"/>
      <c r="AG105" s="414"/>
      <c r="AH105" s="414"/>
      <c r="AI105" s="414">
        <v>500</v>
      </c>
      <c r="AJ105" s="414"/>
      <c r="AK105" s="414"/>
      <c r="AL105" s="414"/>
      <c r="AM105" s="414">
        <v>450</v>
      </c>
      <c r="AN105" s="414"/>
      <c r="AO105" s="414"/>
      <c r="AP105" s="414"/>
      <c r="AQ105" s="211">
        <v>450</v>
      </c>
      <c r="AR105" s="212"/>
      <c r="AS105" s="212"/>
      <c r="AT105" s="213"/>
      <c r="AU105" s="266" t="s">
        <v>630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44</v>
      </c>
      <c r="AF116" s="414"/>
      <c r="AG116" s="414"/>
      <c r="AH116" s="414"/>
      <c r="AI116" s="414">
        <v>60</v>
      </c>
      <c r="AJ116" s="414"/>
      <c r="AK116" s="414"/>
      <c r="AL116" s="414"/>
      <c r="AM116" s="414">
        <v>46</v>
      </c>
      <c r="AN116" s="414"/>
      <c r="AO116" s="414"/>
      <c r="AP116" s="414"/>
      <c r="AQ116" s="211" t="s">
        <v>630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564</v>
      </c>
      <c r="AF117" s="547"/>
      <c r="AG117" s="547"/>
      <c r="AH117" s="547"/>
      <c r="AI117" s="547" t="s">
        <v>565</v>
      </c>
      <c r="AJ117" s="547"/>
      <c r="AK117" s="547"/>
      <c r="AL117" s="547"/>
      <c r="AM117" s="547" t="s">
        <v>592</v>
      </c>
      <c r="AN117" s="547"/>
      <c r="AO117" s="547"/>
      <c r="AP117" s="547"/>
      <c r="AQ117" s="547" t="s">
        <v>630</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613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568</v>
      </c>
      <c r="AC119" s="459"/>
      <c r="AD119" s="460"/>
      <c r="AE119" s="414">
        <v>6</v>
      </c>
      <c r="AF119" s="414"/>
      <c r="AG119" s="414"/>
      <c r="AH119" s="414"/>
      <c r="AI119" s="414">
        <v>5</v>
      </c>
      <c r="AJ119" s="414"/>
      <c r="AK119" s="414"/>
      <c r="AL119" s="414"/>
      <c r="AM119" s="414">
        <v>6</v>
      </c>
      <c r="AN119" s="414"/>
      <c r="AO119" s="414"/>
      <c r="AP119" s="414"/>
      <c r="AQ119" s="414" t="s">
        <v>630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569</v>
      </c>
      <c r="AC120" s="469"/>
      <c r="AD120" s="470"/>
      <c r="AE120" s="547" t="s">
        <v>570</v>
      </c>
      <c r="AF120" s="547"/>
      <c r="AG120" s="547"/>
      <c r="AH120" s="547"/>
      <c r="AI120" s="547" t="s">
        <v>571</v>
      </c>
      <c r="AJ120" s="547"/>
      <c r="AK120" s="547"/>
      <c r="AL120" s="547"/>
      <c r="AM120" s="547" t="s">
        <v>593</v>
      </c>
      <c r="AN120" s="547"/>
      <c r="AO120" s="547"/>
      <c r="AP120" s="547"/>
      <c r="AQ120" s="547" t="s">
        <v>630</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630</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517</v>
      </c>
      <c r="AC134" s="198"/>
      <c r="AD134" s="198"/>
      <c r="AE134" s="199">
        <v>84</v>
      </c>
      <c r="AF134" s="200"/>
      <c r="AG134" s="200"/>
      <c r="AH134" s="200"/>
      <c r="AI134" s="199">
        <v>89</v>
      </c>
      <c r="AJ134" s="200"/>
      <c r="AK134" s="200"/>
      <c r="AL134" s="200"/>
      <c r="AM134" s="199">
        <v>93</v>
      </c>
      <c r="AN134" s="200"/>
      <c r="AO134" s="200"/>
      <c r="AP134" s="200"/>
      <c r="AQ134" s="199" t="s">
        <v>630</v>
      </c>
      <c r="AR134" s="200"/>
      <c r="AS134" s="200"/>
      <c r="AT134" s="200"/>
      <c r="AU134" s="199" t="s">
        <v>630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517</v>
      </c>
      <c r="AC135" s="206"/>
      <c r="AD135" s="206"/>
      <c r="AE135" s="199" t="s">
        <v>552</v>
      </c>
      <c r="AF135" s="200"/>
      <c r="AG135" s="200"/>
      <c r="AH135" s="200"/>
      <c r="AI135" s="199" t="s">
        <v>552</v>
      </c>
      <c r="AJ135" s="200"/>
      <c r="AK135" s="200"/>
      <c r="AL135" s="200"/>
      <c r="AM135" s="199" t="s">
        <v>552</v>
      </c>
      <c r="AN135" s="200"/>
      <c r="AO135" s="200"/>
      <c r="AP135" s="200"/>
      <c r="AQ135" s="199" t="s">
        <v>630</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8" t="s">
        <v>384</v>
      </c>
      <c r="H430" s="116"/>
      <c r="I430" s="116"/>
      <c r="J430" s="899" t="s">
        <v>552</v>
      </c>
      <c r="K430" s="900"/>
      <c r="L430" s="900"/>
      <c r="M430" s="900"/>
      <c r="N430" s="900"/>
      <c r="O430" s="900"/>
      <c r="P430" s="900"/>
      <c r="Q430" s="900"/>
      <c r="R430" s="900"/>
      <c r="S430" s="900"/>
      <c r="T430" s="901"/>
      <c r="U430" s="587" t="s">
        <v>553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631</v>
      </c>
      <c r="AF432" s="193"/>
      <c r="AG432" s="126" t="s">
        <v>356</v>
      </c>
      <c r="AH432" s="127"/>
      <c r="AI432" s="149"/>
      <c r="AJ432" s="149"/>
      <c r="AK432" s="149"/>
      <c r="AL432" s="147"/>
      <c r="AM432" s="149"/>
      <c r="AN432" s="149"/>
      <c r="AO432" s="149"/>
      <c r="AP432" s="147"/>
      <c r="AQ432" s="589" t="s">
        <v>631</v>
      </c>
      <c r="AR432" s="193"/>
      <c r="AS432" s="126" t="s">
        <v>356</v>
      </c>
      <c r="AT432" s="127"/>
      <c r="AU432" s="193" t="s">
        <v>631</v>
      </c>
      <c r="AV432" s="193"/>
      <c r="AW432" s="126" t="s">
        <v>300</v>
      </c>
      <c r="AX432" s="188"/>
    </row>
    <row r="433" spans="1:50" ht="23.25" customHeight="1" x14ac:dyDescent="0.15">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631</v>
      </c>
      <c r="AC433" s="206"/>
      <c r="AD433" s="206"/>
      <c r="AE433" s="333" t="s">
        <v>631</v>
      </c>
      <c r="AF433" s="200"/>
      <c r="AG433" s="200"/>
      <c r="AH433" s="200"/>
      <c r="AI433" s="333" t="s">
        <v>631</v>
      </c>
      <c r="AJ433" s="200"/>
      <c r="AK433" s="200"/>
      <c r="AL433" s="200"/>
      <c r="AM433" s="333" t="s">
        <v>631</v>
      </c>
      <c r="AN433" s="200"/>
      <c r="AO433" s="200"/>
      <c r="AP433" s="200"/>
      <c r="AQ433" s="333" t="s">
        <v>631</v>
      </c>
      <c r="AR433" s="200"/>
      <c r="AS433" s="200"/>
      <c r="AT433" s="200"/>
      <c r="AU433" s="333" t="s">
        <v>631</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631</v>
      </c>
      <c r="AC434" s="198"/>
      <c r="AD434" s="198"/>
      <c r="AE434" s="333" t="s">
        <v>631</v>
      </c>
      <c r="AF434" s="200"/>
      <c r="AG434" s="200"/>
      <c r="AH434" s="334"/>
      <c r="AI434" s="333" t="s">
        <v>631</v>
      </c>
      <c r="AJ434" s="200"/>
      <c r="AK434" s="200"/>
      <c r="AL434" s="334"/>
      <c r="AM434" s="333" t="s">
        <v>631</v>
      </c>
      <c r="AN434" s="200"/>
      <c r="AO434" s="200"/>
      <c r="AP434" s="334"/>
      <c r="AQ434" s="333" t="s">
        <v>631</v>
      </c>
      <c r="AR434" s="200"/>
      <c r="AS434" s="200"/>
      <c r="AT434" s="334"/>
      <c r="AU434" s="333" t="s">
        <v>631</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631</v>
      </c>
      <c r="AF435" s="200"/>
      <c r="AG435" s="200"/>
      <c r="AH435" s="334"/>
      <c r="AI435" s="333" t="s">
        <v>631</v>
      </c>
      <c r="AJ435" s="200"/>
      <c r="AK435" s="200"/>
      <c r="AL435" s="334"/>
      <c r="AM435" s="333" t="s">
        <v>631</v>
      </c>
      <c r="AN435" s="200"/>
      <c r="AO435" s="200"/>
      <c r="AP435" s="334"/>
      <c r="AQ435" s="333" t="s">
        <v>631</v>
      </c>
      <c r="AR435" s="200"/>
      <c r="AS435" s="200"/>
      <c r="AT435" s="334"/>
      <c r="AU435" s="333" t="s">
        <v>631</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631</v>
      </c>
      <c r="AF457" s="193"/>
      <c r="AG457" s="126" t="s">
        <v>356</v>
      </c>
      <c r="AH457" s="127"/>
      <c r="AI457" s="149"/>
      <c r="AJ457" s="149"/>
      <c r="AK457" s="149"/>
      <c r="AL457" s="147"/>
      <c r="AM457" s="149"/>
      <c r="AN457" s="149"/>
      <c r="AO457" s="149"/>
      <c r="AP457" s="147"/>
      <c r="AQ457" s="589" t="s">
        <v>631</v>
      </c>
      <c r="AR457" s="193"/>
      <c r="AS457" s="126" t="s">
        <v>356</v>
      </c>
      <c r="AT457" s="127"/>
      <c r="AU457" s="193" t="s">
        <v>631</v>
      </c>
      <c r="AV457" s="193"/>
      <c r="AW457" s="126" t="s">
        <v>300</v>
      </c>
      <c r="AX457" s="188"/>
    </row>
    <row r="458" spans="1:50" ht="23.25" customHeight="1" x14ac:dyDescent="0.15">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631</v>
      </c>
      <c r="AC458" s="206"/>
      <c r="AD458" s="206"/>
      <c r="AE458" s="333" t="s">
        <v>631</v>
      </c>
      <c r="AF458" s="200"/>
      <c r="AG458" s="200"/>
      <c r="AH458" s="200"/>
      <c r="AI458" s="333" t="s">
        <v>631</v>
      </c>
      <c r="AJ458" s="200"/>
      <c r="AK458" s="200"/>
      <c r="AL458" s="200"/>
      <c r="AM458" s="333" t="s">
        <v>631</v>
      </c>
      <c r="AN458" s="200"/>
      <c r="AO458" s="200"/>
      <c r="AP458" s="200"/>
      <c r="AQ458" s="333" t="s">
        <v>631</v>
      </c>
      <c r="AR458" s="200"/>
      <c r="AS458" s="200"/>
      <c r="AT458" s="200"/>
      <c r="AU458" s="333" t="s">
        <v>631</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631</v>
      </c>
      <c r="AC459" s="198"/>
      <c r="AD459" s="198"/>
      <c r="AE459" s="333" t="s">
        <v>631</v>
      </c>
      <c r="AF459" s="200"/>
      <c r="AG459" s="200"/>
      <c r="AH459" s="334"/>
      <c r="AI459" s="333" t="s">
        <v>631</v>
      </c>
      <c r="AJ459" s="200"/>
      <c r="AK459" s="200"/>
      <c r="AL459" s="334"/>
      <c r="AM459" s="333" t="s">
        <v>631</v>
      </c>
      <c r="AN459" s="200"/>
      <c r="AO459" s="200"/>
      <c r="AP459" s="334"/>
      <c r="AQ459" s="333" t="s">
        <v>631</v>
      </c>
      <c r="AR459" s="200"/>
      <c r="AS459" s="200"/>
      <c r="AT459" s="334"/>
      <c r="AU459" s="333" t="s">
        <v>631</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631</v>
      </c>
      <c r="AF460" s="200"/>
      <c r="AG460" s="200"/>
      <c r="AH460" s="334"/>
      <c r="AI460" s="333" t="s">
        <v>631</v>
      </c>
      <c r="AJ460" s="200"/>
      <c r="AK460" s="200"/>
      <c r="AL460" s="334"/>
      <c r="AM460" s="333" t="s">
        <v>631</v>
      </c>
      <c r="AN460" s="200"/>
      <c r="AO460" s="200"/>
      <c r="AP460" s="334"/>
      <c r="AQ460" s="333" t="s">
        <v>631</v>
      </c>
      <c r="AR460" s="200"/>
      <c r="AS460" s="200"/>
      <c r="AT460" s="334"/>
      <c r="AU460" s="333" t="s">
        <v>631</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81"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551</v>
      </c>
      <c r="AE702" s="339"/>
      <c r="AF702" s="339"/>
      <c r="AG702" s="381" t="s">
        <v>615</v>
      </c>
      <c r="AH702" s="382"/>
      <c r="AI702" s="382"/>
      <c r="AJ702" s="382"/>
      <c r="AK702" s="382"/>
      <c r="AL702" s="382"/>
      <c r="AM702" s="382"/>
      <c r="AN702" s="382"/>
      <c r="AO702" s="382"/>
      <c r="AP702" s="382"/>
      <c r="AQ702" s="382"/>
      <c r="AR702" s="382"/>
      <c r="AS702" s="382"/>
      <c r="AT702" s="382"/>
      <c r="AU702" s="382"/>
      <c r="AV702" s="382"/>
      <c r="AW702" s="382"/>
      <c r="AX702" s="383"/>
    </row>
    <row r="703" spans="1:50" ht="7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614</v>
      </c>
      <c r="AH703" s="95"/>
      <c r="AI703" s="95"/>
      <c r="AJ703" s="95"/>
      <c r="AK703" s="95"/>
      <c r="AL703" s="95"/>
      <c r="AM703" s="95"/>
      <c r="AN703" s="95"/>
      <c r="AO703" s="95"/>
      <c r="AP703" s="95"/>
      <c r="AQ703" s="95"/>
      <c r="AR703" s="95"/>
      <c r="AS703" s="95"/>
      <c r="AT703" s="95"/>
      <c r="AU703" s="95"/>
      <c r="AV703" s="95"/>
      <c r="AW703" s="95"/>
      <c r="AX703" s="96"/>
    </row>
    <row r="704" spans="1:50" ht="58.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551</v>
      </c>
      <c r="AE705" s="715"/>
      <c r="AF705" s="715"/>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581</v>
      </c>
      <c r="AE708" s="604"/>
      <c r="AF708" s="604"/>
      <c r="AG708" s="742" t="s">
        <v>552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552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581</v>
      </c>
      <c r="AE712" s="783"/>
      <c r="AF712" s="783"/>
      <c r="AG712" s="810" t="s">
        <v>552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581</v>
      </c>
      <c r="AE713" s="322"/>
      <c r="AF713" s="662"/>
      <c r="AG713" s="94" t="s">
        <v>552</v>
      </c>
      <c r="AH713" s="95"/>
      <c r="AI713" s="95"/>
      <c r="AJ713" s="95"/>
      <c r="AK713" s="95"/>
      <c r="AL713" s="95"/>
      <c r="AM713" s="95"/>
      <c r="AN713" s="95"/>
      <c r="AO713" s="95"/>
      <c r="AP713" s="95"/>
      <c r="AQ713" s="95"/>
      <c r="AR713" s="95"/>
      <c r="AS713" s="95"/>
      <c r="AT713" s="95"/>
      <c r="AU713" s="95"/>
      <c r="AV713" s="95"/>
      <c r="AW713" s="95"/>
      <c r="AX713" s="96"/>
    </row>
    <row r="714" spans="1:50" ht="39"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551</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551</v>
      </c>
      <c r="AE715" s="604"/>
      <c r="AF715" s="655"/>
      <c r="AG715" s="742" t="s">
        <v>580</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616</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6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581</v>
      </c>
      <c r="AE719" s="604"/>
      <c r="AF719" s="604"/>
      <c r="AG719" s="118" t="s">
        <v>631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618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583</v>
      </c>
      <c r="F737" s="988"/>
      <c r="G737" s="988"/>
      <c r="H737" s="988"/>
      <c r="I737" s="988"/>
      <c r="J737" s="988"/>
      <c r="K737" s="988"/>
      <c r="L737" s="988"/>
      <c r="M737" s="988"/>
      <c r="N737" s="358" t="s">
        <v>358</v>
      </c>
      <c r="O737" s="358"/>
      <c r="P737" s="358"/>
      <c r="Q737" s="358"/>
      <c r="R737" s="988" t="s">
        <v>584</v>
      </c>
      <c r="S737" s="988"/>
      <c r="T737" s="988"/>
      <c r="U737" s="988"/>
      <c r="V737" s="988"/>
      <c r="W737" s="988"/>
      <c r="X737" s="988"/>
      <c r="Y737" s="988"/>
      <c r="Z737" s="988"/>
      <c r="AA737" s="358" t="s">
        <v>359</v>
      </c>
      <c r="AB737" s="358"/>
      <c r="AC737" s="358"/>
      <c r="AD737" s="358"/>
      <c r="AE737" s="988" t="s">
        <v>585</v>
      </c>
      <c r="AF737" s="988"/>
      <c r="AG737" s="988"/>
      <c r="AH737" s="988"/>
      <c r="AI737" s="988"/>
      <c r="AJ737" s="988"/>
      <c r="AK737" s="988"/>
      <c r="AL737" s="988"/>
      <c r="AM737" s="988"/>
      <c r="AN737" s="358" t="s">
        <v>360</v>
      </c>
      <c r="AO737" s="358"/>
      <c r="AP737" s="358"/>
      <c r="AQ737" s="358"/>
      <c r="AR737" s="989" t="s">
        <v>586</v>
      </c>
      <c r="AS737" s="990"/>
      <c r="AT737" s="990"/>
      <c r="AU737" s="990"/>
      <c r="AV737" s="990"/>
      <c r="AW737" s="990"/>
      <c r="AX737" s="991"/>
      <c r="AY737" s="89"/>
      <c r="AZ737" s="89"/>
    </row>
    <row r="738" spans="1:52" ht="24.75" customHeight="1" x14ac:dyDescent="0.15">
      <c r="A738" s="992" t="s">
        <v>361</v>
      </c>
      <c r="B738" s="203"/>
      <c r="C738" s="203"/>
      <c r="D738" s="204"/>
      <c r="E738" s="988" t="s">
        <v>587</v>
      </c>
      <c r="F738" s="988"/>
      <c r="G738" s="988"/>
      <c r="H738" s="988"/>
      <c r="I738" s="988"/>
      <c r="J738" s="988"/>
      <c r="K738" s="988"/>
      <c r="L738" s="988"/>
      <c r="M738" s="988"/>
      <c r="N738" s="358" t="s">
        <v>362</v>
      </c>
      <c r="O738" s="358"/>
      <c r="P738" s="358"/>
      <c r="Q738" s="358"/>
      <c r="R738" s="988" t="s">
        <v>588</v>
      </c>
      <c r="S738" s="988"/>
      <c r="T738" s="988"/>
      <c r="U738" s="988"/>
      <c r="V738" s="988"/>
      <c r="W738" s="988"/>
      <c r="X738" s="988"/>
      <c r="Y738" s="988"/>
      <c r="Z738" s="988"/>
      <c r="AA738" s="358" t="s">
        <v>482</v>
      </c>
      <c r="AB738" s="358"/>
      <c r="AC738" s="358"/>
      <c r="AD738" s="358"/>
      <c r="AE738" s="988" t="s">
        <v>589</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548</v>
      </c>
      <c r="F739" s="1000"/>
      <c r="G739" s="1000"/>
      <c r="H739" s="91" t="str">
        <f>IF(E739="", "", "(")</f>
        <v>(</v>
      </c>
      <c r="I739" s="983" t="s">
        <v>484</v>
      </c>
      <c r="J739" s="983"/>
      <c r="K739" s="91" t="str">
        <f>IF(OR(I739="　", I739=""), "", "-")</f>
        <v/>
      </c>
      <c r="L739" s="984">
        <v>350</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628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601</v>
      </c>
      <c r="H781" s="670"/>
      <c r="I781" s="670"/>
      <c r="J781" s="670"/>
      <c r="K781" s="671"/>
      <c r="L781" s="663" t="s">
        <v>602</v>
      </c>
      <c r="M781" s="664"/>
      <c r="N781" s="664"/>
      <c r="O781" s="664"/>
      <c r="P781" s="664"/>
      <c r="Q781" s="664"/>
      <c r="R781" s="664"/>
      <c r="S781" s="664"/>
      <c r="T781" s="664"/>
      <c r="U781" s="664"/>
      <c r="V781" s="664"/>
      <c r="W781" s="664"/>
      <c r="X781" s="665"/>
      <c r="Y781" s="384">
        <v>7</v>
      </c>
      <c r="Z781" s="385"/>
      <c r="AA781" s="385"/>
      <c r="AB781" s="805"/>
      <c r="AC781" s="669" t="s">
        <v>601</v>
      </c>
      <c r="AD781" s="670"/>
      <c r="AE781" s="670"/>
      <c r="AF781" s="670"/>
      <c r="AG781" s="671"/>
      <c r="AH781" s="663" t="s">
        <v>602</v>
      </c>
      <c r="AI781" s="664"/>
      <c r="AJ781" s="664"/>
      <c r="AK781" s="664"/>
      <c r="AL781" s="664"/>
      <c r="AM781" s="664"/>
      <c r="AN781" s="664"/>
      <c r="AO781" s="664"/>
      <c r="AP781" s="664"/>
      <c r="AQ781" s="664"/>
      <c r="AR781" s="664"/>
      <c r="AS781" s="664"/>
      <c r="AT781" s="665"/>
      <c r="AU781" s="384">
        <v>19</v>
      </c>
      <c r="AV781" s="385"/>
      <c r="AW781" s="385"/>
      <c r="AX781" s="386"/>
    </row>
    <row r="782" spans="1:50" ht="24"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19</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3.5" customHeight="1" x14ac:dyDescent="0.15">
      <c r="A837" s="372">
        <v>1</v>
      </c>
      <c r="B837" s="372">
        <v>1</v>
      </c>
      <c r="C837" s="354" t="s">
        <v>621</v>
      </c>
      <c r="D837" s="340"/>
      <c r="E837" s="340"/>
      <c r="F837" s="340"/>
      <c r="G837" s="340"/>
      <c r="H837" s="340"/>
      <c r="I837" s="340"/>
      <c r="J837" s="341">
        <v>6011101000700</v>
      </c>
      <c r="K837" s="342"/>
      <c r="L837" s="342"/>
      <c r="M837" s="342"/>
      <c r="N837" s="342"/>
      <c r="O837" s="342"/>
      <c r="P837" s="355" t="s">
        <v>603</v>
      </c>
      <c r="Q837" s="343"/>
      <c r="R837" s="343"/>
      <c r="S837" s="343"/>
      <c r="T837" s="343"/>
      <c r="U837" s="343"/>
      <c r="V837" s="343"/>
      <c r="W837" s="343"/>
      <c r="X837" s="343"/>
      <c r="Y837" s="344">
        <v>7</v>
      </c>
      <c r="Z837" s="345"/>
      <c r="AA837" s="345"/>
      <c r="AB837" s="346"/>
      <c r="AC837" s="356" t="s">
        <v>522</v>
      </c>
      <c r="AD837" s="364"/>
      <c r="AE837" s="364"/>
      <c r="AF837" s="364"/>
      <c r="AG837" s="364"/>
      <c r="AH837" s="365">
        <v>2</v>
      </c>
      <c r="AI837" s="366"/>
      <c r="AJ837" s="366"/>
      <c r="AK837" s="366"/>
      <c r="AL837" s="350">
        <v>100</v>
      </c>
      <c r="AM837" s="351"/>
      <c r="AN837" s="351"/>
      <c r="AO837" s="352"/>
      <c r="AP837" s="353" t="s">
        <v>631</v>
      </c>
      <c r="AQ837" s="353"/>
      <c r="AR837" s="353"/>
      <c r="AS837" s="353"/>
      <c r="AT837" s="353"/>
      <c r="AU837" s="353"/>
      <c r="AV837" s="353"/>
      <c r="AW837" s="353"/>
      <c r="AX837" s="353"/>
    </row>
    <row r="838" spans="1:50" ht="30" customHeight="1" x14ac:dyDescent="0.15">
      <c r="A838" s="372">
        <v>2</v>
      </c>
      <c r="B838" s="372">
        <v>1</v>
      </c>
      <c r="C838" s="354" t="s">
        <v>622</v>
      </c>
      <c r="D838" s="340"/>
      <c r="E838" s="340"/>
      <c r="F838" s="340"/>
      <c r="G838" s="340"/>
      <c r="H838" s="340"/>
      <c r="I838" s="340"/>
      <c r="J838" s="341">
        <v>2010005003136</v>
      </c>
      <c r="K838" s="342"/>
      <c r="L838" s="342"/>
      <c r="M838" s="342"/>
      <c r="N838" s="342"/>
      <c r="O838" s="342"/>
      <c r="P838" s="355" t="s">
        <v>604</v>
      </c>
      <c r="Q838" s="343"/>
      <c r="R838" s="343"/>
      <c r="S838" s="343"/>
      <c r="T838" s="343"/>
      <c r="U838" s="343"/>
      <c r="V838" s="343"/>
      <c r="W838" s="343"/>
      <c r="X838" s="343"/>
      <c r="Y838" s="344">
        <v>3</v>
      </c>
      <c r="Z838" s="345"/>
      <c r="AA838" s="345"/>
      <c r="AB838" s="346"/>
      <c r="AC838" s="356" t="s">
        <v>518</v>
      </c>
      <c r="AD838" s="356"/>
      <c r="AE838" s="356"/>
      <c r="AF838" s="356"/>
      <c r="AG838" s="356"/>
      <c r="AH838" s="365">
        <v>2</v>
      </c>
      <c r="AI838" s="366"/>
      <c r="AJ838" s="366"/>
      <c r="AK838" s="366"/>
      <c r="AL838" s="350">
        <v>88</v>
      </c>
      <c r="AM838" s="351"/>
      <c r="AN838" s="351"/>
      <c r="AO838" s="352"/>
      <c r="AP838" s="906" t="s">
        <v>631</v>
      </c>
      <c r="AQ838" s="353"/>
      <c r="AR838" s="353"/>
      <c r="AS838" s="353"/>
      <c r="AT838" s="353"/>
      <c r="AU838" s="353"/>
      <c r="AV838" s="353"/>
      <c r="AW838" s="353"/>
      <c r="AX838" s="353"/>
    </row>
    <row r="839" spans="1:50" ht="30" customHeight="1" x14ac:dyDescent="0.15">
      <c r="A839" s="372">
        <v>3</v>
      </c>
      <c r="B839" s="372">
        <v>1</v>
      </c>
      <c r="C839" s="354" t="s">
        <v>623</v>
      </c>
      <c r="D839" s="340"/>
      <c r="E839" s="340"/>
      <c r="F839" s="340"/>
      <c r="G839" s="340"/>
      <c r="H839" s="340"/>
      <c r="I839" s="340"/>
      <c r="J839" s="341">
        <v>2011201007211</v>
      </c>
      <c r="K839" s="342"/>
      <c r="L839" s="342"/>
      <c r="M839" s="342"/>
      <c r="N839" s="342"/>
      <c r="O839" s="342"/>
      <c r="P839" s="355" t="s">
        <v>605</v>
      </c>
      <c r="Q839" s="343"/>
      <c r="R839" s="343"/>
      <c r="S839" s="343"/>
      <c r="T839" s="343"/>
      <c r="U839" s="343"/>
      <c r="V839" s="343"/>
      <c r="W839" s="343"/>
      <c r="X839" s="343"/>
      <c r="Y839" s="344">
        <v>0.4</v>
      </c>
      <c r="Z839" s="345"/>
      <c r="AA839" s="345"/>
      <c r="AB839" s="346"/>
      <c r="AC839" s="356" t="s">
        <v>524</v>
      </c>
      <c r="AD839" s="356"/>
      <c r="AE839" s="356"/>
      <c r="AF839" s="356"/>
      <c r="AG839" s="356"/>
      <c r="AH839" s="348" t="s">
        <v>612</v>
      </c>
      <c r="AI839" s="349"/>
      <c r="AJ839" s="349"/>
      <c r="AK839" s="349"/>
      <c r="AL839" s="350" t="s">
        <v>630</v>
      </c>
      <c r="AM839" s="351"/>
      <c r="AN839" s="351"/>
      <c r="AO839" s="352"/>
      <c r="AP839" s="353" t="s">
        <v>631</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624</v>
      </c>
      <c r="D870" s="340"/>
      <c r="E870" s="340"/>
      <c r="F870" s="340"/>
      <c r="G870" s="340"/>
      <c r="H870" s="340"/>
      <c r="I870" s="340"/>
      <c r="J870" s="341">
        <v>5013201004656</v>
      </c>
      <c r="K870" s="342"/>
      <c r="L870" s="342"/>
      <c r="M870" s="342"/>
      <c r="N870" s="342"/>
      <c r="O870" s="342"/>
      <c r="P870" s="355" t="s">
        <v>606</v>
      </c>
      <c r="Q870" s="343"/>
      <c r="R870" s="343"/>
      <c r="S870" s="343"/>
      <c r="T870" s="343"/>
      <c r="U870" s="343"/>
      <c r="V870" s="343"/>
      <c r="W870" s="343"/>
      <c r="X870" s="343"/>
      <c r="Y870" s="344">
        <v>19</v>
      </c>
      <c r="Z870" s="345"/>
      <c r="AA870" s="345"/>
      <c r="AB870" s="346"/>
      <c r="AC870" s="356" t="s">
        <v>518</v>
      </c>
      <c r="AD870" s="364"/>
      <c r="AE870" s="364"/>
      <c r="AF870" s="364"/>
      <c r="AG870" s="364"/>
      <c r="AH870" s="365">
        <v>4</v>
      </c>
      <c r="AI870" s="366"/>
      <c r="AJ870" s="366"/>
      <c r="AK870" s="366"/>
      <c r="AL870" s="350">
        <v>95</v>
      </c>
      <c r="AM870" s="351"/>
      <c r="AN870" s="351"/>
      <c r="AO870" s="352"/>
      <c r="AP870" s="353" t="s">
        <v>631</v>
      </c>
      <c r="AQ870" s="353"/>
      <c r="AR870" s="353"/>
      <c r="AS870" s="353"/>
      <c r="AT870" s="353"/>
      <c r="AU870" s="353"/>
      <c r="AV870" s="353"/>
      <c r="AW870" s="353"/>
      <c r="AX870" s="353"/>
    </row>
    <row r="871" spans="1:50" ht="30" customHeight="1" x14ac:dyDescent="0.15">
      <c r="A871" s="372">
        <v>2</v>
      </c>
      <c r="B871" s="372">
        <v>1</v>
      </c>
      <c r="C871" s="354" t="s">
        <v>625</v>
      </c>
      <c r="D871" s="340"/>
      <c r="E871" s="340"/>
      <c r="F871" s="340"/>
      <c r="G871" s="340"/>
      <c r="H871" s="340"/>
      <c r="I871" s="340"/>
      <c r="J871" s="341">
        <v>1010501005611</v>
      </c>
      <c r="K871" s="342"/>
      <c r="L871" s="342"/>
      <c r="M871" s="342"/>
      <c r="N871" s="342"/>
      <c r="O871" s="342"/>
      <c r="P871" s="355" t="s">
        <v>607</v>
      </c>
      <c r="Q871" s="343"/>
      <c r="R871" s="343"/>
      <c r="S871" s="343"/>
      <c r="T871" s="343"/>
      <c r="U871" s="343"/>
      <c r="V871" s="343"/>
      <c r="W871" s="343"/>
      <c r="X871" s="343"/>
      <c r="Y871" s="344">
        <v>11</v>
      </c>
      <c r="Z871" s="345"/>
      <c r="AA871" s="345"/>
      <c r="AB871" s="346"/>
      <c r="AC871" s="356" t="s">
        <v>518</v>
      </c>
      <c r="AD871" s="356"/>
      <c r="AE871" s="356"/>
      <c r="AF871" s="356"/>
      <c r="AG871" s="356"/>
      <c r="AH871" s="365">
        <v>5</v>
      </c>
      <c r="AI871" s="366"/>
      <c r="AJ871" s="366"/>
      <c r="AK871" s="366"/>
      <c r="AL871" s="350">
        <v>83</v>
      </c>
      <c r="AM871" s="351"/>
      <c r="AN871" s="351"/>
      <c r="AO871" s="352"/>
      <c r="AP871" s="353" t="s">
        <v>631</v>
      </c>
      <c r="AQ871" s="353"/>
      <c r="AR871" s="353"/>
      <c r="AS871" s="353"/>
      <c r="AT871" s="353"/>
      <c r="AU871" s="353"/>
      <c r="AV871" s="353"/>
      <c r="AW871" s="353"/>
      <c r="AX871" s="353"/>
    </row>
    <row r="872" spans="1:50" ht="30" customHeight="1" x14ac:dyDescent="0.15">
      <c r="A872" s="372">
        <v>3</v>
      </c>
      <c r="B872" s="372">
        <v>1</v>
      </c>
      <c r="C872" s="354" t="s">
        <v>626</v>
      </c>
      <c r="D872" s="340"/>
      <c r="E872" s="340"/>
      <c r="F872" s="340"/>
      <c r="G872" s="340"/>
      <c r="H872" s="340"/>
      <c r="I872" s="340"/>
      <c r="J872" s="341">
        <v>2010001025159</v>
      </c>
      <c r="K872" s="342"/>
      <c r="L872" s="342"/>
      <c r="M872" s="342"/>
      <c r="N872" s="342"/>
      <c r="O872" s="342"/>
      <c r="P872" s="355" t="s">
        <v>608</v>
      </c>
      <c r="Q872" s="343"/>
      <c r="R872" s="343"/>
      <c r="S872" s="343"/>
      <c r="T872" s="343"/>
      <c r="U872" s="343"/>
      <c r="V872" s="343"/>
      <c r="W872" s="343"/>
      <c r="X872" s="343"/>
      <c r="Y872" s="344">
        <v>3</v>
      </c>
      <c r="Z872" s="345"/>
      <c r="AA872" s="345"/>
      <c r="AB872" s="346"/>
      <c r="AC872" s="356" t="s">
        <v>518</v>
      </c>
      <c r="AD872" s="356"/>
      <c r="AE872" s="356"/>
      <c r="AF872" s="356"/>
      <c r="AG872" s="356"/>
      <c r="AH872" s="348">
        <v>2</v>
      </c>
      <c r="AI872" s="349"/>
      <c r="AJ872" s="349"/>
      <c r="AK872" s="349"/>
      <c r="AL872" s="350">
        <v>82</v>
      </c>
      <c r="AM872" s="351"/>
      <c r="AN872" s="351"/>
      <c r="AO872" s="352"/>
      <c r="AP872" s="353" t="s">
        <v>631</v>
      </c>
      <c r="AQ872" s="353"/>
      <c r="AR872" s="353"/>
      <c r="AS872" s="353"/>
      <c r="AT872" s="353"/>
      <c r="AU872" s="353"/>
      <c r="AV872" s="353"/>
      <c r="AW872" s="353"/>
      <c r="AX872" s="353"/>
    </row>
    <row r="873" spans="1:50" ht="48" customHeight="1" x14ac:dyDescent="0.15">
      <c r="A873" s="372">
        <v>4</v>
      </c>
      <c r="B873" s="372">
        <v>1</v>
      </c>
      <c r="C873" s="354" t="s">
        <v>622</v>
      </c>
      <c r="D873" s="340"/>
      <c r="E873" s="340"/>
      <c r="F873" s="340"/>
      <c r="G873" s="340"/>
      <c r="H873" s="340"/>
      <c r="I873" s="340"/>
      <c r="J873" s="341">
        <v>2010005003136</v>
      </c>
      <c r="K873" s="342"/>
      <c r="L873" s="342"/>
      <c r="M873" s="342"/>
      <c r="N873" s="342"/>
      <c r="O873" s="342"/>
      <c r="P873" s="355" t="s">
        <v>609</v>
      </c>
      <c r="Q873" s="343"/>
      <c r="R873" s="343"/>
      <c r="S873" s="343"/>
      <c r="T873" s="343"/>
      <c r="U873" s="343"/>
      <c r="V873" s="343"/>
      <c r="W873" s="343"/>
      <c r="X873" s="343"/>
      <c r="Y873" s="344">
        <v>1</v>
      </c>
      <c r="Z873" s="345"/>
      <c r="AA873" s="345"/>
      <c r="AB873" s="346"/>
      <c r="AC873" s="356" t="s">
        <v>524</v>
      </c>
      <c r="AD873" s="356"/>
      <c r="AE873" s="356"/>
      <c r="AF873" s="356"/>
      <c r="AG873" s="356"/>
      <c r="AH873" s="348" t="s">
        <v>612</v>
      </c>
      <c r="AI873" s="349"/>
      <c r="AJ873" s="349"/>
      <c r="AK873" s="349"/>
      <c r="AL873" s="350" t="s">
        <v>630</v>
      </c>
      <c r="AM873" s="351"/>
      <c r="AN873" s="351"/>
      <c r="AO873" s="352"/>
      <c r="AP873" s="353" t="s">
        <v>631</v>
      </c>
      <c r="AQ873" s="353"/>
      <c r="AR873" s="353"/>
      <c r="AS873" s="353"/>
      <c r="AT873" s="353"/>
      <c r="AU873" s="353"/>
      <c r="AV873" s="353"/>
      <c r="AW873" s="353"/>
      <c r="AX873" s="353"/>
    </row>
    <row r="874" spans="1:50" ht="48" customHeight="1" x14ac:dyDescent="0.15">
      <c r="A874" s="372">
        <v>5</v>
      </c>
      <c r="B874" s="372">
        <v>1</v>
      </c>
      <c r="C874" s="354" t="s">
        <v>627</v>
      </c>
      <c r="D874" s="340"/>
      <c r="E874" s="340"/>
      <c r="F874" s="340"/>
      <c r="G874" s="340"/>
      <c r="H874" s="340"/>
      <c r="I874" s="340"/>
      <c r="J874" s="341">
        <v>2011701018906</v>
      </c>
      <c r="K874" s="342"/>
      <c r="L874" s="342"/>
      <c r="M874" s="342"/>
      <c r="N874" s="342"/>
      <c r="O874" s="342"/>
      <c r="P874" s="355" t="s">
        <v>610</v>
      </c>
      <c r="Q874" s="343"/>
      <c r="R874" s="343"/>
      <c r="S874" s="343"/>
      <c r="T874" s="343"/>
      <c r="U874" s="343"/>
      <c r="V874" s="343"/>
      <c r="W874" s="343"/>
      <c r="X874" s="343"/>
      <c r="Y874" s="344">
        <v>1</v>
      </c>
      <c r="Z874" s="345"/>
      <c r="AA874" s="345"/>
      <c r="AB874" s="346"/>
      <c r="AC874" s="347" t="s">
        <v>524</v>
      </c>
      <c r="AD874" s="347"/>
      <c r="AE874" s="347"/>
      <c r="AF874" s="347"/>
      <c r="AG874" s="347"/>
      <c r="AH874" s="348" t="s">
        <v>612</v>
      </c>
      <c r="AI874" s="349"/>
      <c r="AJ874" s="349"/>
      <c r="AK874" s="349"/>
      <c r="AL874" s="350" t="s">
        <v>630</v>
      </c>
      <c r="AM874" s="351"/>
      <c r="AN874" s="351"/>
      <c r="AO874" s="352"/>
      <c r="AP874" s="353" t="s">
        <v>631</v>
      </c>
      <c r="AQ874" s="353"/>
      <c r="AR874" s="353"/>
      <c r="AS874" s="353"/>
      <c r="AT874" s="353"/>
      <c r="AU874" s="353"/>
      <c r="AV874" s="353"/>
      <c r="AW874" s="353"/>
      <c r="AX874" s="353"/>
    </row>
    <row r="875" spans="1:50" ht="30" customHeight="1" x14ac:dyDescent="0.15">
      <c r="A875" s="372">
        <v>6</v>
      </c>
      <c r="B875" s="372">
        <v>1</v>
      </c>
      <c r="C875" s="354" t="s">
        <v>626</v>
      </c>
      <c r="D875" s="340"/>
      <c r="E875" s="340"/>
      <c r="F875" s="340"/>
      <c r="G875" s="340"/>
      <c r="H875" s="340"/>
      <c r="I875" s="340"/>
      <c r="J875" s="341">
        <v>2010001025159</v>
      </c>
      <c r="K875" s="342"/>
      <c r="L875" s="342"/>
      <c r="M875" s="342"/>
      <c r="N875" s="342"/>
      <c r="O875" s="342"/>
      <c r="P875" s="355" t="s">
        <v>611</v>
      </c>
      <c r="Q875" s="343"/>
      <c r="R875" s="343"/>
      <c r="S875" s="343"/>
      <c r="T875" s="343"/>
      <c r="U875" s="343"/>
      <c r="V875" s="343"/>
      <c r="W875" s="343"/>
      <c r="X875" s="343"/>
      <c r="Y875" s="344">
        <v>0.8</v>
      </c>
      <c r="Z875" s="345"/>
      <c r="AA875" s="345"/>
      <c r="AB875" s="346"/>
      <c r="AC875" s="347" t="s">
        <v>524</v>
      </c>
      <c r="AD875" s="347"/>
      <c r="AE875" s="347"/>
      <c r="AF875" s="347"/>
      <c r="AG875" s="347"/>
      <c r="AH875" s="348" t="s">
        <v>612</v>
      </c>
      <c r="AI875" s="349"/>
      <c r="AJ875" s="349"/>
      <c r="AK875" s="349"/>
      <c r="AL875" s="350" t="s">
        <v>630</v>
      </c>
      <c r="AM875" s="351"/>
      <c r="AN875" s="351"/>
      <c r="AO875" s="352"/>
      <c r="AP875" s="353" t="s">
        <v>631</v>
      </c>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631</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7" priority="14001">
      <formula>IF(RIGHT(TEXT(P14,"0.#"),1)=".",FALSE,TRUE)</formula>
    </cfRule>
    <cfRule type="expression" dxfId="2746" priority="14002">
      <formula>IF(RIGHT(TEXT(P14,"0.#"),1)=".",TRUE,FALSE)</formula>
    </cfRule>
  </conditionalFormatting>
  <conditionalFormatting sqref="AE32">
    <cfRule type="expression" dxfId="2745" priority="13991">
      <formula>IF(RIGHT(TEXT(AE32,"0.#"),1)=".",FALSE,TRUE)</formula>
    </cfRule>
    <cfRule type="expression" dxfId="2744" priority="13992">
      <formula>IF(RIGHT(TEXT(AE32,"0.#"),1)=".",TRUE,FALSE)</formula>
    </cfRule>
  </conditionalFormatting>
  <conditionalFormatting sqref="P18:AX18">
    <cfRule type="expression" dxfId="2743" priority="13877">
      <formula>IF(RIGHT(TEXT(P18,"0.#"),1)=".",FALSE,TRUE)</formula>
    </cfRule>
    <cfRule type="expression" dxfId="2742" priority="13878">
      <formula>IF(RIGHT(TEXT(P18,"0.#"),1)=".",TRUE,FALSE)</formula>
    </cfRule>
  </conditionalFormatting>
  <conditionalFormatting sqref="Y782">
    <cfRule type="expression" dxfId="2741" priority="13873">
      <formula>IF(RIGHT(TEXT(Y782,"0.#"),1)=".",FALSE,TRUE)</formula>
    </cfRule>
    <cfRule type="expression" dxfId="2740" priority="13874">
      <formula>IF(RIGHT(TEXT(Y782,"0.#"),1)=".",TRUE,FALSE)</formula>
    </cfRule>
  </conditionalFormatting>
  <conditionalFormatting sqref="Y791">
    <cfRule type="expression" dxfId="2739" priority="13869">
      <formula>IF(RIGHT(TEXT(Y791,"0.#"),1)=".",FALSE,TRUE)</formula>
    </cfRule>
    <cfRule type="expression" dxfId="2738" priority="13870">
      <formula>IF(RIGHT(TEXT(Y791,"0.#"),1)=".",TRUE,FALSE)</formula>
    </cfRule>
  </conditionalFormatting>
  <conditionalFormatting sqref="Y822:Y829 Y820 Y809:Y816 Y807 Y796:Y803 Y794">
    <cfRule type="expression" dxfId="2737" priority="13651">
      <formula>IF(RIGHT(TEXT(Y794,"0.#"),1)=".",FALSE,TRUE)</formula>
    </cfRule>
    <cfRule type="expression" dxfId="2736" priority="13652">
      <formula>IF(RIGHT(TEXT(Y794,"0.#"),1)=".",TRUE,FALSE)</formula>
    </cfRule>
  </conditionalFormatting>
  <conditionalFormatting sqref="P16:AQ17 P15:AX15 P13:AX13">
    <cfRule type="expression" dxfId="2735" priority="13699">
      <formula>IF(RIGHT(TEXT(P13,"0.#"),1)=".",FALSE,TRUE)</formula>
    </cfRule>
    <cfRule type="expression" dxfId="2734" priority="13700">
      <formula>IF(RIGHT(TEXT(P13,"0.#"),1)=".",TRUE,FALSE)</formula>
    </cfRule>
  </conditionalFormatting>
  <conditionalFormatting sqref="P19:AJ19">
    <cfRule type="expression" dxfId="2733" priority="13697">
      <formula>IF(RIGHT(TEXT(P19,"0.#"),1)=".",FALSE,TRUE)</formula>
    </cfRule>
    <cfRule type="expression" dxfId="2732" priority="13698">
      <formula>IF(RIGHT(TEXT(P19,"0.#"),1)=".",TRUE,FALSE)</formula>
    </cfRule>
  </conditionalFormatting>
  <conditionalFormatting sqref="AE101 AQ101">
    <cfRule type="expression" dxfId="2731" priority="13689">
      <formula>IF(RIGHT(TEXT(AE101,"0.#"),1)=".",FALSE,TRUE)</formula>
    </cfRule>
    <cfRule type="expression" dxfId="2730" priority="13690">
      <formula>IF(RIGHT(TEXT(AE101,"0.#"),1)=".",TRUE,FALSE)</formula>
    </cfRule>
  </conditionalFormatting>
  <conditionalFormatting sqref="Y783:Y790 Y781">
    <cfRule type="expression" dxfId="2729" priority="13675">
      <formula>IF(RIGHT(TEXT(Y781,"0.#"),1)=".",FALSE,TRUE)</formula>
    </cfRule>
    <cfRule type="expression" dxfId="2728" priority="13676">
      <formula>IF(RIGHT(TEXT(Y781,"0.#"),1)=".",TRUE,FALSE)</formula>
    </cfRule>
  </conditionalFormatting>
  <conditionalFormatting sqref="AU782">
    <cfRule type="expression" dxfId="2727" priority="13673">
      <formula>IF(RIGHT(TEXT(AU782,"0.#"),1)=".",FALSE,TRUE)</formula>
    </cfRule>
    <cfRule type="expression" dxfId="2726" priority="13674">
      <formula>IF(RIGHT(TEXT(AU782,"0.#"),1)=".",TRUE,FALSE)</formula>
    </cfRule>
  </conditionalFormatting>
  <conditionalFormatting sqref="AU791">
    <cfRule type="expression" dxfId="2725" priority="13671">
      <formula>IF(RIGHT(TEXT(AU791,"0.#"),1)=".",FALSE,TRUE)</formula>
    </cfRule>
    <cfRule type="expression" dxfId="2724" priority="13672">
      <formula>IF(RIGHT(TEXT(AU791,"0.#"),1)=".",TRUE,FALSE)</formula>
    </cfRule>
  </conditionalFormatting>
  <conditionalFormatting sqref="AU783:AU790 AU781">
    <cfRule type="expression" dxfId="2723" priority="13669">
      <formula>IF(RIGHT(TEXT(AU781,"0.#"),1)=".",FALSE,TRUE)</formula>
    </cfRule>
    <cfRule type="expression" dxfId="2722" priority="13670">
      <formula>IF(RIGHT(TEXT(AU781,"0.#"),1)=".",TRUE,FALSE)</formula>
    </cfRule>
  </conditionalFormatting>
  <conditionalFormatting sqref="Y821 Y808 Y795">
    <cfRule type="expression" dxfId="2721" priority="13655">
      <formula>IF(RIGHT(TEXT(Y795,"0.#"),1)=".",FALSE,TRUE)</formula>
    </cfRule>
    <cfRule type="expression" dxfId="2720" priority="13656">
      <formula>IF(RIGHT(TEXT(Y795,"0.#"),1)=".",TRUE,FALSE)</formula>
    </cfRule>
  </conditionalFormatting>
  <conditionalFormatting sqref="Y830 Y817 Y804">
    <cfRule type="expression" dxfId="2719" priority="13653">
      <formula>IF(RIGHT(TEXT(Y804,"0.#"),1)=".",FALSE,TRUE)</formula>
    </cfRule>
    <cfRule type="expression" dxfId="2718" priority="13654">
      <formula>IF(RIGHT(TEXT(Y804,"0.#"),1)=".",TRUE,FALSE)</formula>
    </cfRule>
  </conditionalFormatting>
  <conditionalFormatting sqref="AU821 AU808 AU795">
    <cfRule type="expression" dxfId="2717" priority="13649">
      <formula>IF(RIGHT(TEXT(AU795,"0.#"),1)=".",FALSE,TRUE)</formula>
    </cfRule>
    <cfRule type="expression" dxfId="2716" priority="13650">
      <formula>IF(RIGHT(TEXT(AU795,"0.#"),1)=".",TRUE,FALSE)</formula>
    </cfRule>
  </conditionalFormatting>
  <conditionalFormatting sqref="AU830 AU817 AU804">
    <cfRule type="expression" dxfId="2715" priority="13647">
      <formula>IF(RIGHT(TEXT(AU804,"0.#"),1)=".",FALSE,TRUE)</formula>
    </cfRule>
    <cfRule type="expression" dxfId="2714" priority="13648">
      <formula>IF(RIGHT(TEXT(AU804,"0.#"),1)=".",TRUE,FALSE)</formula>
    </cfRule>
  </conditionalFormatting>
  <conditionalFormatting sqref="AU822:AU829 AU820 AU809:AU816 AU807 AU796:AU803 AU794">
    <cfRule type="expression" dxfId="2713" priority="13645">
      <formula>IF(RIGHT(TEXT(AU794,"0.#"),1)=".",FALSE,TRUE)</formula>
    </cfRule>
    <cfRule type="expression" dxfId="2712" priority="13646">
      <formula>IF(RIGHT(TEXT(AU794,"0.#"),1)=".",TRUE,FALSE)</formula>
    </cfRule>
  </conditionalFormatting>
  <conditionalFormatting sqref="AM87">
    <cfRule type="expression" dxfId="2711" priority="13299">
      <formula>IF(RIGHT(TEXT(AM87,"0.#"),1)=".",FALSE,TRUE)</formula>
    </cfRule>
    <cfRule type="expression" dxfId="2710" priority="13300">
      <formula>IF(RIGHT(TEXT(AM87,"0.#"),1)=".",TRUE,FALSE)</formula>
    </cfRule>
  </conditionalFormatting>
  <conditionalFormatting sqref="AE55">
    <cfRule type="expression" dxfId="2709" priority="13367">
      <formula>IF(RIGHT(TEXT(AE55,"0.#"),1)=".",FALSE,TRUE)</formula>
    </cfRule>
    <cfRule type="expression" dxfId="2708" priority="13368">
      <formula>IF(RIGHT(TEXT(AE55,"0.#"),1)=".",TRUE,FALSE)</formula>
    </cfRule>
  </conditionalFormatting>
  <conditionalFormatting sqref="AI55">
    <cfRule type="expression" dxfId="2707" priority="13365">
      <formula>IF(RIGHT(TEXT(AI55,"0.#"),1)=".",FALSE,TRUE)</formula>
    </cfRule>
    <cfRule type="expression" dxfId="2706" priority="13366">
      <formula>IF(RIGHT(TEXT(AI55,"0.#"),1)=".",TRUE,FALSE)</formula>
    </cfRule>
  </conditionalFormatting>
  <conditionalFormatting sqref="AM34">
    <cfRule type="expression" dxfId="2705" priority="13445">
      <formula>IF(RIGHT(TEXT(AM34,"0.#"),1)=".",FALSE,TRUE)</formula>
    </cfRule>
    <cfRule type="expression" dxfId="2704" priority="13446">
      <formula>IF(RIGHT(TEXT(AM34,"0.#"),1)=".",TRUE,FALSE)</formula>
    </cfRule>
  </conditionalFormatting>
  <conditionalFormatting sqref="AE33">
    <cfRule type="expression" dxfId="2703" priority="13459">
      <formula>IF(RIGHT(TEXT(AE33,"0.#"),1)=".",FALSE,TRUE)</formula>
    </cfRule>
    <cfRule type="expression" dxfId="2702" priority="13460">
      <formula>IF(RIGHT(TEXT(AE33,"0.#"),1)=".",TRUE,FALSE)</formula>
    </cfRule>
  </conditionalFormatting>
  <conditionalFormatting sqref="AE34">
    <cfRule type="expression" dxfId="2701" priority="13457">
      <formula>IF(RIGHT(TEXT(AE34,"0.#"),1)=".",FALSE,TRUE)</formula>
    </cfRule>
    <cfRule type="expression" dxfId="2700" priority="13458">
      <formula>IF(RIGHT(TEXT(AE34,"0.#"),1)=".",TRUE,FALSE)</formula>
    </cfRule>
  </conditionalFormatting>
  <conditionalFormatting sqref="AI34">
    <cfRule type="expression" dxfId="2699" priority="13455">
      <formula>IF(RIGHT(TEXT(AI34,"0.#"),1)=".",FALSE,TRUE)</formula>
    </cfRule>
    <cfRule type="expression" dxfId="2698" priority="13456">
      <formula>IF(RIGHT(TEXT(AI34,"0.#"),1)=".",TRUE,FALSE)</formula>
    </cfRule>
  </conditionalFormatting>
  <conditionalFormatting sqref="AI33">
    <cfRule type="expression" dxfId="2697" priority="13453">
      <formula>IF(RIGHT(TEXT(AI33,"0.#"),1)=".",FALSE,TRUE)</formula>
    </cfRule>
    <cfRule type="expression" dxfId="2696" priority="13454">
      <formula>IF(RIGHT(TEXT(AI33,"0.#"),1)=".",TRUE,FALSE)</formula>
    </cfRule>
  </conditionalFormatting>
  <conditionalFormatting sqref="AI32">
    <cfRule type="expression" dxfId="2695" priority="13451">
      <formula>IF(RIGHT(TEXT(AI32,"0.#"),1)=".",FALSE,TRUE)</formula>
    </cfRule>
    <cfRule type="expression" dxfId="2694" priority="13452">
      <formula>IF(RIGHT(TEXT(AI32,"0.#"),1)=".",TRUE,FALSE)</formula>
    </cfRule>
  </conditionalFormatting>
  <conditionalFormatting sqref="AM32">
    <cfRule type="expression" dxfId="2693" priority="13449">
      <formula>IF(RIGHT(TEXT(AM32,"0.#"),1)=".",FALSE,TRUE)</formula>
    </cfRule>
    <cfRule type="expression" dxfId="2692" priority="13450">
      <formula>IF(RIGHT(TEXT(AM32,"0.#"),1)=".",TRUE,FALSE)</formula>
    </cfRule>
  </conditionalFormatting>
  <conditionalFormatting sqref="AM33">
    <cfRule type="expression" dxfId="2691" priority="13447">
      <formula>IF(RIGHT(TEXT(AM33,"0.#"),1)=".",FALSE,TRUE)</formula>
    </cfRule>
    <cfRule type="expression" dxfId="2690" priority="13448">
      <formula>IF(RIGHT(TEXT(AM33,"0.#"),1)=".",TRUE,FALSE)</formula>
    </cfRule>
  </conditionalFormatting>
  <conditionalFormatting sqref="AQ32:AQ34">
    <cfRule type="expression" dxfId="2689" priority="13439">
      <formula>IF(RIGHT(TEXT(AQ32,"0.#"),1)=".",FALSE,TRUE)</formula>
    </cfRule>
    <cfRule type="expression" dxfId="2688" priority="13440">
      <formula>IF(RIGHT(TEXT(AQ32,"0.#"),1)=".",TRUE,FALSE)</formula>
    </cfRule>
  </conditionalFormatting>
  <conditionalFormatting sqref="AU32:AU34">
    <cfRule type="expression" dxfId="2687" priority="13437">
      <formula>IF(RIGHT(TEXT(AU32,"0.#"),1)=".",FALSE,TRUE)</formula>
    </cfRule>
    <cfRule type="expression" dxfId="2686" priority="13438">
      <formula>IF(RIGHT(TEXT(AU32,"0.#"),1)=".",TRUE,FALSE)</formula>
    </cfRule>
  </conditionalFormatting>
  <conditionalFormatting sqref="AE53">
    <cfRule type="expression" dxfId="2685" priority="13371">
      <formula>IF(RIGHT(TEXT(AE53,"0.#"),1)=".",FALSE,TRUE)</formula>
    </cfRule>
    <cfRule type="expression" dxfId="2684" priority="13372">
      <formula>IF(RIGHT(TEXT(AE53,"0.#"),1)=".",TRUE,FALSE)</formula>
    </cfRule>
  </conditionalFormatting>
  <conditionalFormatting sqref="AE54">
    <cfRule type="expression" dxfId="2683" priority="13369">
      <formula>IF(RIGHT(TEXT(AE54,"0.#"),1)=".",FALSE,TRUE)</formula>
    </cfRule>
    <cfRule type="expression" dxfId="2682" priority="13370">
      <formula>IF(RIGHT(TEXT(AE54,"0.#"),1)=".",TRUE,FALSE)</formula>
    </cfRule>
  </conditionalFormatting>
  <conditionalFormatting sqref="AI54">
    <cfRule type="expression" dxfId="2681" priority="13363">
      <formula>IF(RIGHT(TEXT(AI54,"0.#"),1)=".",FALSE,TRUE)</formula>
    </cfRule>
    <cfRule type="expression" dxfId="2680" priority="13364">
      <formula>IF(RIGHT(TEXT(AI54,"0.#"),1)=".",TRUE,FALSE)</formula>
    </cfRule>
  </conditionalFormatting>
  <conditionalFormatting sqref="AI53">
    <cfRule type="expression" dxfId="2679" priority="13361">
      <formula>IF(RIGHT(TEXT(AI53,"0.#"),1)=".",FALSE,TRUE)</formula>
    </cfRule>
    <cfRule type="expression" dxfId="2678" priority="13362">
      <formula>IF(RIGHT(TEXT(AI53,"0.#"),1)=".",TRUE,FALSE)</formula>
    </cfRule>
  </conditionalFormatting>
  <conditionalFormatting sqref="AM53">
    <cfRule type="expression" dxfId="2677" priority="13359">
      <formula>IF(RIGHT(TEXT(AM53,"0.#"),1)=".",FALSE,TRUE)</formula>
    </cfRule>
    <cfRule type="expression" dxfId="2676" priority="13360">
      <formula>IF(RIGHT(TEXT(AM53,"0.#"),1)=".",TRUE,FALSE)</formula>
    </cfRule>
  </conditionalFormatting>
  <conditionalFormatting sqref="AM54">
    <cfRule type="expression" dxfId="2675" priority="13357">
      <formula>IF(RIGHT(TEXT(AM54,"0.#"),1)=".",FALSE,TRUE)</formula>
    </cfRule>
    <cfRule type="expression" dxfId="2674" priority="13358">
      <formula>IF(RIGHT(TEXT(AM54,"0.#"),1)=".",TRUE,FALSE)</formula>
    </cfRule>
  </conditionalFormatting>
  <conditionalFormatting sqref="AM55">
    <cfRule type="expression" dxfId="2673" priority="13355">
      <formula>IF(RIGHT(TEXT(AM55,"0.#"),1)=".",FALSE,TRUE)</formula>
    </cfRule>
    <cfRule type="expression" dxfId="2672" priority="13356">
      <formula>IF(RIGHT(TEXT(AM55,"0.#"),1)=".",TRUE,FALSE)</formula>
    </cfRule>
  </conditionalFormatting>
  <conditionalFormatting sqref="AE60">
    <cfRule type="expression" dxfId="2671" priority="13341">
      <formula>IF(RIGHT(TEXT(AE60,"0.#"),1)=".",FALSE,TRUE)</formula>
    </cfRule>
    <cfRule type="expression" dxfId="2670" priority="13342">
      <formula>IF(RIGHT(TEXT(AE60,"0.#"),1)=".",TRUE,FALSE)</formula>
    </cfRule>
  </conditionalFormatting>
  <conditionalFormatting sqref="AE61">
    <cfRule type="expression" dxfId="2669" priority="13339">
      <formula>IF(RIGHT(TEXT(AE61,"0.#"),1)=".",FALSE,TRUE)</formula>
    </cfRule>
    <cfRule type="expression" dxfId="2668" priority="13340">
      <formula>IF(RIGHT(TEXT(AE61,"0.#"),1)=".",TRUE,FALSE)</formula>
    </cfRule>
  </conditionalFormatting>
  <conditionalFormatting sqref="AE62">
    <cfRule type="expression" dxfId="2667" priority="13337">
      <formula>IF(RIGHT(TEXT(AE62,"0.#"),1)=".",FALSE,TRUE)</formula>
    </cfRule>
    <cfRule type="expression" dxfId="2666" priority="13338">
      <formula>IF(RIGHT(TEXT(AE62,"0.#"),1)=".",TRUE,FALSE)</formula>
    </cfRule>
  </conditionalFormatting>
  <conditionalFormatting sqref="AI62">
    <cfRule type="expression" dxfId="2665" priority="13335">
      <formula>IF(RIGHT(TEXT(AI62,"0.#"),1)=".",FALSE,TRUE)</formula>
    </cfRule>
    <cfRule type="expression" dxfId="2664" priority="13336">
      <formula>IF(RIGHT(TEXT(AI62,"0.#"),1)=".",TRUE,FALSE)</formula>
    </cfRule>
  </conditionalFormatting>
  <conditionalFormatting sqref="AI61">
    <cfRule type="expression" dxfId="2663" priority="13333">
      <formula>IF(RIGHT(TEXT(AI61,"0.#"),1)=".",FALSE,TRUE)</formula>
    </cfRule>
    <cfRule type="expression" dxfId="2662" priority="13334">
      <formula>IF(RIGHT(TEXT(AI61,"0.#"),1)=".",TRUE,FALSE)</formula>
    </cfRule>
  </conditionalFormatting>
  <conditionalFormatting sqref="AI60">
    <cfRule type="expression" dxfId="2661" priority="13331">
      <formula>IF(RIGHT(TEXT(AI60,"0.#"),1)=".",FALSE,TRUE)</formula>
    </cfRule>
    <cfRule type="expression" dxfId="2660" priority="13332">
      <formula>IF(RIGHT(TEXT(AI60,"0.#"),1)=".",TRUE,FALSE)</formula>
    </cfRule>
  </conditionalFormatting>
  <conditionalFormatting sqref="AM60">
    <cfRule type="expression" dxfId="2659" priority="13329">
      <formula>IF(RIGHT(TEXT(AM60,"0.#"),1)=".",FALSE,TRUE)</formula>
    </cfRule>
    <cfRule type="expression" dxfId="2658" priority="13330">
      <formula>IF(RIGHT(TEXT(AM60,"0.#"),1)=".",TRUE,FALSE)</formula>
    </cfRule>
  </conditionalFormatting>
  <conditionalFormatting sqref="AM61">
    <cfRule type="expression" dxfId="2657" priority="13327">
      <formula>IF(RIGHT(TEXT(AM61,"0.#"),1)=".",FALSE,TRUE)</formula>
    </cfRule>
    <cfRule type="expression" dxfId="2656" priority="13328">
      <formula>IF(RIGHT(TEXT(AM61,"0.#"),1)=".",TRUE,FALSE)</formula>
    </cfRule>
  </conditionalFormatting>
  <conditionalFormatting sqref="AM62">
    <cfRule type="expression" dxfId="2655" priority="13325">
      <formula>IF(RIGHT(TEXT(AM62,"0.#"),1)=".",FALSE,TRUE)</formula>
    </cfRule>
    <cfRule type="expression" dxfId="2654" priority="13326">
      <formula>IF(RIGHT(TEXT(AM62,"0.#"),1)=".",TRUE,FALSE)</formula>
    </cfRule>
  </conditionalFormatting>
  <conditionalFormatting sqref="AE87">
    <cfRule type="expression" dxfId="2653" priority="13311">
      <formula>IF(RIGHT(TEXT(AE87,"0.#"),1)=".",FALSE,TRUE)</formula>
    </cfRule>
    <cfRule type="expression" dxfId="2652" priority="13312">
      <formula>IF(RIGHT(TEXT(AE87,"0.#"),1)=".",TRUE,FALSE)</formula>
    </cfRule>
  </conditionalFormatting>
  <conditionalFormatting sqref="AE88">
    <cfRule type="expression" dxfId="2651" priority="13309">
      <formula>IF(RIGHT(TEXT(AE88,"0.#"),1)=".",FALSE,TRUE)</formula>
    </cfRule>
    <cfRule type="expression" dxfId="2650" priority="13310">
      <formula>IF(RIGHT(TEXT(AE88,"0.#"),1)=".",TRUE,FALSE)</formula>
    </cfRule>
  </conditionalFormatting>
  <conditionalFormatting sqref="AE89">
    <cfRule type="expression" dxfId="2649" priority="13307">
      <formula>IF(RIGHT(TEXT(AE89,"0.#"),1)=".",FALSE,TRUE)</formula>
    </cfRule>
    <cfRule type="expression" dxfId="2648" priority="13308">
      <formula>IF(RIGHT(TEXT(AE89,"0.#"),1)=".",TRUE,FALSE)</formula>
    </cfRule>
  </conditionalFormatting>
  <conditionalFormatting sqref="AI89">
    <cfRule type="expression" dxfId="2647" priority="13305">
      <formula>IF(RIGHT(TEXT(AI89,"0.#"),1)=".",FALSE,TRUE)</formula>
    </cfRule>
    <cfRule type="expression" dxfId="2646" priority="13306">
      <formula>IF(RIGHT(TEXT(AI89,"0.#"),1)=".",TRUE,FALSE)</formula>
    </cfRule>
  </conditionalFormatting>
  <conditionalFormatting sqref="AI88">
    <cfRule type="expression" dxfId="2645" priority="13303">
      <formula>IF(RIGHT(TEXT(AI88,"0.#"),1)=".",FALSE,TRUE)</formula>
    </cfRule>
    <cfRule type="expression" dxfId="2644" priority="13304">
      <formula>IF(RIGHT(TEXT(AI88,"0.#"),1)=".",TRUE,FALSE)</formula>
    </cfRule>
  </conditionalFormatting>
  <conditionalFormatting sqref="AI87">
    <cfRule type="expression" dxfId="2643" priority="13301">
      <formula>IF(RIGHT(TEXT(AI87,"0.#"),1)=".",FALSE,TRUE)</formula>
    </cfRule>
    <cfRule type="expression" dxfId="2642" priority="13302">
      <formula>IF(RIGHT(TEXT(AI87,"0.#"),1)=".",TRUE,FALSE)</formula>
    </cfRule>
  </conditionalFormatting>
  <conditionalFormatting sqref="AM88">
    <cfRule type="expression" dxfId="2641" priority="13297">
      <formula>IF(RIGHT(TEXT(AM88,"0.#"),1)=".",FALSE,TRUE)</formula>
    </cfRule>
    <cfRule type="expression" dxfId="2640" priority="13298">
      <formula>IF(RIGHT(TEXT(AM88,"0.#"),1)=".",TRUE,FALSE)</formula>
    </cfRule>
  </conditionalFormatting>
  <conditionalFormatting sqref="AM89">
    <cfRule type="expression" dxfId="2639" priority="13295">
      <formula>IF(RIGHT(TEXT(AM89,"0.#"),1)=".",FALSE,TRUE)</formula>
    </cfRule>
    <cfRule type="expression" dxfId="2638" priority="13296">
      <formula>IF(RIGHT(TEXT(AM89,"0.#"),1)=".",TRUE,FALSE)</formula>
    </cfRule>
  </conditionalFormatting>
  <conditionalFormatting sqref="AE92">
    <cfRule type="expression" dxfId="2637" priority="13281">
      <formula>IF(RIGHT(TEXT(AE92,"0.#"),1)=".",FALSE,TRUE)</formula>
    </cfRule>
    <cfRule type="expression" dxfId="2636" priority="13282">
      <formula>IF(RIGHT(TEXT(AE92,"0.#"),1)=".",TRUE,FALSE)</formula>
    </cfRule>
  </conditionalFormatting>
  <conditionalFormatting sqref="AE93">
    <cfRule type="expression" dxfId="2635" priority="13279">
      <formula>IF(RIGHT(TEXT(AE93,"0.#"),1)=".",FALSE,TRUE)</formula>
    </cfRule>
    <cfRule type="expression" dxfId="2634" priority="13280">
      <formula>IF(RIGHT(TEXT(AE93,"0.#"),1)=".",TRUE,FALSE)</formula>
    </cfRule>
  </conditionalFormatting>
  <conditionalFormatting sqref="AE94">
    <cfRule type="expression" dxfId="2633" priority="13277">
      <formula>IF(RIGHT(TEXT(AE94,"0.#"),1)=".",FALSE,TRUE)</formula>
    </cfRule>
    <cfRule type="expression" dxfId="2632" priority="13278">
      <formula>IF(RIGHT(TEXT(AE94,"0.#"),1)=".",TRUE,FALSE)</formula>
    </cfRule>
  </conditionalFormatting>
  <conditionalFormatting sqref="AI94">
    <cfRule type="expression" dxfId="2631" priority="13275">
      <formula>IF(RIGHT(TEXT(AI94,"0.#"),1)=".",FALSE,TRUE)</formula>
    </cfRule>
    <cfRule type="expression" dxfId="2630" priority="13276">
      <formula>IF(RIGHT(TEXT(AI94,"0.#"),1)=".",TRUE,FALSE)</formula>
    </cfRule>
  </conditionalFormatting>
  <conditionalFormatting sqref="AI93">
    <cfRule type="expression" dxfId="2629" priority="13273">
      <formula>IF(RIGHT(TEXT(AI93,"0.#"),1)=".",FALSE,TRUE)</formula>
    </cfRule>
    <cfRule type="expression" dxfId="2628" priority="13274">
      <formula>IF(RIGHT(TEXT(AI93,"0.#"),1)=".",TRUE,FALSE)</formula>
    </cfRule>
  </conditionalFormatting>
  <conditionalFormatting sqref="AI92">
    <cfRule type="expression" dxfId="2627" priority="13271">
      <formula>IF(RIGHT(TEXT(AI92,"0.#"),1)=".",FALSE,TRUE)</formula>
    </cfRule>
    <cfRule type="expression" dxfId="2626" priority="13272">
      <formula>IF(RIGHT(TEXT(AI92,"0.#"),1)=".",TRUE,FALSE)</formula>
    </cfRule>
  </conditionalFormatting>
  <conditionalFormatting sqref="AM92">
    <cfRule type="expression" dxfId="2625" priority="13269">
      <formula>IF(RIGHT(TEXT(AM92,"0.#"),1)=".",FALSE,TRUE)</formula>
    </cfRule>
    <cfRule type="expression" dxfId="2624" priority="13270">
      <formula>IF(RIGHT(TEXT(AM92,"0.#"),1)=".",TRUE,FALSE)</formula>
    </cfRule>
  </conditionalFormatting>
  <conditionalFormatting sqref="AM93">
    <cfRule type="expression" dxfId="2623" priority="13267">
      <formula>IF(RIGHT(TEXT(AM93,"0.#"),1)=".",FALSE,TRUE)</formula>
    </cfRule>
    <cfRule type="expression" dxfId="2622" priority="13268">
      <formula>IF(RIGHT(TEXT(AM93,"0.#"),1)=".",TRUE,FALSE)</formula>
    </cfRule>
  </conditionalFormatting>
  <conditionalFormatting sqref="AM94">
    <cfRule type="expression" dxfId="2621" priority="13265">
      <formula>IF(RIGHT(TEXT(AM94,"0.#"),1)=".",FALSE,TRUE)</formula>
    </cfRule>
    <cfRule type="expression" dxfId="2620" priority="13266">
      <formula>IF(RIGHT(TEXT(AM94,"0.#"),1)=".",TRUE,FALSE)</formula>
    </cfRule>
  </conditionalFormatting>
  <conditionalFormatting sqref="AE97">
    <cfRule type="expression" dxfId="2619" priority="13251">
      <formula>IF(RIGHT(TEXT(AE97,"0.#"),1)=".",FALSE,TRUE)</formula>
    </cfRule>
    <cfRule type="expression" dxfId="2618" priority="13252">
      <formula>IF(RIGHT(TEXT(AE97,"0.#"),1)=".",TRUE,FALSE)</formula>
    </cfRule>
  </conditionalFormatting>
  <conditionalFormatting sqref="AE98">
    <cfRule type="expression" dxfId="2617" priority="13249">
      <formula>IF(RIGHT(TEXT(AE98,"0.#"),1)=".",FALSE,TRUE)</formula>
    </cfRule>
    <cfRule type="expression" dxfId="2616" priority="13250">
      <formula>IF(RIGHT(TEXT(AE98,"0.#"),1)=".",TRUE,FALSE)</formula>
    </cfRule>
  </conditionalFormatting>
  <conditionalFormatting sqref="AE99">
    <cfRule type="expression" dxfId="2615" priority="13247">
      <formula>IF(RIGHT(TEXT(AE99,"0.#"),1)=".",FALSE,TRUE)</formula>
    </cfRule>
    <cfRule type="expression" dxfId="2614" priority="13248">
      <formula>IF(RIGHT(TEXT(AE99,"0.#"),1)=".",TRUE,FALSE)</formula>
    </cfRule>
  </conditionalFormatting>
  <conditionalFormatting sqref="AI99">
    <cfRule type="expression" dxfId="2613" priority="13245">
      <formula>IF(RIGHT(TEXT(AI99,"0.#"),1)=".",FALSE,TRUE)</formula>
    </cfRule>
    <cfRule type="expression" dxfId="2612" priority="13246">
      <formula>IF(RIGHT(TEXT(AI99,"0.#"),1)=".",TRUE,FALSE)</formula>
    </cfRule>
  </conditionalFormatting>
  <conditionalFormatting sqref="AI98">
    <cfRule type="expression" dxfId="2611" priority="13243">
      <formula>IF(RIGHT(TEXT(AI98,"0.#"),1)=".",FALSE,TRUE)</formula>
    </cfRule>
    <cfRule type="expression" dxfId="2610" priority="13244">
      <formula>IF(RIGHT(TEXT(AI98,"0.#"),1)=".",TRUE,FALSE)</formula>
    </cfRule>
  </conditionalFormatting>
  <conditionalFormatting sqref="AI97">
    <cfRule type="expression" dxfId="2609" priority="13241">
      <formula>IF(RIGHT(TEXT(AI97,"0.#"),1)=".",FALSE,TRUE)</formula>
    </cfRule>
    <cfRule type="expression" dxfId="2608" priority="13242">
      <formula>IF(RIGHT(TEXT(AI97,"0.#"),1)=".",TRUE,FALSE)</formula>
    </cfRule>
  </conditionalFormatting>
  <conditionalFormatting sqref="AM97">
    <cfRule type="expression" dxfId="2607" priority="13239">
      <formula>IF(RIGHT(TEXT(AM97,"0.#"),1)=".",FALSE,TRUE)</formula>
    </cfRule>
    <cfRule type="expression" dxfId="2606" priority="13240">
      <formula>IF(RIGHT(TEXT(AM97,"0.#"),1)=".",TRUE,FALSE)</formula>
    </cfRule>
  </conditionalFormatting>
  <conditionalFormatting sqref="AM98">
    <cfRule type="expression" dxfId="2605" priority="13237">
      <formula>IF(RIGHT(TEXT(AM98,"0.#"),1)=".",FALSE,TRUE)</formula>
    </cfRule>
    <cfRule type="expression" dxfId="2604" priority="13238">
      <formula>IF(RIGHT(TEXT(AM98,"0.#"),1)=".",TRUE,FALSE)</formula>
    </cfRule>
  </conditionalFormatting>
  <conditionalFormatting sqref="AM99">
    <cfRule type="expression" dxfId="2603" priority="13235">
      <formula>IF(RIGHT(TEXT(AM99,"0.#"),1)=".",FALSE,TRUE)</formula>
    </cfRule>
    <cfRule type="expression" dxfId="2602" priority="13236">
      <formula>IF(RIGHT(TEXT(AM99,"0.#"),1)=".",TRUE,FALSE)</formula>
    </cfRule>
  </conditionalFormatting>
  <conditionalFormatting sqref="AI101">
    <cfRule type="expression" dxfId="2601" priority="13221">
      <formula>IF(RIGHT(TEXT(AI101,"0.#"),1)=".",FALSE,TRUE)</formula>
    </cfRule>
    <cfRule type="expression" dxfId="2600" priority="13222">
      <formula>IF(RIGHT(TEXT(AI101,"0.#"),1)=".",TRUE,FALSE)</formula>
    </cfRule>
  </conditionalFormatting>
  <conditionalFormatting sqref="AM101">
    <cfRule type="expression" dxfId="2599" priority="13219">
      <formula>IF(RIGHT(TEXT(AM101,"0.#"),1)=".",FALSE,TRUE)</formula>
    </cfRule>
    <cfRule type="expression" dxfId="2598" priority="13220">
      <formula>IF(RIGHT(TEXT(AM101,"0.#"),1)=".",TRUE,FALSE)</formula>
    </cfRule>
  </conditionalFormatting>
  <conditionalFormatting sqref="AE102">
    <cfRule type="expression" dxfId="2597" priority="13217">
      <formula>IF(RIGHT(TEXT(AE102,"0.#"),1)=".",FALSE,TRUE)</formula>
    </cfRule>
    <cfRule type="expression" dxfId="2596" priority="13218">
      <formula>IF(RIGHT(TEXT(AE102,"0.#"),1)=".",TRUE,FALSE)</formula>
    </cfRule>
  </conditionalFormatting>
  <conditionalFormatting sqref="AI102">
    <cfRule type="expression" dxfId="2595" priority="13215">
      <formula>IF(RIGHT(TEXT(AI102,"0.#"),1)=".",FALSE,TRUE)</formula>
    </cfRule>
    <cfRule type="expression" dxfId="2594" priority="13216">
      <formula>IF(RIGHT(TEXT(AI102,"0.#"),1)=".",TRUE,FALSE)</formula>
    </cfRule>
  </conditionalFormatting>
  <conditionalFormatting sqref="AM102">
    <cfRule type="expression" dxfId="2593" priority="13213">
      <formula>IF(RIGHT(TEXT(AM102,"0.#"),1)=".",FALSE,TRUE)</formula>
    </cfRule>
    <cfRule type="expression" dxfId="2592" priority="13214">
      <formula>IF(RIGHT(TEXT(AM102,"0.#"),1)=".",TRUE,FALSE)</formula>
    </cfRule>
  </conditionalFormatting>
  <conditionalFormatting sqref="AQ102">
    <cfRule type="expression" dxfId="2591" priority="13211">
      <formula>IF(RIGHT(TEXT(AQ102,"0.#"),1)=".",FALSE,TRUE)</formula>
    </cfRule>
    <cfRule type="expression" dxfId="2590" priority="13212">
      <formula>IF(RIGHT(TEXT(AQ102,"0.#"),1)=".",TRUE,FALSE)</formula>
    </cfRule>
  </conditionalFormatting>
  <conditionalFormatting sqref="AE104">
    <cfRule type="expression" dxfId="2589" priority="13209">
      <formula>IF(RIGHT(TEXT(AE104,"0.#"),1)=".",FALSE,TRUE)</formula>
    </cfRule>
    <cfRule type="expression" dxfId="2588" priority="13210">
      <formula>IF(RIGHT(TEXT(AE104,"0.#"),1)=".",TRUE,FALSE)</formula>
    </cfRule>
  </conditionalFormatting>
  <conditionalFormatting sqref="AI104">
    <cfRule type="expression" dxfId="2587" priority="13207">
      <formula>IF(RIGHT(TEXT(AI104,"0.#"),1)=".",FALSE,TRUE)</formula>
    </cfRule>
    <cfRule type="expression" dxfId="2586" priority="13208">
      <formula>IF(RIGHT(TEXT(AI104,"0.#"),1)=".",TRUE,FALSE)</formula>
    </cfRule>
  </conditionalFormatting>
  <conditionalFormatting sqref="AM104">
    <cfRule type="expression" dxfId="2585" priority="13205">
      <formula>IF(RIGHT(TEXT(AM104,"0.#"),1)=".",FALSE,TRUE)</formula>
    </cfRule>
    <cfRule type="expression" dxfId="2584" priority="13206">
      <formula>IF(RIGHT(TEXT(AM104,"0.#"),1)=".",TRUE,FALSE)</formula>
    </cfRule>
  </conditionalFormatting>
  <conditionalFormatting sqref="AE105">
    <cfRule type="expression" dxfId="2583" priority="13203">
      <formula>IF(RIGHT(TEXT(AE105,"0.#"),1)=".",FALSE,TRUE)</formula>
    </cfRule>
    <cfRule type="expression" dxfId="2582" priority="13204">
      <formula>IF(RIGHT(TEXT(AE105,"0.#"),1)=".",TRUE,FALSE)</formula>
    </cfRule>
  </conditionalFormatting>
  <conditionalFormatting sqref="AI105">
    <cfRule type="expression" dxfId="2581" priority="13201">
      <formula>IF(RIGHT(TEXT(AI105,"0.#"),1)=".",FALSE,TRUE)</formula>
    </cfRule>
    <cfRule type="expression" dxfId="2580" priority="13202">
      <formula>IF(RIGHT(TEXT(AI105,"0.#"),1)=".",TRUE,FALSE)</formula>
    </cfRule>
  </conditionalFormatting>
  <conditionalFormatting sqref="AM105">
    <cfRule type="expression" dxfId="2579" priority="13199">
      <formula>IF(RIGHT(TEXT(AM105,"0.#"),1)=".",FALSE,TRUE)</formula>
    </cfRule>
    <cfRule type="expression" dxfId="2578" priority="13200">
      <formula>IF(RIGHT(TEXT(AM105,"0.#"),1)=".",TRUE,FALSE)</formula>
    </cfRule>
  </conditionalFormatting>
  <conditionalFormatting sqref="AE107">
    <cfRule type="expression" dxfId="2577" priority="13195">
      <formula>IF(RIGHT(TEXT(AE107,"0.#"),1)=".",FALSE,TRUE)</formula>
    </cfRule>
    <cfRule type="expression" dxfId="2576" priority="13196">
      <formula>IF(RIGHT(TEXT(AE107,"0.#"),1)=".",TRUE,FALSE)</formula>
    </cfRule>
  </conditionalFormatting>
  <conditionalFormatting sqref="AI107">
    <cfRule type="expression" dxfId="2575" priority="13193">
      <formula>IF(RIGHT(TEXT(AI107,"0.#"),1)=".",FALSE,TRUE)</formula>
    </cfRule>
    <cfRule type="expression" dxfId="2574" priority="13194">
      <formula>IF(RIGHT(TEXT(AI107,"0.#"),1)=".",TRUE,FALSE)</formula>
    </cfRule>
  </conditionalFormatting>
  <conditionalFormatting sqref="AM107">
    <cfRule type="expression" dxfId="2573" priority="13191">
      <formula>IF(RIGHT(TEXT(AM107,"0.#"),1)=".",FALSE,TRUE)</formula>
    </cfRule>
    <cfRule type="expression" dxfId="2572" priority="13192">
      <formula>IF(RIGHT(TEXT(AM107,"0.#"),1)=".",TRUE,FALSE)</formula>
    </cfRule>
  </conditionalFormatting>
  <conditionalFormatting sqref="AE108">
    <cfRule type="expression" dxfId="2571" priority="13189">
      <formula>IF(RIGHT(TEXT(AE108,"0.#"),1)=".",FALSE,TRUE)</formula>
    </cfRule>
    <cfRule type="expression" dxfId="2570" priority="13190">
      <formula>IF(RIGHT(TEXT(AE108,"0.#"),1)=".",TRUE,FALSE)</formula>
    </cfRule>
  </conditionalFormatting>
  <conditionalFormatting sqref="AI108">
    <cfRule type="expression" dxfId="2569" priority="13187">
      <formula>IF(RIGHT(TEXT(AI108,"0.#"),1)=".",FALSE,TRUE)</formula>
    </cfRule>
    <cfRule type="expression" dxfId="2568" priority="13188">
      <formula>IF(RIGHT(TEXT(AI108,"0.#"),1)=".",TRUE,FALSE)</formula>
    </cfRule>
  </conditionalFormatting>
  <conditionalFormatting sqref="AM108">
    <cfRule type="expression" dxfId="2567" priority="13185">
      <formula>IF(RIGHT(TEXT(AM108,"0.#"),1)=".",FALSE,TRUE)</formula>
    </cfRule>
    <cfRule type="expression" dxfId="2566" priority="13186">
      <formula>IF(RIGHT(TEXT(AM108,"0.#"),1)=".",TRUE,FALSE)</formula>
    </cfRule>
  </conditionalFormatting>
  <conditionalFormatting sqref="AE110">
    <cfRule type="expression" dxfId="2565" priority="13181">
      <formula>IF(RIGHT(TEXT(AE110,"0.#"),1)=".",FALSE,TRUE)</formula>
    </cfRule>
    <cfRule type="expression" dxfId="2564" priority="13182">
      <formula>IF(RIGHT(TEXT(AE110,"0.#"),1)=".",TRUE,FALSE)</formula>
    </cfRule>
  </conditionalFormatting>
  <conditionalFormatting sqref="AI110">
    <cfRule type="expression" dxfId="2563" priority="13179">
      <formula>IF(RIGHT(TEXT(AI110,"0.#"),1)=".",FALSE,TRUE)</formula>
    </cfRule>
    <cfRule type="expression" dxfId="2562" priority="13180">
      <formula>IF(RIGHT(TEXT(AI110,"0.#"),1)=".",TRUE,FALSE)</formula>
    </cfRule>
  </conditionalFormatting>
  <conditionalFormatting sqref="AM110">
    <cfRule type="expression" dxfId="2561" priority="13177">
      <formula>IF(RIGHT(TEXT(AM110,"0.#"),1)=".",FALSE,TRUE)</formula>
    </cfRule>
    <cfRule type="expression" dxfId="2560" priority="13178">
      <formula>IF(RIGHT(TEXT(AM110,"0.#"),1)=".",TRUE,FALSE)</formula>
    </cfRule>
  </conditionalFormatting>
  <conditionalFormatting sqref="AE111">
    <cfRule type="expression" dxfId="2559" priority="13175">
      <formula>IF(RIGHT(TEXT(AE111,"0.#"),1)=".",FALSE,TRUE)</formula>
    </cfRule>
    <cfRule type="expression" dxfId="2558" priority="13176">
      <formula>IF(RIGHT(TEXT(AE111,"0.#"),1)=".",TRUE,FALSE)</formula>
    </cfRule>
  </conditionalFormatting>
  <conditionalFormatting sqref="AI111">
    <cfRule type="expression" dxfId="2557" priority="13173">
      <formula>IF(RIGHT(TEXT(AI111,"0.#"),1)=".",FALSE,TRUE)</formula>
    </cfRule>
    <cfRule type="expression" dxfId="2556" priority="13174">
      <formula>IF(RIGHT(TEXT(AI111,"0.#"),1)=".",TRUE,FALSE)</formula>
    </cfRule>
  </conditionalFormatting>
  <conditionalFormatting sqref="AM111">
    <cfRule type="expression" dxfId="2555" priority="13171">
      <formula>IF(RIGHT(TEXT(AM111,"0.#"),1)=".",FALSE,TRUE)</formula>
    </cfRule>
    <cfRule type="expression" dxfId="2554" priority="13172">
      <formula>IF(RIGHT(TEXT(AM111,"0.#"),1)=".",TRUE,FALSE)</formula>
    </cfRule>
  </conditionalFormatting>
  <conditionalFormatting sqref="AE113">
    <cfRule type="expression" dxfId="2553" priority="13167">
      <formula>IF(RIGHT(TEXT(AE113,"0.#"),1)=".",FALSE,TRUE)</formula>
    </cfRule>
    <cfRule type="expression" dxfId="2552" priority="13168">
      <formula>IF(RIGHT(TEXT(AE113,"0.#"),1)=".",TRUE,FALSE)</formula>
    </cfRule>
  </conditionalFormatting>
  <conditionalFormatting sqref="AI113">
    <cfRule type="expression" dxfId="2551" priority="13165">
      <formula>IF(RIGHT(TEXT(AI113,"0.#"),1)=".",FALSE,TRUE)</formula>
    </cfRule>
    <cfRule type="expression" dxfId="2550" priority="13166">
      <formula>IF(RIGHT(TEXT(AI113,"0.#"),1)=".",TRUE,FALSE)</formula>
    </cfRule>
  </conditionalFormatting>
  <conditionalFormatting sqref="AM113">
    <cfRule type="expression" dxfId="2549" priority="13163">
      <formula>IF(RIGHT(TEXT(AM113,"0.#"),1)=".",FALSE,TRUE)</formula>
    </cfRule>
    <cfRule type="expression" dxfId="2548" priority="13164">
      <formula>IF(RIGHT(TEXT(AM113,"0.#"),1)=".",TRUE,FALSE)</formula>
    </cfRule>
  </conditionalFormatting>
  <conditionalFormatting sqref="AE114">
    <cfRule type="expression" dxfId="2547" priority="13161">
      <formula>IF(RIGHT(TEXT(AE114,"0.#"),1)=".",FALSE,TRUE)</formula>
    </cfRule>
    <cfRule type="expression" dxfId="2546" priority="13162">
      <formula>IF(RIGHT(TEXT(AE114,"0.#"),1)=".",TRUE,FALSE)</formula>
    </cfRule>
  </conditionalFormatting>
  <conditionalFormatting sqref="AI114">
    <cfRule type="expression" dxfId="2545" priority="13159">
      <formula>IF(RIGHT(TEXT(AI114,"0.#"),1)=".",FALSE,TRUE)</formula>
    </cfRule>
    <cfRule type="expression" dxfId="2544" priority="13160">
      <formula>IF(RIGHT(TEXT(AI114,"0.#"),1)=".",TRUE,FALSE)</formula>
    </cfRule>
  </conditionalFormatting>
  <conditionalFormatting sqref="AM114">
    <cfRule type="expression" dxfId="2543" priority="13157">
      <formula>IF(RIGHT(TEXT(AM114,"0.#"),1)=".",FALSE,TRUE)</formula>
    </cfRule>
    <cfRule type="expression" dxfId="2542" priority="13158">
      <formula>IF(RIGHT(TEXT(AM114,"0.#"),1)=".",TRUE,FALSE)</formula>
    </cfRule>
  </conditionalFormatting>
  <conditionalFormatting sqref="AE116 AQ116">
    <cfRule type="expression" dxfId="2541" priority="13153">
      <formula>IF(RIGHT(TEXT(AE116,"0.#"),1)=".",FALSE,TRUE)</formula>
    </cfRule>
    <cfRule type="expression" dxfId="2540" priority="13154">
      <formula>IF(RIGHT(TEXT(AE116,"0.#"),1)=".",TRUE,FALSE)</formula>
    </cfRule>
  </conditionalFormatting>
  <conditionalFormatting sqref="AI116">
    <cfRule type="expression" dxfId="2539" priority="13151">
      <formula>IF(RIGHT(TEXT(AI116,"0.#"),1)=".",FALSE,TRUE)</formula>
    </cfRule>
    <cfRule type="expression" dxfId="2538" priority="13152">
      <formula>IF(RIGHT(TEXT(AI116,"0.#"),1)=".",TRUE,FALSE)</formula>
    </cfRule>
  </conditionalFormatting>
  <conditionalFormatting sqref="AM116">
    <cfRule type="expression" dxfId="2537" priority="13149">
      <formula>IF(RIGHT(TEXT(AM116,"0.#"),1)=".",FALSE,TRUE)</formula>
    </cfRule>
    <cfRule type="expression" dxfId="2536" priority="13150">
      <formula>IF(RIGHT(TEXT(AM116,"0.#"),1)=".",TRUE,FALSE)</formula>
    </cfRule>
  </conditionalFormatting>
  <conditionalFormatting sqref="AE117 AM117">
    <cfRule type="expression" dxfId="2535" priority="13147">
      <formula>IF(RIGHT(TEXT(AE117,"0.#"),1)=".",FALSE,TRUE)</formula>
    </cfRule>
    <cfRule type="expression" dxfId="2534" priority="13148">
      <formula>IF(RIGHT(TEXT(AE117,"0.#"),1)=".",TRUE,FALSE)</formula>
    </cfRule>
  </conditionalFormatting>
  <conditionalFormatting sqref="AI117">
    <cfRule type="expression" dxfId="2533" priority="13145">
      <formula>IF(RIGHT(TEXT(AI117,"0.#"),1)=".",FALSE,TRUE)</formula>
    </cfRule>
    <cfRule type="expression" dxfId="2532" priority="13146">
      <formula>IF(RIGHT(TEXT(AI117,"0.#"),1)=".",TRUE,FALSE)</formula>
    </cfRule>
  </conditionalFormatting>
  <conditionalFormatting sqref="AQ117">
    <cfRule type="expression" dxfId="2531" priority="13141">
      <formula>IF(RIGHT(TEXT(AQ117,"0.#"),1)=".",FALSE,TRUE)</formula>
    </cfRule>
    <cfRule type="expression" dxfId="2530" priority="13142">
      <formula>IF(RIGHT(TEXT(AQ117,"0.#"),1)=".",TRUE,FALSE)</formula>
    </cfRule>
  </conditionalFormatting>
  <conditionalFormatting sqref="AE119 AQ119">
    <cfRule type="expression" dxfId="2529" priority="13139">
      <formula>IF(RIGHT(TEXT(AE119,"0.#"),1)=".",FALSE,TRUE)</formula>
    </cfRule>
    <cfRule type="expression" dxfId="2528" priority="13140">
      <formula>IF(RIGHT(TEXT(AE119,"0.#"),1)=".",TRUE,FALSE)</formula>
    </cfRule>
  </conditionalFormatting>
  <conditionalFormatting sqref="AI119">
    <cfRule type="expression" dxfId="2527" priority="13137">
      <formula>IF(RIGHT(TEXT(AI119,"0.#"),1)=".",FALSE,TRUE)</formula>
    </cfRule>
    <cfRule type="expression" dxfId="2526" priority="13138">
      <formula>IF(RIGHT(TEXT(AI119,"0.#"),1)=".",TRUE,FALSE)</formula>
    </cfRule>
  </conditionalFormatting>
  <conditionalFormatting sqref="AM119">
    <cfRule type="expression" dxfId="2525" priority="13135">
      <formula>IF(RIGHT(TEXT(AM119,"0.#"),1)=".",FALSE,TRUE)</formula>
    </cfRule>
    <cfRule type="expression" dxfId="2524" priority="13136">
      <formula>IF(RIGHT(TEXT(AM119,"0.#"),1)=".",TRUE,FALSE)</formula>
    </cfRule>
  </conditionalFormatting>
  <conditionalFormatting sqref="AQ120">
    <cfRule type="expression" dxfId="2523" priority="13127">
      <formula>IF(RIGHT(TEXT(AQ120,"0.#"),1)=".",FALSE,TRUE)</formula>
    </cfRule>
    <cfRule type="expression" dxfId="2522" priority="13128">
      <formula>IF(RIGHT(TEXT(AQ120,"0.#"),1)=".",TRUE,FALSE)</formula>
    </cfRule>
  </conditionalFormatting>
  <conditionalFormatting sqref="AE122 AQ122">
    <cfRule type="expression" dxfId="2521" priority="13125">
      <formula>IF(RIGHT(TEXT(AE122,"0.#"),1)=".",FALSE,TRUE)</formula>
    </cfRule>
    <cfRule type="expression" dxfId="2520" priority="13126">
      <formula>IF(RIGHT(TEXT(AE122,"0.#"),1)=".",TRUE,FALSE)</formula>
    </cfRule>
  </conditionalFormatting>
  <conditionalFormatting sqref="AI122">
    <cfRule type="expression" dxfId="2519" priority="13123">
      <formula>IF(RIGHT(TEXT(AI122,"0.#"),1)=".",FALSE,TRUE)</formula>
    </cfRule>
    <cfRule type="expression" dxfId="2518" priority="13124">
      <formula>IF(RIGHT(TEXT(AI122,"0.#"),1)=".",TRUE,FALSE)</formula>
    </cfRule>
  </conditionalFormatting>
  <conditionalFormatting sqref="AM122">
    <cfRule type="expression" dxfId="2517" priority="13121">
      <formula>IF(RIGHT(TEXT(AM122,"0.#"),1)=".",FALSE,TRUE)</formula>
    </cfRule>
    <cfRule type="expression" dxfId="2516" priority="13122">
      <formula>IF(RIGHT(TEXT(AM122,"0.#"),1)=".",TRUE,FALSE)</formula>
    </cfRule>
  </conditionalFormatting>
  <conditionalFormatting sqref="AQ123">
    <cfRule type="expression" dxfId="2515" priority="13113">
      <formula>IF(RIGHT(TEXT(AQ123,"0.#"),1)=".",FALSE,TRUE)</formula>
    </cfRule>
    <cfRule type="expression" dxfId="2514" priority="13114">
      <formula>IF(RIGHT(TEXT(AQ123,"0.#"),1)=".",TRUE,FALSE)</formula>
    </cfRule>
  </conditionalFormatting>
  <conditionalFormatting sqref="AE125 AQ125">
    <cfRule type="expression" dxfId="2513" priority="13111">
      <formula>IF(RIGHT(TEXT(AE125,"0.#"),1)=".",FALSE,TRUE)</formula>
    </cfRule>
    <cfRule type="expression" dxfId="2512" priority="13112">
      <formula>IF(RIGHT(TEXT(AE125,"0.#"),1)=".",TRUE,FALSE)</formula>
    </cfRule>
  </conditionalFormatting>
  <conditionalFormatting sqref="AI125">
    <cfRule type="expression" dxfId="2511" priority="13109">
      <formula>IF(RIGHT(TEXT(AI125,"0.#"),1)=".",FALSE,TRUE)</formula>
    </cfRule>
    <cfRule type="expression" dxfId="2510" priority="13110">
      <formula>IF(RIGHT(TEXT(AI125,"0.#"),1)=".",TRUE,FALSE)</formula>
    </cfRule>
  </conditionalFormatting>
  <conditionalFormatting sqref="AM125">
    <cfRule type="expression" dxfId="2509" priority="13107">
      <formula>IF(RIGHT(TEXT(AM125,"0.#"),1)=".",FALSE,TRUE)</formula>
    </cfRule>
    <cfRule type="expression" dxfId="2508" priority="13108">
      <formula>IF(RIGHT(TEXT(AM125,"0.#"),1)=".",TRUE,FALSE)</formula>
    </cfRule>
  </conditionalFormatting>
  <conditionalFormatting sqref="AQ126">
    <cfRule type="expression" dxfId="2507" priority="13099">
      <formula>IF(RIGHT(TEXT(AQ126,"0.#"),1)=".",FALSE,TRUE)</formula>
    </cfRule>
    <cfRule type="expression" dxfId="2506" priority="13100">
      <formula>IF(RIGHT(TEXT(AQ126,"0.#"),1)=".",TRUE,FALSE)</formula>
    </cfRule>
  </conditionalFormatting>
  <conditionalFormatting sqref="AE128 AQ128">
    <cfRule type="expression" dxfId="2505" priority="13097">
      <formula>IF(RIGHT(TEXT(AE128,"0.#"),1)=".",FALSE,TRUE)</formula>
    </cfRule>
    <cfRule type="expression" dxfId="2504" priority="13098">
      <formula>IF(RIGHT(TEXT(AE128,"0.#"),1)=".",TRUE,FALSE)</formula>
    </cfRule>
  </conditionalFormatting>
  <conditionalFormatting sqref="AI128">
    <cfRule type="expression" dxfId="2503" priority="13095">
      <formula>IF(RIGHT(TEXT(AI128,"0.#"),1)=".",FALSE,TRUE)</formula>
    </cfRule>
    <cfRule type="expression" dxfId="2502" priority="13096">
      <formula>IF(RIGHT(TEXT(AI128,"0.#"),1)=".",TRUE,FALSE)</formula>
    </cfRule>
  </conditionalFormatting>
  <conditionalFormatting sqref="AM128">
    <cfRule type="expression" dxfId="2501" priority="13093">
      <formula>IF(RIGHT(TEXT(AM128,"0.#"),1)=".",FALSE,TRUE)</formula>
    </cfRule>
    <cfRule type="expression" dxfId="2500" priority="13094">
      <formula>IF(RIGHT(TEXT(AM128,"0.#"),1)=".",TRUE,FALSE)</formula>
    </cfRule>
  </conditionalFormatting>
  <conditionalFormatting sqref="AQ129">
    <cfRule type="expression" dxfId="2499" priority="13085">
      <formula>IF(RIGHT(TEXT(AQ129,"0.#"),1)=".",FALSE,TRUE)</formula>
    </cfRule>
    <cfRule type="expression" dxfId="2498" priority="13086">
      <formula>IF(RIGHT(TEXT(AQ129,"0.#"),1)=".",TRUE,FALSE)</formula>
    </cfRule>
  </conditionalFormatting>
  <conditionalFormatting sqref="AE75">
    <cfRule type="expression" dxfId="2497" priority="13083">
      <formula>IF(RIGHT(TEXT(AE75,"0.#"),1)=".",FALSE,TRUE)</formula>
    </cfRule>
    <cfRule type="expression" dxfId="2496" priority="13084">
      <formula>IF(RIGHT(TEXT(AE75,"0.#"),1)=".",TRUE,FALSE)</formula>
    </cfRule>
  </conditionalFormatting>
  <conditionalFormatting sqref="AE76">
    <cfRule type="expression" dxfId="2495" priority="13081">
      <formula>IF(RIGHT(TEXT(AE76,"0.#"),1)=".",FALSE,TRUE)</formula>
    </cfRule>
    <cfRule type="expression" dxfId="2494" priority="13082">
      <formula>IF(RIGHT(TEXT(AE76,"0.#"),1)=".",TRUE,FALSE)</formula>
    </cfRule>
  </conditionalFormatting>
  <conditionalFormatting sqref="AE77">
    <cfRule type="expression" dxfId="2493" priority="13079">
      <formula>IF(RIGHT(TEXT(AE77,"0.#"),1)=".",FALSE,TRUE)</formula>
    </cfRule>
    <cfRule type="expression" dxfId="2492" priority="13080">
      <formula>IF(RIGHT(TEXT(AE77,"0.#"),1)=".",TRUE,FALSE)</formula>
    </cfRule>
  </conditionalFormatting>
  <conditionalFormatting sqref="AI77">
    <cfRule type="expression" dxfId="2491" priority="13077">
      <formula>IF(RIGHT(TEXT(AI77,"0.#"),1)=".",FALSE,TRUE)</formula>
    </cfRule>
    <cfRule type="expression" dxfId="2490" priority="13078">
      <formula>IF(RIGHT(TEXT(AI77,"0.#"),1)=".",TRUE,FALSE)</formula>
    </cfRule>
  </conditionalFormatting>
  <conditionalFormatting sqref="AI76">
    <cfRule type="expression" dxfId="2489" priority="13075">
      <formula>IF(RIGHT(TEXT(AI76,"0.#"),1)=".",FALSE,TRUE)</formula>
    </cfRule>
    <cfRule type="expression" dxfId="2488" priority="13076">
      <formula>IF(RIGHT(TEXT(AI76,"0.#"),1)=".",TRUE,FALSE)</formula>
    </cfRule>
  </conditionalFormatting>
  <conditionalFormatting sqref="AI75">
    <cfRule type="expression" dxfId="2487" priority="13073">
      <formula>IF(RIGHT(TEXT(AI75,"0.#"),1)=".",FALSE,TRUE)</formula>
    </cfRule>
    <cfRule type="expression" dxfId="2486" priority="13074">
      <formula>IF(RIGHT(TEXT(AI75,"0.#"),1)=".",TRUE,FALSE)</formula>
    </cfRule>
  </conditionalFormatting>
  <conditionalFormatting sqref="AM75">
    <cfRule type="expression" dxfId="2485" priority="13071">
      <formula>IF(RIGHT(TEXT(AM75,"0.#"),1)=".",FALSE,TRUE)</formula>
    </cfRule>
    <cfRule type="expression" dxfId="2484" priority="13072">
      <formula>IF(RIGHT(TEXT(AM75,"0.#"),1)=".",TRUE,FALSE)</formula>
    </cfRule>
  </conditionalFormatting>
  <conditionalFormatting sqref="AM76">
    <cfRule type="expression" dxfId="2483" priority="13069">
      <formula>IF(RIGHT(TEXT(AM76,"0.#"),1)=".",FALSE,TRUE)</formula>
    </cfRule>
    <cfRule type="expression" dxfId="2482" priority="13070">
      <formula>IF(RIGHT(TEXT(AM76,"0.#"),1)=".",TRUE,FALSE)</formula>
    </cfRule>
  </conditionalFormatting>
  <conditionalFormatting sqref="AM77">
    <cfRule type="expression" dxfId="2481" priority="13067">
      <formula>IF(RIGHT(TEXT(AM77,"0.#"),1)=".",FALSE,TRUE)</formula>
    </cfRule>
    <cfRule type="expression" dxfId="2480" priority="13068">
      <formula>IF(RIGHT(TEXT(AM77,"0.#"),1)=".",TRUE,FALSE)</formula>
    </cfRule>
  </conditionalFormatting>
  <conditionalFormatting sqref="AE134:AE135 AI134:AI135 AM134:AM135 AQ134:AQ135 AU134:AU135">
    <cfRule type="expression" dxfId="2479" priority="13053">
      <formula>IF(RIGHT(TEXT(AE134,"0.#"),1)=".",FALSE,TRUE)</formula>
    </cfRule>
    <cfRule type="expression" dxfId="2478" priority="13054">
      <formula>IF(RIGHT(TEXT(AE134,"0.#"),1)=".",TRUE,FALSE)</formula>
    </cfRule>
  </conditionalFormatting>
  <conditionalFormatting sqref="AE433 AI433 AM433 AQ433 AU433">
    <cfRule type="expression" dxfId="2477" priority="13023">
      <formula>IF(RIGHT(TEXT(AE433,"0.#"),1)=".",FALSE,TRUE)</formula>
    </cfRule>
    <cfRule type="expression" dxfId="2476" priority="13024">
      <formula>IF(RIGHT(TEXT(AE433,"0.#"),1)=".",TRUE,FALSE)</formula>
    </cfRule>
  </conditionalFormatting>
  <conditionalFormatting sqref="AE434 AI434 AM434 AQ434 AU434">
    <cfRule type="expression" dxfId="2475" priority="13021">
      <formula>IF(RIGHT(TEXT(AE434,"0.#"),1)=".",FALSE,TRUE)</formula>
    </cfRule>
    <cfRule type="expression" dxfId="2474" priority="13022">
      <formula>IF(RIGHT(TEXT(AE434,"0.#"),1)=".",TRUE,FALSE)</formula>
    </cfRule>
  </conditionalFormatting>
  <conditionalFormatting sqref="AE435 AI435 AM435 AQ435 AU435">
    <cfRule type="expression" dxfId="2473" priority="13019">
      <formula>IF(RIGHT(TEXT(AE435,"0.#"),1)=".",FALSE,TRUE)</formula>
    </cfRule>
    <cfRule type="expression" dxfId="2472" priority="13020">
      <formula>IF(RIGHT(TEXT(AE435,"0.#"),1)=".",TRUE,FALSE)</formula>
    </cfRule>
  </conditionalFormatting>
  <conditionalFormatting sqref="AL839:AO866">
    <cfRule type="expression" dxfId="2471" priority="6623">
      <formula>IF(AND(AL839&gt;=0, RIGHT(TEXT(AL839,"0.#"),1)&lt;&gt;"."),TRUE,FALSE)</formula>
    </cfRule>
    <cfRule type="expression" dxfId="2470" priority="6624">
      <formula>IF(AND(AL839&gt;=0, RIGHT(TEXT(AL839,"0.#"),1)="."),TRUE,FALSE)</formula>
    </cfRule>
    <cfRule type="expression" dxfId="2469" priority="6625">
      <formula>IF(AND(AL839&lt;0, RIGHT(TEXT(AL839,"0.#"),1)&lt;&gt;"."),TRUE,FALSE)</formula>
    </cfRule>
    <cfRule type="expression" dxfId="2468" priority="6626">
      <formula>IF(AND(AL839&lt;0, RIGHT(TEXT(AL839,"0.#"),1)="."),TRUE,FALSE)</formula>
    </cfRule>
  </conditionalFormatting>
  <conditionalFormatting sqref="AQ53:AQ55">
    <cfRule type="expression" dxfId="2467" priority="4645">
      <formula>IF(RIGHT(TEXT(AQ53,"0.#"),1)=".",FALSE,TRUE)</formula>
    </cfRule>
    <cfRule type="expression" dxfId="2466" priority="4646">
      <formula>IF(RIGHT(TEXT(AQ53,"0.#"),1)=".",TRUE,FALSE)</formula>
    </cfRule>
  </conditionalFormatting>
  <conditionalFormatting sqref="AU53:AU55">
    <cfRule type="expression" dxfId="2465" priority="4643">
      <formula>IF(RIGHT(TEXT(AU53,"0.#"),1)=".",FALSE,TRUE)</formula>
    </cfRule>
    <cfRule type="expression" dxfId="2464" priority="4644">
      <formula>IF(RIGHT(TEXT(AU53,"0.#"),1)=".",TRUE,FALSE)</formula>
    </cfRule>
  </conditionalFormatting>
  <conditionalFormatting sqref="AQ60:AQ62">
    <cfRule type="expression" dxfId="2463" priority="4641">
      <formula>IF(RIGHT(TEXT(AQ60,"0.#"),1)=".",FALSE,TRUE)</formula>
    </cfRule>
    <cfRule type="expression" dxfId="2462" priority="4642">
      <formula>IF(RIGHT(TEXT(AQ60,"0.#"),1)=".",TRUE,FALSE)</formula>
    </cfRule>
  </conditionalFormatting>
  <conditionalFormatting sqref="AU60:AU62">
    <cfRule type="expression" dxfId="2461" priority="4639">
      <formula>IF(RIGHT(TEXT(AU60,"0.#"),1)=".",FALSE,TRUE)</formula>
    </cfRule>
    <cfRule type="expression" dxfId="2460" priority="4640">
      <formula>IF(RIGHT(TEXT(AU60,"0.#"),1)=".",TRUE,FALSE)</formula>
    </cfRule>
  </conditionalFormatting>
  <conditionalFormatting sqref="AQ75:AQ77">
    <cfRule type="expression" dxfId="2459" priority="4637">
      <formula>IF(RIGHT(TEXT(AQ75,"0.#"),1)=".",FALSE,TRUE)</formula>
    </cfRule>
    <cfRule type="expression" dxfId="2458" priority="4638">
      <formula>IF(RIGHT(TEXT(AQ75,"0.#"),1)=".",TRUE,FALSE)</formula>
    </cfRule>
  </conditionalFormatting>
  <conditionalFormatting sqref="AU75:AU77">
    <cfRule type="expression" dxfId="2457" priority="4635">
      <formula>IF(RIGHT(TEXT(AU75,"0.#"),1)=".",FALSE,TRUE)</formula>
    </cfRule>
    <cfRule type="expression" dxfId="2456" priority="4636">
      <formula>IF(RIGHT(TEXT(AU75,"0.#"),1)=".",TRUE,FALSE)</formula>
    </cfRule>
  </conditionalFormatting>
  <conditionalFormatting sqref="AQ87:AQ89">
    <cfRule type="expression" dxfId="2455" priority="4633">
      <formula>IF(RIGHT(TEXT(AQ87,"0.#"),1)=".",FALSE,TRUE)</formula>
    </cfRule>
    <cfRule type="expression" dxfId="2454" priority="4634">
      <formula>IF(RIGHT(TEXT(AQ87,"0.#"),1)=".",TRUE,FALSE)</formula>
    </cfRule>
  </conditionalFormatting>
  <conditionalFormatting sqref="AU87:AU89">
    <cfRule type="expression" dxfId="2453" priority="4631">
      <formula>IF(RIGHT(TEXT(AU87,"0.#"),1)=".",FALSE,TRUE)</formula>
    </cfRule>
    <cfRule type="expression" dxfId="2452" priority="4632">
      <formula>IF(RIGHT(TEXT(AU87,"0.#"),1)=".",TRUE,FALSE)</formula>
    </cfRule>
  </conditionalFormatting>
  <conditionalFormatting sqref="AQ92:AQ94">
    <cfRule type="expression" dxfId="2451" priority="4629">
      <formula>IF(RIGHT(TEXT(AQ92,"0.#"),1)=".",FALSE,TRUE)</formula>
    </cfRule>
    <cfRule type="expression" dxfId="2450" priority="4630">
      <formula>IF(RIGHT(TEXT(AQ92,"0.#"),1)=".",TRUE,FALSE)</formula>
    </cfRule>
  </conditionalFormatting>
  <conditionalFormatting sqref="AU92:AU94">
    <cfRule type="expression" dxfId="2449" priority="4627">
      <formula>IF(RIGHT(TEXT(AU92,"0.#"),1)=".",FALSE,TRUE)</formula>
    </cfRule>
    <cfRule type="expression" dxfId="2448" priority="4628">
      <formula>IF(RIGHT(TEXT(AU92,"0.#"),1)=".",TRUE,FALSE)</formula>
    </cfRule>
  </conditionalFormatting>
  <conditionalFormatting sqref="AQ97:AQ99">
    <cfRule type="expression" dxfId="2447" priority="4625">
      <formula>IF(RIGHT(TEXT(AQ97,"0.#"),1)=".",FALSE,TRUE)</formula>
    </cfRule>
    <cfRule type="expression" dxfId="2446" priority="4626">
      <formula>IF(RIGHT(TEXT(AQ97,"0.#"),1)=".",TRUE,FALSE)</formula>
    </cfRule>
  </conditionalFormatting>
  <conditionalFormatting sqref="AU97:AU99">
    <cfRule type="expression" dxfId="2445" priority="4623">
      <formula>IF(RIGHT(TEXT(AU97,"0.#"),1)=".",FALSE,TRUE)</formula>
    </cfRule>
    <cfRule type="expression" dxfId="2444" priority="4624">
      <formula>IF(RIGHT(TEXT(AU97,"0.#"),1)=".",TRUE,FALSE)</formula>
    </cfRule>
  </conditionalFormatting>
  <conditionalFormatting sqref="AE458 AI458 AM458 AQ458 AU458">
    <cfRule type="expression" dxfId="2443" priority="4317">
      <formula>IF(RIGHT(TEXT(AE458,"0.#"),1)=".",FALSE,TRUE)</formula>
    </cfRule>
    <cfRule type="expression" dxfId="2442" priority="4318">
      <formula>IF(RIGHT(TEXT(AE458,"0.#"),1)=".",TRUE,FALSE)</formula>
    </cfRule>
  </conditionalFormatting>
  <conditionalFormatting sqref="AE459 AI459 AM459 AQ459 AU459">
    <cfRule type="expression" dxfId="2441" priority="4315">
      <formula>IF(RIGHT(TEXT(AE459,"0.#"),1)=".",FALSE,TRUE)</formula>
    </cfRule>
    <cfRule type="expression" dxfId="2440" priority="4316">
      <formula>IF(RIGHT(TEXT(AE459,"0.#"),1)=".",TRUE,FALSE)</formula>
    </cfRule>
  </conditionalFormatting>
  <conditionalFormatting sqref="AE460 AI460 AM460 AQ460 AU460">
    <cfRule type="expression" dxfId="2439" priority="4313">
      <formula>IF(RIGHT(TEXT(AE460,"0.#"),1)=".",FALSE,TRUE)</formula>
    </cfRule>
    <cfRule type="expression" dxfId="2438" priority="4314">
      <formula>IF(RIGHT(TEXT(AE460,"0.#"),1)=".",TRUE,FALSE)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778" max="49" man="1"/>
  </rowBreaks>
  <colBreaks count="1" manualBreakCount="1">
    <brk id="2"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9"/>
      <c r="AA2" s="830"/>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9"/>
      <c r="AA9" s="830"/>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9"/>
      <c r="AA16" s="830"/>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9"/>
      <c r="AA23" s="830"/>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9"/>
      <c r="AA30" s="830"/>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9"/>
      <c r="AA37" s="830"/>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9"/>
      <c r="AA44" s="830"/>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9"/>
      <c r="AA51" s="830"/>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9"/>
      <c r="AA58" s="830"/>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9"/>
      <c r="AA65" s="830"/>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0"/>
      <c r="B16" s="1051"/>
      <c r="C16" s="1051"/>
      <c r="D16" s="1051"/>
      <c r="E16" s="1051"/>
      <c r="F16" s="1052"/>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0"/>
      <c r="B29" s="1051"/>
      <c r="C29" s="1051"/>
      <c r="D29" s="1051"/>
      <c r="E29" s="1051"/>
      <c r="F29" s="1052"/>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0"/>
      <c r="B42" s="1051"/>
      <c r="C42" s="1051"/>
      <c r="D42" s="1051"/>
      <c r="E42" s="1051"/>
      <c r="F42" s="1052"/>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0"/>
      <c r="B56" s="1051"/>
      <c r="C56" s="1051"/>
      <c r="D56" s="1051"/>
      <c r="E56" s="1051"/>
      <c r="F56" s="1052"/>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0"/>
      <c r="B69" s="1051"/>
      <c r="C69" s="1051"/>
      <c r="D69" s="1051"/>
      <c r="E69" s="1051"/>
      <c r="F69" s="1052"/>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0"/>
      <c r="B82" s="1051"/>
      <c r="C82" s="1051"/>
      <c r="D82" s="1051"/>
      <c r="E82" s="1051"/>
      <c r="F82" s="1052"/>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0"/>
      <c r="B95" s="1051"/>
      <c r="C95" s="1051"/>
      <c r="D95" s="1051"/>
      <c r="E95" s="1051"/>
      <c r="F95" s="1052"/>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0"/>
      <c r="B109" s="1051"/>
      <c r="C109" s="1051"/>
      <c r="D109" s="1051"/>
      <c r="E109" s="1051"/>
      <c r="F109" s="1052"/>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0"/>
      <c r="B122" s="1051"/>
      <c r="C122" s="1051"/>
      <c r="D122" s="1051"/>
      <c r="E122" s="1051"/>
      <c r="F122" s="1052"/>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0"/>
      <c r="B135" s="1051"/>
      <c r="C135" s="1051"/>
      <c r="D135" s="1051"/>
      <c r="E135" s="1051"/>
      <c r="F135" s="1052"/>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0"/>
      <c r="B148" s="1051"/>
      <c r="C148" s="1051"/>
      <c r="D148" s="1051"/>
      <c r="E148" s="1051"/>
      <c r="F148" s="1052"/>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0"/>
      <c r="B162" s="1051"/>
      <c r="C162" s="1051"/>
      <c r="D162" s="1051"/>
      <c r="E162" s="1051"/>
      <c r="F162" s="1052"/>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0"/>
      <c r="B175" s="1051"/>
      <c r="C175" s="1051"/>
      <c r="D175" s="1051"/>
      <c r="E175" s="1051"/>
      <c r="F175" s="1052"/>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0"/>
      <c r="B188" s="1051"/>
      <c r="C188" s="1051"/>
      <c r="D188" s="1051"/>
      <c r="E188" s="1051"/>
      <c r="F188" s="1052"/>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0"/>
      <c r="B201" s="1051"/>
      <c r="C201" s="1051"/>
      <c r="D201" s="1051"/>
      <c r="E201" s="1051"/>
      <c r="F201" s="1052"/>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0"/>
      <c r="B215" s="1051"/>
      <c r="C215" s="1051"/>
      <c r="D215" s="1051"/>
      <c r="E215" s="1051"/>
      <c r="F215" s="1052"/>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0"/>
      <c r="B228" s="1051"/>
      <c r="C228" s="1051"/>
      <c r="D228" s="1051"/>
      <c r="E228" s="1051"/>
      <c r="F228" s="1052"/>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0"/>
      <c r="B241" s="1051"/>
      <c r="C241" s="1051"/>
      <c r="D241" s="1051"/>
      <c r="E241" s="1051"/>
      <c r="F241" s="1052"/>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0"/>
      <c r="B254" s="1051"/>
      <c r="C254" s="1051"/>
      <c r="D254" s="1051"/>
      <c r="E254" s="1051"/>
      <c r="F254" s="1052"/>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2018-05-31T07:08:45Z</cp:lastPrinted>
  <dcterms:created xsi:type="dcterms:W3CDTF">2012-03-13T00:50:25Z</dcterms:created>
  <dcterms:modified xsi:type="dcterms:W3CDTF">2018-07-10T12:52:31Z</dcterms:modified>
</cp:coreProperties>
</file>