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<sst xmlns="http://schemas.openxmlformats.org/spreadsheetml/2006/main" count="2852" uniqueCount="621">
  <si>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</si>
  <si>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</si>
  <si>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</si>
  <si>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</si>
  <si>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</si>
  <si>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</si>
  <si>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</si>
  <si>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</si>
  <si>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</si>
  <si>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</si>
  <si>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</si>
  <si>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</si>
  <si>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</si>
  <si>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</si>
  <si>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</si>
  <si>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</si>
  <si>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</si>
  <si>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</si>
  <si>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</si>
  <si>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</si>
  <si>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</si>
  <si>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</si>
  <si>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</si>
  <si>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</si>
  <si>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</si>
  <si>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</si>
  <si>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</si>
  <si>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</si>
  <si>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</si>
  <si>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</si>
  <si>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</si>
  <si>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</si>
  <si>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</si>
  <si>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</si>
  <si>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</si>
  <si>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</si>
  <si>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</si>
  <si>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</si>
  <si>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</si>
  <si>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</si>
  <si>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</si>
  <si>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</si>
  <si>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</si>
  <si>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</si>
  <si>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</si>
  <si>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</si>
  <si>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</si>
  <si>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</si>
  <si>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</si>
  <si>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</si>
  <si>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</si>
  <si>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</si>
  <si>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</si>
  <si>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</si>
  <si>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</si>
  <si>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</si>
  <si>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</si>
  <si>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</si>
  <si>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</si>
  <si>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</si>
  <si>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</si>
  <si>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</si>
  <si>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</si>
  <si>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</si>
  <si>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</si>
  <si>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</si>
  <si>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</si>
  <si>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</si>
  <si>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</si>
  <si>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</si>
  <si>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</si>
  <si>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</si>
  <si>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</si>
  <si>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</si>
  <si>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</si>
  <si>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</si>
  <si>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</si>
  <si>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</si>
  <si>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</si>
  <si>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</si>
  <si>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</si>
  <si>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</si>
  <si>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</si>
  <si>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</si>
  <si>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</si>
  <si>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</si>
  <si>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</si>
  <si>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</si>
  <si>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</si>
  <si>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</si>
  <si>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</si>
  <si>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</si>
  <si>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</si>
  <si>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</si>
  <si>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</si>
  <si>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</si>
  <si>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</si>
  <si>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</si>
  <si>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</si>
  <si>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</si>
  <si>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</si>
  <si>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</si>
  <si>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</si>
  <si>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</si>
  <si>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</si>
  <si>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</si>
  <si>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</si>
  <si>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</si>
  <si>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</si>
  <si>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</si>
  <si>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</si>
  <si>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</si>
  <si>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</si>
  <si>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</si>
  <si>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</si>
  <si>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</si>
  <si>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</si>
  <si>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</si>
  <si>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</si>
  <si>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</si>
  <si>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</si>
  <si>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</si>
  <si>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</si>
  <si>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</si>
  <si>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</si>
  <si>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</si>
  <si>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</si>
  <si>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</si>
  <si>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</si>
  <si>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</si>
  <si>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</si>
  <si>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</si>
  <si>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</si>
  <si>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</si>
  <si>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</si>
  <si>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</si>
  <si>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</si>
  <si>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</si>
  <si>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</si>
  <si>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</si>
  <si>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</si>
  <si>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</si>
  <si>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</si>
  <si>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</si>
  <si>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</si>
  <si>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</si>
  <si>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</si>
  <si>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</si>
  <si>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</si>
  <si>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</si>
  <si>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</si>
  <si>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</si>
  <si>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</si>
  <si>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</si>
  <si>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</si>
  <si>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</si>
  <si>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</si>
  <si>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</si>
  <si>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</si>
  <si>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</si>
  <si>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</si>
  <si>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</si>
  <si>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</si>
  <si>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</si>
  <si>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</si>
  <si>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</si>
  <si>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</si>
  <si>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</si>
  <si>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</si>
  <si>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</si>
  <si>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</si>
  <si>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</si>
  <si>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</si>
  <si>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</si>
  <si>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</si>
  <si>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</si>
  <si>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</si>
  <si>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</si>
  <si>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</si>
  <si>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</si>
  <si>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</si>
  <si>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</si>
  <si>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</si>
  <si>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</si>
  <si>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</si>
  <si>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</si>
  <si>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</si>
  <si>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</si>
  <si>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</si>
  <si>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</si>
  <si>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</si>
  <si>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</si>
  <si>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</si>
  <si>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</si>
  <si>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</si>
  <si>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</si>
  <si>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</si>
  <si>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</si>
  <si>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</si>
  <si>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</si>
  <si>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</si>
  <si>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</si>
  <si>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</si>
  <si>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</si>
  <si>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</si>
  <si>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</si>
  <si>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</si>
  <si>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</si>
  <si>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</si>
  <si>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</si>
  <si>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</si>
  <si>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</si>
  <si>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</si>
  <si>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</si>
  <si>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</si>
  <si>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</si>
  <si>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</si>
  <si>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</si>
  <si>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</si>
  <si>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</si>
  <si>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</si>
  <si>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</si>
  <si>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</si>
  <si>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</si>
  <si>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</si>
  <si>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</si>
  <si>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</si>
  <si>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</si>
  <si>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</si>
  <si>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</si>
  <si>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</si>
  <si>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</si>
  <si>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</si>
  <si>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</si>
  <si>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</si>
  <si>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</si>
  <si>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</si>
  <si>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</si>
  <si>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</si>
  <si>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</si>
  <si>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</si>
  <si>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</si>
  <si>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</si>
  <si>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</si>
  <si>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</si>
  <si>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</si>
  <si>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</si>
  <si>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</si>
  <si>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</si>
  <si>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</si>
  <si>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</si>
  <si>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</si>
  <si>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</si>
  <si>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</si>
  <si>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</si>
  <si>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</si>
  <si>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</si>
  <si>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</si>
  <si>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</si>
  <si>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</si>
  <si>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</si>
  <si>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</si>
  <si>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</si>
  <si>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</si>
  <si>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</si>
  <si>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</si>
  <si>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</si>
  <si>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</si>
  <si>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</si>
  <si>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</si>
  <si>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</si>
  <si>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</si>
  <si>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</si>
  <si>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</si>
  <si>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</si>
  <si>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</si>
  <si>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</si>
  <si>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</si>
  <si>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</si>
  <si>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</si>
  <si>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</si>
  <si>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</si>
  <si>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</si>
  <si>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</si>
  <si>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</si>
  <si>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</si>
  <si>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</si>
  <si>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</si>
  <si>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</si>
  <si>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</si>
  <si>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</si>
  <si>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</si>
  <si>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</si>
  <si>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</si>
  <si>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</si>
  <si>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</si>
  <si>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</si>
  <si>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</si>
  <si>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</si>
  <si>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</si>
  <si>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</si>
  <si>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</si>
  <si>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</si>
  <si>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</si>
  <si>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</si>
  <si>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</si>
  <si>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</si>
  <si>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</si>
  <si>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</si>
  <si>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</si>
  <si>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</si>
  <si>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</si>
  <si>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</si>
  <si>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</si>
  <si>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</si>
  <si>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</si>
  <si>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</si>
  <si>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</si>
  <si>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</si>
  <si>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</si>
  <si>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</si>
  <si>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</si>
  <si>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</si>
  <si>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</si>
  <si>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</si>
  <si>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</si>
  <si>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</si>
  <si>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</si>
  <si>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</si>
  <si>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</si>
  <si>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</si>
  <si>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</si>
  <si>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</si>
  <si>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</si>
  <si>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</si>
  <si>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</si>
  <si>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</si>
  <si>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</si>
  <si>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</si>
  <si>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</si>
  <si>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</si>
  <si>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</si>
  <si>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</si>
  <si>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</si>
  <si>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</si>
  <si>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</si>
  <si>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</si>
  <si>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</si>
  <si>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</si>
  <si>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</si>
  <si>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</si>
  <si>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</si>
  <si>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</si>
  <si>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</si>
  <si>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</si>
  <si>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</si>
  <si>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</si>
  <si>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</si>
  <si>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</si>
  <si>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</si>
  <si>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</si>
  <si>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</si>
  <si>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</si>
  <si>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</si>
  <si>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</si>
  <si>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</si>
  <si>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</si>
  <si>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</si>
  <si>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</si>
  <si>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</si>
  <si>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</si>
  <si>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</si>
  <si>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</si>
  <si>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</si>
  <si>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</si>
  <si>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</si>
  <si>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</si>
  <si>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</si>
  <si>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</si>
  <si>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</si>
  <si>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</si>
  <si>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</si>
  <si>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</si>
  <si>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</si>
  <si>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</si>
  <si>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</si>
  <si>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</si>
  <si>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</si>
  <si>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</si>
  <si>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</si>
  <si>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</si>
  <si>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</si>
  <si>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</si>
  <si>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</si>
  <si>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</si>
  <si>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</si>
  <si>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</si>
  <si>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</si>
  <si>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</si>
  <si>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</si>
  <si>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</si>
  <si>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</si>
  <si>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</si>
  <si>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</si>
  <si>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</si>
  <si>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</si>
  <si>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</si>
  <si>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</si>
  <si>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</si>
  <si>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</si>
  <si>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</si>
  <si>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</si>
  <si>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</si>
  <si>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</si>
  <si>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</si>
  <si>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</si>
  <si>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</si>
  <si>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</si>
  <si>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</si>
  <si>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</si>
  <si>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</si>
  <si>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</si>
  <si>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</si>
  <si>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</si>
  <si>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</si>
  <si>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</si>
  <si>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</si>
  <si>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</si>
  <si>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</si>
  <si>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</si>
  <si>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</si>
  <si>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</si>
  <si>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</si>
  <si>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</si>
  <si>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</si>
  <si>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</si>
  <si>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</si>
  <si>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</si>
  <si>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</si>
  <si>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</si>
  <si>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</si>
  <si>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</si>
  <si>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</si>
  <si>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</si>
  <si>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</si>
  <si>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</si>
  <si>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</si>
  <si>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</si>
  <si>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</si>
  <si>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</si>
  <si>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</si>
  <si>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</si>
  <si>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</si>
  <si>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</si>
  <si>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</si>
  <si>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</si>
  <si>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</si>
  <si>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</si>
  <si>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</si>
  <si>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</si>
  <si>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</si>
  <si>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</si>
  <si>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</si>
  <si>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</si>
  <si>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</si>
  <si>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</si>
  <si>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</si>
  <si>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</si>
  <si>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</si>
  <si>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</si>
  <si>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</si>
  <si>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</si>
  <si>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</si>
  <si>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</si>
  <si>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</si>
  <si>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</si>
  <si>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</si>
  <si>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</si>
  <si>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</si>
  <si>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</si>
  <si>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</si>
  <si>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</si>
  <si>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</si>
  <si>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</si>
  <si>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</si>
  <si>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</si>
  <si>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</si>
  <si>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</si>
  <si>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</si>
  <si>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</si>
  <si>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</si>
  <si>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</si>
  <si>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</si>
  <si>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</si>
  <si>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</si>
  <si>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</si>
  <si>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</si>
  <si>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</si>
  <si>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</si>
  <si>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</si>
  <si>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</si>
  <si>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</si>
  <si>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</si>
  <si>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</si>
  <si>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</si>
  <si>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</si>
  <si>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</si>
  <si>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</si>
  <si>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</si>
  <si>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</si>
  <si>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</si>
  <si>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</si>
  <si>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</si>
  <si>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</si>
  <si>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</si>
  <si>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</si>
  <si>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</si>
  <si>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</si>
  <si>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</si>
  <si>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</si>
  <si>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</si>
  <si>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</si>
  <si>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</si>
  <si>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</si>
  <si>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</si>
  <si>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</si>
  <si>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</si>
  <si>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</si>
  <si>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</si>
  <si>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</si>
  <si>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</si>
  <si>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</si>
  <si>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</si>
  <si>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</si>
  <si>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</si>
  <si>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</si>
  <si>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</si>
  <si>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</si>
  <si>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</si>
  <si>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</si>
  <si>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</si>
  <si>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</si>
  <si>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</si>
  <si>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</si>
  <si>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</si>
  <si>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</si>
  <si>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海事局</t>
    <rPh sb="0" eb="2">
      <t>カイジ</t>
    </rPh>
    <rPh sb="2" eb="3">
      <t>キョク</t>
    </rPh>
    <phoneticPr fontId="5"/>
  </si>
  <si>
    <t>海技課船員教育室</t>
    <rPh sb="0" eb="2">
      <t>カイギ</t>
    </rPh>
    <rPh sb="2" eb="3">
      <t>カ</t>
    </rPh>
    <rPh sb="3" eb="5">
      <t>センイン</t>
    </rPh>
    <rPh sb="5" eb="7">
      <t>キョウイク</t>
    </rPh>
    <rPh sb="7" eb="8">
      <t>シツ</t>
    </rPh>
    <phoneticPr fontId="5"/>
  </si>
  <si>
    <t>室長　川路　勉</t>
    <rPh sb="0" eb="2">
      <t>シツチョウ</t>
    </rPh>
    <rPh sb="3" eb="5">
      <t>カワジ</t>
    </rPh>
    <rPh sb="6" eb="7">
      <t>ツトム</t>
    </rPh>
    <phoneticPr fontId="5"/>
  </si>
  <si>
    <t>○</t>
  </si>
  <si>
    <t>独立行政法人通則法第46条
（独立行政法人海技教育機構法）</t>
    <phoneticPr fontId="5"/>
  </si>
  <si>
    <t>独立行政法人海技教育機構
中期目標、中期計画</t>
    <phoneticPr fontId="5"/>
  </si>
  <si>
    <t>-</t>
    <phoneticPr fontId="5"/>
  </si>
  <si>
    <t>（独）海技教育機構調べ</t>
    <phoneticPr fontId="5"/>
  </si>
  <si>
    <t>件</t>
    <rPh sb="0" eb="1">
      <t>ケン</t>
    </rPh>
    <phoneticPr fontId="5"/>
  </si>
  <si>
    <t>千円</t>
    <rPh sb="0" eb="2">
      <t>センエン</t>
    </rPh>
    <phoneticPr fontId="5"/>
  </si>
  <si>
    <t>市場環境の整備、産業の生産性向上、消費者利益の保護</t>
    <phoneticPr fontId="5"/>
  </si>
  <si>
    <t>海事産業の市場環境整備・活性化及び人材の確保等を図る</t>
    <phoneticPr fontId="5"/>
  </si>
  <si>
    <t>‐</t>
  </si>
  <si>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5"/>
  </si>
  <si>
    <t>船員（船員であった者及び船員になろうとする者を含む。）に対する船舶の運航に関する学術及び技能を教授し、並びに航海訓練を行うこと等のために必要な施設・設備の整備を行う。</t>
    <phoneticPr fontId="5"/>
  </si>
  <si>
    <t>-</t>
    <phoneticPr fontId="5"/>
  </si>
  <si>
    <t>独立行政法人海技教育機構施設整備費補助金</t>
    <rPh sb="12" eb="14">
      <t>シセツ</t>
    </rPh>
    <rPh sb="14" eb="17">
      <t>セイビヒ</t>
    </rPh>
    <rPh sb="17" eb="20">
      <t>ホジョキン</t>
    </rPh>
    <phoneticPr fontId="5"/>
  </si>
  <si>
    <t>各学校施設の耐震補強整備</t>
    <phoneticPr fontId="5"/>
  </si>
  <si>
    <t>校</t>
    <rPh sb="0" eb="1">
      <t>コウ</t>
    </rPh>
    <phoneticPr fontId="5"/>
  </si>
  <si>
    <t>-</t>
    <phoneticPr fontId="5"/>
  </si>
  <si>
    <t>各学校施設の耐震補強等の工事を実施する。
注：校舎、学生寮等施設の一部実施があるため件数単位とする。</t>
    <phoneticPr fontId="5"/>
  </si>
  <si>
    <t>各学校施設の耐震補強等工事の設計を実施する。
注：校舎、学生寮等施設の一部実施があるため件数単位とする。</t>
    <phoneticPr fontId="5"/>
  </si>
  <si>
    <t>契約額／工事等契約件数　※設計</t>
    <rPh sb="0" eb="2">
      <t>ケイヤク</t>
    </rPh>
    <rPh sb="2" eb="3">
      <t>ガク</t>
    </rPh>
    <rPh sb="4" eb="6">
      <t>コウジ</t>
    </rPh>
    <rPh sb="6" eb="7">
      <t>トウ</t>
    </rPh>
    <rPh sb="7" eb="9">
      <t>ケイヤク</t>
    </rPh>
    <rPh sb="9" eb="11">
      <t>ケンスウ</t>
    </rPh>
    <rPh sb="13" eb="15">
      <t>セッケイ</t>
    </rPh>
    <phoneticPr fontId="5"/>
  </si>
  <si>
    <t>契約額／工事等契約件数　※工事　　　　　　　</t>
    <rPh sb="0" eb="2">
      <t>ケイヤク</t>
    </rPh>
    <rPh sb="2" eb="3">
      <t>ガク</t>
    </rPh>
    <rPh sb="4" eb="6">
      <t>コウジ</t>
    </rPh>
    <rPh sb="6" eb="7">
      <t>トウ</t>
    </rPh>
    <rPh sb="7" eb="9">
      <t>ケイヤク</t>
    </rPh>
    <rPh sb="9" eb="11">
      <t>ケンスウ</t>
    </rPh>
    <rPh sb="13" eb="15">
      <t>コウジ</t>
    </rPh>
    <phoneticPr fontId="5"/>
  </si>
  <si>
    <t>千円/件</t>
    <rPh sb="0" eb="1">
      <t>セン</t>
    </rPh>
    <rPh sb="1" eb="2">
      <t>エン</t>
    </rPh>
    <rPh sb="3" eb="4">
      <t>ケン</t>
    </rPh>
    <phoneticPr fontId="5"/>
  </si>
  <si>
    <t>3,618/1</t>
    <phoneticPr fontId="5"/>
  </si>
  <si>
    <t>70,050/5</t>
    <phoneticPr fontId="5"/>
  </si>
  <si>
    <t>-</t>
    <phoneticPr fontId="5"/>
  </si>
  <si>
    <t>320,375/3</t>
    <phoneticPr fontId="5"/>
  </si>
  <si>
    <t>　新人船員の養成機関として、主として内航船舶職員を養成するため、地域性を考慮し、中卒3年課程の海上技術学校の4校、高卒２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</si>
  <si>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本事業は、我が国の経済活動・国民生活に必要不可欠な海上輸送を支える船員の安定的な養成であるため、極めて優先度が高い事業であり、独立行政法人通則法第46条に基づき国が必要な経費を交付するものであ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</si>
  <si>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</si>
  <si>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本事業は独立行政法人通則法、中期目標及び中期計画に基づき交付されるものである。</t>
    <phoneticPr fontId="5"/>
  </si>
  <si>
    <t>単位コストは妥当であると考える。</t>
    <phoneticPr fontId="5"/>
  </si>
  <si>
    <t>資金は全て独立行政法人海技教育機構が事業を進めるための資金であり、中間段階の支出はない。</t>
    <phoneticPr fontId="5"/>
  </si>
  <si>
    <t>独立行政法人海技教育機構法、中期目標及び中期計画に定められた業務の実施に必要なものに限定されている。</t>
    <phoneticPr fontId="5"/>
  </si>
  <si>
    <t>競争入札により契約額が計画を下回ったものである。</t>
    <phoneticPr fontId="5"/>
  </si>
  <si>
    <t>補正予算の執行にかかる耐震工事であり、広く公募するための公告期間により繰越しが生じたものである。</t>
    <phoneticPr fontId="5"/>
  </si>
  <si>
    <t>競争入札の徹底により効率化が行われたことを確認した。</t>
    <phoneticPr fontId="5"/>
  </si>
  <si>
    <t>契約監視委員会を設置し、契約状況点検・見直し等の取組を行っており、適切な予算執行の確保を図ることとしている。</t>
    <phoneticPr fontId="5"/>
  </si>
  <si>
    <t>応札者を増やすために入札公告期間を延ばすなどの見直しを行い、予算の効率化を図った。</t>
    <phoneticPr fontId="5"/>
  </si>
  <si>
    <t>新26-069</t>
    <rPh sb="0" eb="1">
      <t>シン</t>
    </rPh>
    <phoneticPr fontId="5"/>
  </si>
  <si>
    <t>26-054及び新26-060</t>
    <rPh sb="6" eb="7">
      <t>オヨ</t>
    </rPh>
    <rPh sb="8" eb="9">
      <t>シン</t>
    </rPh>
    <phoneticPr fontId="5"/>
  </si>
  <si>
    <t>363及び新27-05051</t>
    <rPh sb="3" eb="4">
      <t>オヨ</t>
    </rPh>
    <rPh sb="5" eb="6">
      <t>シン</t>
    </rPh>
    <phoneticPr fontId="5"/>
  </si>
  <si>
    <t>382</t>
    <phoneticPr fontId="5"/>
  </si>
  <si>
    <t>海技教育機構の学校施設及び老朽化した施設の整備について、耐震診断結果等を踏まえて、計画的な整備を図る。
平成３０年度においては、以下の事業を実施する。
　海上技術大学校学生寮東耐震補強工事（Ⅰ期）</t>
    <rPh sb="77" eb="79">
      <t>カイジョウ</t>
    </rPh>
    <rPh sb="79" eb="81">
      <t>ギジュツ</t>
    </rPh>
    <rPh sb="81" eb="84">
      <t>ダイガッコウ</t>
    </rPh>
    <rPh sb="84" eb="87">
      <t>ガクセイリョウ</t>
    </rPh>
    <rPh sb="87" eb="88">
      <t>ヒガシ</t>
    </rPh>
    <rPh sb="96" eb="97">
      <t>キ</t>
    </rPh>
    <phoneticPr fontId="5"/>
  </si>
  <si>
    <t>-</t>
    <phoneticPr fontId="5"/>
  </si>
  <si>
    <t>A.（独）海技教育機構</t>
    <phoneticPr fontId="5"/>
  </si>
  <si>
    <t>B.山田建設興業（株）</t>
    <phoneticPr fontId="5"/>
  </si>
  <si>
    <t>施設整備費</t>
    <phoneticPr fontId="5"/>
  </si>
  <si>
    <t>建設仮勘定</t>
    <phoneticPr fontId="5"/>
  </si>
  <si>
    <t>海技大学校学生寮（西）等耐震改修工事</t>
    <phoneticPr fontId="5"/>
  </si>
  <si>
    <t>A.施設整備費補助金</t>
    <phoneticPr fontId="5"/>
  </si>
  <si>
    <t>（独）海技教育機構</t>
    <phoneticPr fontId="5"/>
  </si>
  <si>
    <t>海技大学校学生寮（西）等耐震改修工事等</t>
    <rPh sb="18" eb="19">
      <t>トウ</t>
    </rPh>
    <phoneticPr fontId="5"/>
  </si>
  <si>
    <t>補助金等交付</t>
  </si>
  <si>
    <t>-</t>
    <phoneticPr fontId="5"/>
  </si>
  <si>
    <t>B建設仮勘定（設計業務及び工事等）</t>
    <rPh sb="1" eb="3">
      <t>ケンセツ</t>
    </rPh>
    <rPh sb="3" eb="6">
      <t>カリカンジョウ</t>
    </rPh>
    <rPh sb="7" eb="9">
      <t>セッケイ</t>
    </rPh>
    <rPh sb="9" eb="11">
      <t>ギョウム</t>
    </rPh>
    <rPh sb="11" eb="12">
      <t>オヨ</t>
    </rPh>
    <rPh sb="13" eb="15">
      <t>コウジ</t>
    </rPh>
    <rPh sb="15" eb="16">
      <t>トウ</t>
    </rPh>
    <phoneticPr fontId="5"/>
  </si>
  <si>
    <t>山田建設興業（株）</t>
    <rPh sb="0" eb="2">
      <t>ヤマダ</t>
    </rPh>
    <rPh sb="2" eb="4">
      <t>ケンセツ</t>
    </rPh>
    <rPh sb="4" eb="6">
      <t>コウギョウ</t>
    </rPh>
    <rPh sb="6" eb="9">
      <t>カブ</t>
    </rPh>
    <phoneticPr fontId="5"/>
  </si>
  <si>
    <t>海技大学校学生寮（西）等耐震改修工事</t>
    <rPh sb="7" eb="8">
      <t>リョウ</t>
    </rPh>
    <rPh sb="11" eb="12">
      <t>トウ</t>
    </rPh>
    <rPh sb="16" eb="18">
      <t>コウジ</t>
    </rPh>
    <phoneticPr fontId="5"/>
  </si>
  <si>
    <t>本田建設（株）</t>
    <rPh sb="0" eb="2">
      <t>ホンダ</t>
    </rPh>
    <rPh sb="2" eb="4">
      <t>ケンセツ</t>
    </rPh>
    <rPh sb="4" eb="7">
      <t>カブ</t>
    </rPh>
    <phoneticPr fontId="5"/>
  </si>
  <si>
    <t>口之津海上技術学校生徒寮等改修工事</t>
    <rPh sb="0" eb="3">
      <t>クチノツ</t>
    </rPh>
    <rPh sb="3" eb="5">
      <t>カイジョウ</t>
    </rPh>
    <rPh sb="5" eb="7">
      <t>ギジュツ</t>
    </rPh>
    <rPh sb="7" eb="9">
      <t>ガッコウ</t>
    </rPh>
    <rPh sb="9" eb="11">
      <t>セイト</t>
    </rPh>
    <rPh sb="11" eb="12">
      <t>リョウ</t>
    </rPh>
    <rPh sb="12" eb="13">
      <t>トウ</t>
    </rPh>
    <rPh sb="13" eb="15">
      <t>カイシュウ</t>
    </rPh>
    <rPh sb="15" eb="17">
      <t>コウジ</t>
    </rPh>
    <phoneticPr fontId="5"/>
  </si>
  <si>
    <t>（株）岸本組</t>
    <rPh sb="0" eb="3">
      <t>カブ</t>
    </rPh>
    <rPh sb="3" eb="5">
      <t>キシモト</t>
    </rPh>
    <rPh sb="5" eb="6">
      <t>クミ</t>
    </rPh>
    <phoneticPr fontId="5"/>
  </si>
  <si>
    <t>唐津海上技術学校本館及び体育館耐震工事</t>
    <rPh sb="0" eb="2">
      <t>カラツ</t>
    </rPh>
    <rPh sb="2" eb="4">
      <t>カイジョウ</t>
    </rPh>
    <rPh sb="4" eb="6">
      <t>ギジュツ</t>
    </rPh>
    <rPh sb="6" eb="8">
      <t>ガッコウ</t>
    </rPh>
    <rPh sb="8" eb="10">
      <t>ホンカン</t>
    </rPh>
    <rPh sb="10" eb="11">
      <t>オヨ</t>
    </rPh>
    <rPh sb="12" eb="15">
      <t>タイイクカン</t>
    </rPh>
    <rPh sb="15" eb="17">
      <t>タイシン</t>
    </rPh>
    <rPh sb="17" eb="19">
      <t>コウジ</t>
    </rPh>
    <phoneticPr fontId="5"/>
  </si>
  <si>
    <t>平野建築設計事務所</t>
    <rPh sb="0" eb="2">
      <t>ヒラノ</t>
    </rPh>
    <rPh sb="2" eb="4">
      <t>ケンチク</t>
    </rPh>
    <rPh sb="4" eb="6">
      <t>セッケイ</t>
    </rPh>
    <rPh sb="6" eb="9">
      <t>ジムショ</t>
    </rPh>
    <phoneticPr fontId="5"/>
  </si>
  <si>
    <t>-</t>
    <phoneticPr fontId="5"/>
  </si>
  <si>
    <t>唐津海上技術学校本館及び体育館耐震工事監理業務</t>
    <rPh sb="0" eb="2">
      <t>カラツ</t>
    </rPh>
    <rPh sb="2" eb="4">
      <t>カイジョウ</t>
    </rPh>
    <rPh sb="4" eb="6">
      <t>ギジュツ</t>
    </rPh>
    <rPh sb="6" eb="8">
      <t>ガッコウ</t>
    </rPh>
    <rPh sb="8" eb="10">
      <t>ホンカン</t>
    </rPh>
    <rPh sb="10" eb="11">
      <t>オヨ</t>
    </rPh>
    <rPh sb="12" eb="15">
      <t>タイイクカン</t>
    </rPh>
    <rPh sb="15" eb="17">
      <t>タイシン</t>
    </rPh>
    <rPh sb="17" eb="19">
      <t>コウジ</t>
    </rPh>
    <rPh sb="19" eb="21">
      <t>カンリ</t>
    </rPh>
    <rPh sb="21" eb="23">
      <t>ギョウム</t>
    </rPh>
    <phoneticPr fontId="5"/>
  </si>
  <si>
    <t>（株）小西設計</t>
    <rPh sb="0" eb="3">
      <t>カブ</t>
    </rPh>
    <rPh sb="3" eb="5">
      <t>コニシ</t>
    </rPh>
    <rPh sb="5" eb="7">
      <t>セッケイ</t>
    </rPh>
    <phoneticPr fontId="5"/>
  </si>
  <si>
    <t>海技大学校学生寮（西）等耐震改修工事監理業務</t>
    <rPh sb="0" eb="3">
      <t>カイギダイ</t>
    </rPh>
    <rPh sb="3" eb="5">
      <t>ガッコウ</t>
    </rPh>
    <rPh sb="5" eb="8">
      <t>ガクセイリョウ</t>
    </rPh>
    <rPh sb="9" eb="10">
      <t>ニシ</t>
    </rPh>
    <rPh sb="11" eb="12">
      <t>ナド</t>
    </rPh>
    <rPh sb="12" eb="14">
      <t>タイシン</t>
    </rPh>
    <rPh sb="14" eb="16">
      <t>カイシュウ</t>
    </rPh>
    <rPh sb="16" eb="18">
      <t>コウジ</t>
    </rPh>
    <phoneticPr fontId="5"/>
  </si>
  <si>
    <t>（株）アトリエ・プランニング</t>
    <rPh sb="0" eb="3">
      <t>カブ</t>
    </rPh>
    <phoneticPr fontId="5"/>
  </si>
  <si>
    <t>口之津海上技術学校生徒寮等改修工事監理業務</t>
    <rPh sb="0" eb="3">
      <t>クチノツ</t>
    </rPh>
    <rPh sb="3" eb="5">
      <t>カイジョウ</t>
    </rPh>
    <rPh sb="5" eb="7">
      <t>ギジュツ</t>
    </rPh>
    <rPh sb="7" eb="9">
      <t>ガッコウ</t>
    </rPh>
    <rPh sb="9" eb="11">
      <t>セイト</t>
    </rPh>
    <rPh sb="11" eb="12">
      <t>リョウ</t>
    </rPh>
    <rPh sb="12" eb="13">
      <t>トウ</t>
    </rPh>
    <rPh sb="13" eb="15">
      <t>カイシュウ</t>
    </rPh>
    <rPh sb="15" eb="17">
      <t>コウジ</t>
    </rPh>
    <phoneticPr fontId="5"/>
  </si>
  <si>
    <t>一般社団法人レトロフィットジャパン協会</t>
    <rPh sb="17" eb="19">
      <t>キョウカイ</t>
    </rPh>
    <phoneticPr fontId="5"/>
  </si>
  <si>
    <t>海技大学校学生寮東耐震改修（設計変更）</t>
    <rPh sb="0" eb="2">
      <t>カイギ</t>
    </rPh>
    <rPh sb="2" eb="5">
      <t>ダイガッコウ</t>
    </rPh>
    <rPh sb="5" eb="8">
      <t>ガクセイリョウ</t>
    </rPh>
    <rPh sb="8" eb="9">
      <t>ヒガシ</t>
    </rPh>
    <rPh sb="9" eb="11">
      <t>タイシン</t>
    </rPh>
    <rPh sb="11" eb="13">
      <t>カイシュウ</t>
    </rPh>
    <rPh sb="14" eb="16">
      <t>セッケイ</t>
    </rPh>
    <rPh sb="16" eb="18">
      <t>ヘンコウ</t>
    </rPh>
    <phoneticPr fontId="5"/>
  </si>
  <si>
    <t>学生が安心して学べる環境づくりを行うことにより、安定的な学校運営につなげる。</t>
    <rPh sb="0" eb="2">
      <t>ガクセイ</t>
    </rPh>
    <rPh sb="3" eb="5">
      <t>アンシン</t>
    </rPh>
    <rPh sb="7" eb="8">
      <t>マナ</t>
    </rPh>
    <rPh sb="10" eb="12">
      <t>カンキョウ</t>
    </rPh>
    <rPh sb="16" eb="17">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</si>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</sst>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180975</xdr:colOff>
      <xdr:row>740</xdr:row>
      <xdr:rowOff>342900</xdr:rowOff>
    </xdr:from>
    <xdr:to>
      <xdr:col>34</xdr:col>
      <xdr:colOff>181664</xdr:colOff>
      <xdr:row>743</xdr:row>
      <xdr:rowOff>1587</xdr:rowOff>
    </xdr:to>
    <xdr:sp macro="" textlink="">
      <xdr:nvSpPr>
        <xdr:cNvPr id="2" name="Text Box 5"/>
        <xdr:cNvSpPr txBox="1">
          <a:spLocks noChangeArrowheads="1"/>
        </xdr:cNvSpPr>
      </xdr:nvSpPr>
      <xdr:spPr bwMode="auto">
        <a:xfrm>
          <a:off x="4181475" y="232781475"/>
          <a:ext cx="2801039" cy="715962"/>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３２０百万円</a:t>
          </a:r>
        </a:p>
      </xdr:txBody>
    </xdr:sp>
    <xdr:clientData/>
  </xdr:twoCellAnchor>
  <xdr:twoCellAnchor editAs="oneCell">
    <xdr:from>
      <xdr:col>21</xdr:col>
      <xdr:colOff>0</xdr:colOff>
      <xdr:row>748</xdr:row>
      <xdr:rowOff>342900</xdr:rowOff>
    </xdr:from>
    <xdr:to>
      <xdr:col>34</xdr:col>
      <xdr:colOff>183689</xdr:colOff>
      <xdr:row>751</xdr:row>
      <xdr:rowOff>0</xdr:rowOff>
    </xdr:to>
    <xdr:sp macro="" textlink="">
      <xdr:nvSpPr>
        <xdr:cNvPr id="3" name="Text Box 5"/>
        <xdr:cNvSpPr txBox="1">
          <a:spLocks noChangeArrowheads="1"/>
        </xdr:cNvSpPr>
      </xdr:nvSpPr>
      <xdr:spPr bwMode="auto">
        <a:xfrm>
          <a:off x="4200525" y="235600875"/>
          <a:ext cx="2784014" cy="714375"/>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３２０百万円</a:t>
          </a:r>
        </a:p>
      </xdr:txBody>
    </xdr:sp>
    <xdr:clientData/>
  </xdr:twoCellAnchor>
  <xdr:twoCellAnchor editAs="oneCell">
    <xdr:from>
      <xdr:col>27</xdr:col>
      <xdr:colOff>198964</xdr:colOff>
      <xdr:row>745</xdr:row>
      <xdr:rowOff>10584</xdr:rowOff>
    </xdr:from>
    <xdr:to>
      <xdr:col>27</xdr:col>
      <xdr:colOff>198964</xdr:colOff>
      <xdr:row>747</xdr:row>
      <xdr:rowOff>285749</xdr:rowOff>
    </xdr:to>
    <xdr:sp macro="" textlink="">
      <xdr:nvSpPr>
        <xdr:cNvPr id="4" name="Line 6"/>
        <xdr:cNvSpPr>
          <a:spLocks noChangeShapeType="1"/>
        </xdr:cNvSpPr>
      </xdr:nvSpPr>
      <xdr:spPr bwMode="auto">
        <a:xfrm flipH="1">
          <a:off x="5599639" y="234211284"/>
          <a:ext cx="0" cy="98001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751</xdr:row>
      <xdr:rowOff>76200</xdr:rowOff>
    </xdr:from>
    <xdr:to>
      <xdr:col>35</xdr:col>
      <xdr:colOff>22265</xdr:colOff>
      <xdr:row>753</xdr:row>
      <xdr:rowOff>290732</xdr:rowOff>
    </xdr:to>
    <xdr:sp macro="" textlink="">
      <xdr:nvSpPr>
        <xdr:cNvPr id="5" name="AutoShape 14"/>
        <xdr:cNvSpPr>
          <a:spLocks noChangeArrowheads="1"/>
        </xdr:cNvSpPr>
      </xdr:nvSpPr>
      <xdr:spPr bwMode="auto">
        <a:xfrm>
          <a:off x="4086225" y="236391450"/>
          <a:ext cx="2936915" cy="91938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耐震診断の結果、倒壊又は崩壊の危険性の高い学校施設の耐震改修のための設計業務及び工事等</a:t>
          </a:r>
          <a:endParaRPr lang="ja-JP" altLang="ja-JP" sz="1200">
            <a:effectLst/>
          </a:endParaRPr>
        </a:p>
      </xdr:txBody>
    </xdr:sp>
    <xdr:clientData/>
  </xdr:twoCellAnchor>
  <xdr:twoCellAnchor editAs="oneCell">
    <xdr:from>
      <xdr:col>21</xdr:col>
      <xdr:colOff>10583</xdr:colOff>
      <xdr:row>743</xdr:row>
      <xdr:rowOff>76200</xdr:rowOff>
    </xdr:from>
    <xdr:to>
      <xdr:col>34</xdr:col>
      <xdr:colOff>179917</xdr:colOff>
      <xdr:row>744</xdr:row>
      <xdr:rowOff>275169</xdr:rowOff>
    </xdr:to>
    <xdr:sp macro="" textlink="">
      <xdr:nvSpPr>
        <xdr:cNvPr id="6" name="AutoShape 18"/>
        <xdr:cNvSpPr>
          <a:spLocks noChangeArrowheads="1"/>
        </xdr:cNvSpPr>
      </xdr:nvSpPr>
      <xdr:spPr bwMode="auto">
        <a:xfrm>
          <a:off x="4211108" y="233572050"/>
          <a:ext cx="2769659" cy="55139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748</xdr:row>
      <xdr:rowOff>9525</xdr:rowOff>
    </xdr:from>
    <xdr:to>
      <xdr:col>34</xdr:col>
      <xdr:colOff>6555</xdr:colOff>
      <xdr:row>748</xdr:row>
      <xdr:rowOff>297699</xdr:rowOff>
    </xdr:to>
    <xdr:sp macro="" textlink="">
      <xdr:nvSpPr>
        <xdr:cNvPr id="7" name="テキスト ボックス 16"/>
        <xdr:cNvSpPr txBox="1">
          <a:spLocks noChangeArrowheads="1"/>
        </xdr:cNvSpPr>
      </xdr:nvSpPr>
      <xdr:spPr bwMode="auto">
        <a:xfrm>
          <a:off x="4371975" y="235267500"/>
          <a:ext cx="2435430"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22</xdr:col>
      <xdr:colOff>137582</xdr:colOff>
      <xdr:row>758</xdr:row>
      <xdr:rowOff>66675</xdr:rowOff>
    </xdr:from>
    <xdr:to>
      <xdr:col>33</xdr:col>
      <xdr:colOff>107949</xdr:colOff>
      <xdr:row>759</xdr:row>
      <xdr:rowOff>117475</xdr:rowOff>
    </xdr:to>
    <xdr:sp macro="" textlink="">
      <xdr:nvSpPr>
        <xdr:cNvPr id="8" name="正方形/長方形 7"/>
        <xdr:cNvSpPr/>
      </xdr:nvSpPr>
      <xdr:spPr>
        <a:xfrm>
          <a:off x="4538132" y="239477550"/>
          <a:ext cx="2170642" cy="717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Ｂ．民間企業７社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３２０百万円</a:t>
          </a:r>
        </a:p>
      </xdr:txBody>
    </xdr:sp>
    <xdr:clientData/>
  </xdr:twoCellAnchor>
  <xdr:twoCellAnchor editAs="oneCell">
    <xdr:from>
      <xdr:col>24</xdr:col>
      <xdr:colOff>117475</xdr:colOff>
      <xdr:row>757</xdr:row>
      <xdr:rowOff>304800</xdr:rowOff>
    </xdr:from>
    <xdr:to>
      <xdr:col>31</xdr:col>
      <xdr:colOff>3175</xdr:colOff>
      <xdr:row>757</xdr:row>
      <xdr:rowOff>628650</xdr:rowOff>
    </xdr:to>
    <xdr:sp macro="" textlink="">
      <xdr:nvSpPr>
        <xdr:cNvPr id="9" name="テキスト ボックス 20"/>
        <xdr:cNvSpPr txBox="1"/>
      </xdr:nvSpPr>
      <xdr:spPr>
        <a:xfrm>
          <a:off x="4918075" y="239048925"/>
          <a:ext cx="1285875" cy="3238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a:t>
          </a:r>
          <a:r>
            <a:rPr kumimoji="1" lang="en-US" altLang="ja-JP" sz="1400"/>
            <a:t>】</a:t>
          </a:r>
          <a:endParaRPr kumimoji="1" lang="ja-JP" altLang="en-US" sz="1400"/>
        </a:p>
      </xdr:txBody>
    </xdr:sp>
    <xdr:clientData/>
  </xdr:twoCellAnchor>
  <xdr:twoCellAnchor editAs="oneCell">
    <xdr:from>
      <xdr:col>22</xdr:col>
      <xdr:colOff>114300</xdr:colOff>
      <xdr:row>759</xdr:row>
      <xdr:rowOff>268818</xdr:rowOff>
    </xdr:from>
    <xdr:to>
      <xdr:col>35</xdr:col>
      <xdr:colOff>3174</xdr:colOff>
      <xdr:row>761</xdr:row>
      <xdr:rowOff>317501</xdr:rowOff>
    </xdr:to>
    <xdr:sp macro="" textlink="">
      <xdr:nvSpPr>
        <xdr:cNvPr id="10" name="AutoShape 14"/>
        <xdr:cNvSpPr>
          <a:spLocks noChangeArrowheads="1"/>
        </xdr:cNvSpPr>
      </xdr:nvSpPr>
      <xdr:spPr bwMode="auto">
        <a:xfrm>
          <a:off x="4514850" y="240346443"/>
          <a:ext cx="2489199" cy="648757"/>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ja-JP" sz="1200" baseline="0">
              <a:effectLst/>
              <a:latin typeface="+mn-lt"/>
              <a:ea typeface="+mn-ea"/>
              <a:cs typeface="+mn-cs"/>
            </a:rPr>
            <a:t>学校施設の耐震改修のための設計業務及び工事等</a:t>
          </a:r>
          <a:endParaRPr lang="ja-JP" altLang="ja-JP" sz="1200" baseline="0">
            <a:effectLst/>
          </a:endParaRPr>
        </a:p>
      </xdr:txBody>
    </xdr:sp>
    <xdr:clientData/>
  </xdr:twoCellAnchor>
  <xdr:twoCellAnchor editAs="oneCell">
    <xdr:from>
      <xdr:col>27</xdr:col>
      <xdr:colOff>150284</xdr:colOff>
      <xdr:row>754</xdr:row>
      <xdr:rowOff>63500</xdr:rowOff>
    </xdr:from>
    <xdr:to>
      <xdr:col>27</xdr:col>
      <xdr:colOff>152400</xdr:colOff>
      <xdr:row>757</xdr:row>
      <xdr:rowOff>198967</xdr:rowOff>
    </xdr:to>
    <xdr:sp macro="" textlink="">
      <xdr:nvSpPr>
        <xdr:cNvPr id="11" name="Line 6"/>
        <xdr:cNvSpPr>
          <a:spLocks noChangeShapeType="1"/>
        </xdr:cNvSpPr>
      </xdr:nvSpPr>
      <xdr:spPr bwMode="auto">
        <a:xfrm flipH="1">
          <a:off x="5550959" y="237436025"/>
          <a:ext cx="2116" cy="1507067"/>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11</xdr:col>
      <xdr:colOff>174625</xdr:colOff>
      <xdr:row>749</xdr:row>
      <xdr:rowOff>342900</xdr:rowOff>
    </xdr:from>
    <xdr:to>
      <xdr:col>15</xdr:col>
      <xdr:colOff>182052</xdr:colOff>
      <xdr:row>750</xdr:row>
      <xdr:rowOff>346126</xdr:rowOff>
    </xdr:to>
    <xdr:sp macro="" textlink="">
      <xdr:nvSpPr>
        <xdr:cNvPr id="12" name="テキスト ボックス 16"/>
        <xdr:cNvSpPr txBox="1">
          <a:spLocks noChangeArrowheads="1"/>
        </xdr:cNvSpPr>
      </xdr:nvSpPr>
      <xdr:spPr bwMode="auto">
        <a:xfrm>
          <a:off x="2374900" y="235953300"/>
          <a:ext cx="807527" cy="355651"/>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381</v>
      </c>
      <c r="AT2" s="951"/>
      <c r="AU2" s="951"/>
      <c r="AV2" s="52" t="str">
        <f>IF(AW2="", "", "-")</f>
        <v/>
      </c>
      <c r="AW2" s="924"/>
      <c r="AX2" s="924"/>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547</v>
      </c>
      <c r="AF5" s="698"/>
      <c r="AG5" s="698"/>
      <c r="AH5" s="698"/>
      <c r="AI5" s="698"/>
      <c r="AJ5" s="698"/>
      <c r="AK5" s="698"/>
      <c r="AL5" s="698"/>
      <c r="AM5" s="698"/>
      <c r="AN5" s="698"/>
      <c r="AO5" s="698"/>
      <c r="AP5" s="699"/>
      <c r="AQ5" s="700" t="s">
        <v>548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35" t="s">
        <v>543</v>
      </c>
      <c r="Z7" s="439"/>
      <c r="AA7" s="439"/>
      <c r="AB7" s="439"/>
      <c r="AC7" s="439"/>
      <c r="AD7" s="936"/>
      <c r="AE7" s="925" t="s">
        <v>551</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1" t="s">
        <v>388</v>
      </c>
      <c r="B8" s="492"/>
      <c r="C8" s="492"/>
      <c r="D8" s="492"/>
      <c r="E8" s="492"/>
      <c r="F8" s="493"/>
      <c r="G8" s="952" t="str">
        <f>入力規則等!A26</f>
        <v>海洋政策</v>
      </c>
      <c r="H8" s="719"/>
      <c r="I8" s="719"/>
      <c r="J8" s="719"/>
      <c r="K8" s="719"/>
      <c r="L8" s="719"/>
      <c r="M8" s="719"/>
      <c r="N8" s="719"/>
      <c r="O8" s="719"/>
      <c r="P8" s="719"/>
      <c r="Q8" s="719"/>
      <c r="R8" s="719"/>
      <c r="S8" s="719"/>
      <c r="T8" s="719"/>
      <c r="U8" s="719"/>
      <c r="V8" s="719"/>
      <c r="W8" s="719"/>
      <c r="X8" s="953"/>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4" t="s">
        <v>24</v>
      </c>
      <c r="B12" s="955"/>
      <c r="C12" s="955"/>
      <c r="D12" s="955"/>
      <c r="E12" s="955"/>
      <c r="F12" s="956"/>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471</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69</v>
      </c>
      <c r="Q13" s="657"/>
      <c r="R13" s="657"/>
      <c r="S13" s="657"/>
      <c r="T13" s="657"/>
      <c r="U13" s="657"/>
      <c r="V13" s="658"/>
      <c r="W13" s="656">
        <v>79</v>
      </c>
      <c r="X13" s="657"/>
      <c r="Y13" s="657"/>
      <c r="Z13" s="657"/>
      <c r="AA13" s="657"/>
      <c r="AB13" s="657"/>
      <c r="AC13" s="658"/>
      <c r="AD13" s="656">
        <v>72</v>
      </c>
      <c r="AE13" s="657"/>
      <c r="AF13" s="657"/>
      <c r="AG13" s="657"/>
      <c r="AH13" s="657"/>
      <c r="AI13" s="657"/>
      <c r="AJ13" s="658"/>
      <c r="AK13" s="656">
        <v>225</v>
      </c>
      <c r="AL13" s="657"/>
      <c r="AM13" s="657"/>
      <c r="AN13" s="657"/>
      <c r="AO13" s="657"/>
      <c r="AP13" s="657"/>
      <c r="AQ13" s="658"/>
      <c r="AR13" s="932"/>
      <c r="AS13" s="933"/>
      <c r="AT13" s="933"/>
      <c r="AU13" s="933"/>
      <c r="AV13" s="933"/>
      <c r="AW13" s="933"/>
      <c r="AX13" s="934"/>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v>271</v>
      </c>
      <c r="X14" s="657"/>
      <c r="Y14" s="657"/>
      <c r="Z14" s="657"/>
      <c r="AA14" s="657"/>
      <c r="AB14" s="657"/>
      <c r="AC14" s="658"/>
      <c r="AD14" s="656" t="s">
        <v>552</v>
      </c>
      <c r="AE14" s="657"/>
      <c r="AF14" s="657"/>
      <c r="AG14" s="657"/>
      <c r="AH14" s="657"/>
      <c r="AI14" s="657"/>
      <c r="AJ14" s="658"/>
      <c r="AK14" s="656" t="s">
        <v>592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100</v>
      </c>
      <c r="Q15" s="657"/>
      <c r="R15" s="657"/>
      <c r="S15" s="657"/>
      <c r="T15" s="657"/>
      <c r="U15" s="657"/>
      <c r="V15" s="658"/>
      <c r="W15" s="656">
        <v>26</v>
      </c>
      <c r="X15" s="657"/>
      <c r="Y15" s="657"/>
      <c r="Z15" s="657"/>
      <c r="AA15" s="657"/>
      <c r="AB15" s="657"/>
      <c r="AC15" s="658"/>
      <c r="AD15" s="656">
        <v>272</v>
      </c>
      <c r="AE15" s="657"/>
      <c r="AF15" s="657"/>
      <c r="AG15" s="657"/>
      <c r="AH15" s="657"/>
      <c r="AI15" s="657"/>
      <c r="AJ15" s="658"/>
      <c r="AK15" s="656" t="s">
        <v>561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-26</v>
      </c>
      <c r="Q16" s="657"/>
      <c r="R16" s="657"/>
      <c r="S16" s="657"/>
      <c r="T16" s="657"/>
      <c r="U16" s="657"/>
      <c r="V16" s="658"/>
      <c r="W16" s="656">
        <v>-272</v>
      </c>
      <c r="X16" s="657"/>
      <c r="Y16" s="657"/>
      <c r="Z16" s="657"/>
      <c r="AA16" s="657"/>
      <c r="AB16" s="657"/>
      <c r="AC16" s="658"/>
      <c r="AD16" s="656" t="s">
        <v>552</v>
      </c>
      <c r="AE16" s="657"/>
      <c r="AF16" s="657"/>
      <c r="AG16" s="657"/>
      <c r="AH16" s="657"/>
      <c r="AI16" s="657"/>
      <c r="AJ16" s="658"/>
      <c r="AK16" s="656" t="s">
        <v>592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592</v>
      </c>
      <c r="AL17" s="657"/>
      <c r="AM17" s="657"/>
      <c r="AN17" s="657"/>
      <c r="AO17" s="657"/>
      <c r="AP17" s="657"/>
      <c r="AQ17" s="658"/>
      <c r="AR17" s="930"/>
      <c r="AS17" s="930"/>
      <c r="AT17" s="930"/>
      <c r="AU17" s="930"/>
      <c r="AV17" s="930"/>
      <c r="AW17" s="930"/>
      <c r="AX17" s="931"/>
    </row>
    <row r="18" spans="1:50" ht="24.75" customHeight="1" x14ac:dyDescent="0.15">
      <c r="A18" s="613"/>
      <c r="B18" s="614"/>
      <c r="C18" s="614"/>
      <c r="D18" s="614"/>
      <c r="E18" s="614"/>
      <c r="F18" s="615"/>
      <c r="G18" s="726"/>
      <c r="H18" s="727"/>
      <c r="I18" s="715" t="s">
        <v>20</v>
      </c>
      <c r="J18" s="716"/>
      <c r="K18" s="716"/>
      <c r="L18" s="716"/>
      <c r="M18" s="716"/>
      <c r="N18" s="716"/>
      <c r="O18" s="717"/>
      <c r="P18" s="877">
        <f>SUM(P13:V17)</f>
        <v>143</v>
      </c>
      <c r="Q18" s="878"/>
      <c r="R18" s="878"/>
      <c r="S18" s="878"/>
      <c r="T18" s="878"/>
      <c r="U18" s="878"/>
      <c r="V18" s="879"/>
      <c r="W18" s="877">
        <f>SUM(W13:AC17)</f>
        <v>104</v>
      </c>
      <c r="X18" s="878"/>
      <c r="Y18" s="878"/>
      <c r="Z18" s="878"/>
      <c r="AA18" s="878"/>
      <c r="AB18" s="878"/>
      <c r="AC18" s="879"/>
      <c r="AD18" s="877">
        <f>SUM(AD13:AJ17)</f>
        <v>344</v>
      </c>
      <c r="AE18" s="878"/>
      <c r="AF18" s="878"/>
      <c r="AG18" s="878"/>
      <c r="AH18" s="878"/>
      <c r="AI18" s="878"/>
      <c r="AJ18" s="879"/>
      <c r="AK18" s="877">
        <f>SUM(AK13:AQ17)</f>
        <v>225</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121</v>
      </c>
      <c r="Q19" s="657"/>
      <c r="R19" s="657"/>
      <c r="S19" s="657"/>
      <c r="T19" s="657"/>
      <c r="U19" s="657"/>
      <c r="V19" s="658"/>
      <c r="W19" s="656">
        <v>73</v>
      </c>
      <c r="X19" s="657"/>
      <c r="Y19" s="657"/>
      <c r="Z19" s="657"/>
      <c r="AA19" s="657"/>
      <c r="AB19" s="657"/>
      <c r="AC19" s="658"/>
      <c r="AD19" s="656">
        <v>320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0.84615384615384615</v>
      </c>
      <c r="Q20" s="311"/>
      <c r="R20" s="311"/>
      <c r="S20" s="311"/>
      <c r="T20" s="311"/>
      <c r="U20" s="311"/>
      <c r="V20" s="311"/>
      <c r="W20" s="311">
        <f t="shared" ref="W20" si="0">IF(W18=0, "-", SUM(W19)/W18)</f>
        <v>0.70192307692307687</v>
      </c>
      <c r="X20" s="311"/>
      <c r="Y20" s="311"/>
      <c r="Z20" s="311"/>
      <c r="AA20" s="311"/>
      <c r="AB20" s="311"/>
      <c r="AC20" s="311"/>
      <c r="AD20" s="311">
        <f t="shared" ref="AD20" si="1">IF(AD18=0, "-", SUM(AD19)/AD18)</f>
        <v>0.93023255813953487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7"/>
      <c r="G21" s="309" t="s">
        <v>496</v>
      </c>
      <c r="H21" s="310"/>
      <c r="I21" s="310"/>
      <c r="J21" s="310"/>
      <c r="K21" s="310"/>
      <c r="L21" s="310"/>
      <c r="M21" s="310"/>
      <c r="N21" s="310"/>
      <c r="O21" s="310"/>
      <c r="P21" s="311">
        <f>IF(P19=0, "-", SUM(P19)/SUM(P13,P14))</f>
        <v>1.7536231884057971</v>
      </c>
      <c r="Q21" s="311"/>
      <c r="R21" s="311"/>
      <c r="S21" s="311"/>
      <c r="T21" s="311"/>
      <c r="U21" s="311"/>
      <c r="V21" s="311"/>
      <c r="W21" s="311">
        <f t="shared" ref="W21" si="2">IF(W19=0, "-", SUM(W19)/SUM(W13,W14))</f>
        <v>0.20857142857142857</v>
      </c>
      <c r="X21" s="311"/>
      <c r="Y21" s="311"/>
      <c r="Z21" s="311"/>
      <c r="AA21" s="311"/>
      <c r="AB21" s="311"/>
      <c r="AC21" s="311"/>
      <c r="AD21" s="311">
        <f t="shared" ref="AD21" si="3">IF(AD19=0, "-", SUM(AD19)/SUM(AD13,AD14))</f>
        <v>4.4444444444444446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5" t="s">
        <v>535</v>
      </c>
      <c r="B22" s="976"/>
      <c r="C22" s="976"/>
      <c r="D22" s="976"/>
      <c r="E22" s="976"/>
      <c r="F22" s="977"/>
      <c r="G22" s="962" t="s">
        <v>473</v>
      </c>
      <c r="H22" s="215"/>
      <c r="I22" s="215"/>
      <c r="J22" s="215"/>
      <c r="K22" s="215"/>
      <c r="L22" s="215"/>
      <c r="M22" s="215"/>
      <c r="N22" s="215"/>
      <c r="O22" s="216"/>
      <c r="P22" s="947" t="s">
        <v>533</v>
      </c>
      <c r="Q22" s="215"/>
      <c r="R22" s="215"/>
      <c r="S22" s="215"/>
      <c r="T22" s="215"/>
      <c r="U22" s="215"/>
      <c r="V22" s="216"/>
      <c r="W22" s="947" t="s">
        <v>534</v>
      </c>
      <c r="X22" s="215"/>
      <c r="Y22" s="215"/>
      <c r="Z22" s="215"/>
      <c r="AA22" s="215"/>
      <c r="AB22" s="215"/>
      <c r="AC22" s="216"/>
      <c r="AD22" s="947" t="s">
        <v>472</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33" customHeight="1" x14ac:dyDescent="0.15">
      <c r="A23" s="978"/>
      <c r="B23" s="979"/>
      <c r="C23" s="979"/>
      <c r="D23" s="979"/>
      <c r="E23" s="979"/>
      <c r="F23" s="980"/>
      <c r="G23" s="963" t="s">
        <v>562</v>
      </c>
      <c r="H23" s="964"/>
      <c r="I23" s="964"/>
      <c r="J23" s="964"/>
      <c r="K23" s="964"/>
      <c r="L23" s="964"/>
      <c r="M23" s="964"/>
      <c r="N23" s="964"/>
      <c r="O23" s="965"/>
      <c r="P23" s="932">
        <v>225</v>
      </c>
      <c r="Q23" s="933"/>
      <c r="R23" s="933"/>
      <c r="S23" s="933"/>
      <c r="T23" s="933"/>
      <c r="U23" s="933"/>
      <c r="V23" s="948"/>
      <c r="W23" s="932"/>
      <c r="X23" s="933"/>
      <c r="Y23" s="933"/>
      <c r="Z23" s="933"/>
      <c r="AA23" s="933"/>
      <c r="AB23" s="933"/>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56"/>
      <c r="Q24" s="657"/>
      <c r="R24" s="657"/>
      <c r="S24" s="657"/>
      <c r="T24" s="657"/>
      <c r="U24" s="657"/>
      <c r="V24" s="658"/>
      <c r="W24" s="656"/>
      <c r="X24" s="657"/>
      <c r="Y24" s="657"/>
      <c r="Z24" s="657"/>
      <c r="AA24" s="657"/>
      <c r="AB24" s="657"/>
      <c r="AC24" s="65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56"/>
      <c r="Q25" s="657"/>
      <c r="R25" s="657"/>
      <c r="S25" s="657"/>
      <c r="T25" s="657"/>
      <c r="U25" s="657"/>
      <c r="V25" s="658"/>
      <c r="W25" s="656"/>
      <c r="X25" s="657"/>
      <c r="Y25" s="657"/>
      <c r="Z25" s="657"/>
      <c r="AA25" s="657"/>
      <c r="AB25" s="657"/>
      <c r="AC25" s="65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56"/>
      <c r="Q26" s="657"/>
      <c r="R26" s="657"/>
      <c r="S26" s="657"/>
      <c r="T26" s="657"/>
      <c r="U26" s="657"/>
      <c r="V26" s="658"/>
      <c r="W26" s="656"/>
      <c r="X26" s="657"/>
      <c r="Y26" s="657"/>
      <c r="Z26" s="657"/>
      <c r="AA26" s="657"/>
      <c r="AB26" s="657"/>
      <c r="AC26" s="65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56"/>
      <c r="Q27" s="657"/>
      <c r="R27" s="657"/>
      <c r="S27" s="657"/>
      <c r="T27" s="657"/>
      <c r="U27" s="657"/>
      <c r="V27" s="658"/>
      <c r="W27" s="656"/>
      <c r="X27" s="657"/>
      <c r="Y27" s="657"/>
      <c r="Z27" s="657"/>
      <c r="AA27" s="657"/>
      <c r="AB27" s="657"/>
      <c r="AC27" s="65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477</v>
      </c>
      <c r="H28" s="970"/>
      <c r="I28" s="970"/>
      <c r="J28" s="970"/>
      <c r="K28" s="970"/>
      <c r="L28" s="970"/>
      <c r="M28" s="970"/>
      <c r="N28" s="970"/>
      <c r="O28" s="971"/>
      <c r="P28" s="877">
        <f>P29-SUM(P23:P27)</f>
        <v>0</v>
      </c>
      <c r="Q28" s="878"/>
      <c r="R28" s="878"/>
      <c r="S28" s="878"/>
      <c r="T28" s="878"/>
      <c r="U28" s="878"/>
      <c r="V28" s="879"/>
      <c r="W28" s="877">
        <f>W29-SUM(W23:W27)</f>
        <v>0</v>
      </c>
      <c r="X28" s="878"/>
      <c r="Y28" s="878"/>
      <c r="Z28" s="878"/>
      <c r="AA28" s="878"/>
      <c r="AB28" s="878"/>
      <c r="AC28" s="87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474</v>
      </c>
      <c r="H29" s="973"/>
      <c r="I29" s="973"/>
      <c r="J29" s="973"/>
      <c r="K29" s="973"/>
      <c r="L29" s="973"/>
      <c r="M29" s="973"/>
      <c r="N29" s="973"/>
      <c r="O29" s="974"/>
      <c r="P29" s="944">
        <f>AK13</f>
        <v>225</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28" t="s">
        <v>471</v>
      </c>
      <c r="AN30" s="928"/>
      <c r="AO30" s="928"/>
      <c r="AP30" s="857"/>
      <c r="AQ30" s="766" t="s">
        <v>354</v>
      </c>
      <c r="AR30" s="767"/>
      <c r="AS30" s="767"/>
      <c r="AT30" s="768"/>
      <c r="AU30" s="773" t="s">
        <v>253</v>
      </c>
      <c r="AV30" s="773"/>
      <c r="AW30" s="773"/>
      <c r="AX30" s="92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355</v>
      </c>
      <c r="AT31" s="127"/>
      <c r="AU31" s="192">
        <v>32</v>
      </c>
      <c r="AV31" s="192"/>
      <c r="AW31" s="394" t="s">
        <v>300</v>
      </c>
      <c r="AX31" s="395"/>
    </row>
    <row r="32" spans="1:50" ht="30" customHeight="1" x14ac:dyDescent="0.15">
      <c r="A32" s="399"/>
      <c r="B32" s="397"/>
      <c r="C32" s="397"/>
      <c r="D32" s="397"/>
      <c r="E32" s="397"/>
      <c r="F32" s="398"/>
      <c r="G32" s="560" t="s">
        <v>619</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t="s">
        <v>565</v>
      </c>
      <c r="AF32" s="212"/>
      <c r="AG32" s="212"/>
      <c r="AH32" s="212"/>
      <c r="AI32" s="211" t="s">
        <v>565</v>
      </c>
      <c r="AJ32" s="212"/>
      <c r="AK32" s="212"/>
      <c r="AL32" s="212"/>
      <c r="AM32" s="211">
        <v>1</v>
      </c>
      <c r="AN32" s="212"/>
      <c r="AO32" s="212"/>
      <c r="AP32" s="212"/>
      <c r="AQ32" s="333"/>
      <c r="AR32" s="200"/>
      <c r="AS32" s="200"/>
      <c r="AT32" s="334"/>
      <c r="AU32" s="212"/>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565</v>
      </c>
      <c r="AF33" s="212"/>
      <c r="AG33" s="212"/>
      <c r="AH33" s="212"/>
      <c r="AI33" s="211" t="s">
        <v>565</v>
      </c>
      <c r="AJ33" s="212"/>
      <c r="AK33" s="212"/>
      <c r="AL33" s="212"/>
      <c r="AM33" s="211">
        <v>1</v>
      </c>
      <c r="AN33" s="212"/>
      <c r="AO33" s="212"/>
      <c r="AP33" s="212"/>
      <c r="AQ33" s="333">
        <v>2</v>
      </c>
      <c r="AR33" s="200"/>
      <c r="AS33" s="200"/>
      <c r="AT33" s="334"/>
      <c r="AU33" s="212">
        <v>4</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565</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523</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07" t="s">
        <v>253</v>
      </c>
      <c r="AV37" s="407"/>
      <c r="AW37" s="407"/>
      <c r="AX37" s="92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07" t="s">
        <v>253</v>
      </c>
      <c r="AV44" s="407"/>
      <c r="AW44" s="407"/>
      <c r="AX44" s="92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37" t="s">
        <v>253</v>
      </c>
      <c r="AV51" s="937"/>
      <c r="AW51" s="937"/>
      <c r="AX51" s="93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37" t="s">
        <v>253</v>
      </c>
      <c r="AV58" s="937"/>
      <c r="AW58" s="937"/>
      <c r="AX58" s="93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526</v>
      </c>
      <c r="B78" s="329"/>
      <c r="C78" s="329"/>
      <c r="D78" s="329"/>
      <c r="E78" s="326" t="s">
        <v>464</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8"/>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471</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471</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471</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471</v>
      </c>
      <c r="AN100" s="536"/>
      <c r="AO100" s="536"/>
      <c r="AP100" s="537"/>
      <c r="AQ100" s="313" t="s">
        <v>493</v>
      </c>
      <c r="AR100" s="314"/>
      <c r="AS100" s="314"/>
      <c r="AT100" s="315"/>
      <c r="AU100" s="313" t="s">
        <v>536</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554</v>
      </c>
      <c r="AC101" s="457"/>
      <c r="AD101" s="457"/>
      <c r="AE101" s="211" t="s">
        <v>565</v>
      </c>
      <c r="AF101" s="212"/>
      <c r="AG101" s="212"/>
      <c r="AH101" s="213"/>
      <c r="AI101" s="211" t="s">
        <v>565</v>
      </c>
      <c r="AJ101" s="212"/>
      <c r="AK101" s="212"/>
      <c r="AL101" s="213"/>
      <c r="AM101" s="211">
        <v>3</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554</v>
      </c>
      <c r="AC102" s="457"/>
      <c r="AD102" s="457"/>
      <c r="AE102" s="414" t="s">
        <v>565</v>
      </c>
      <c r="AF102" s="414"/>
      <c r="AG102" s="414"/>
      <c r="AH102" s="414"/>
      <c r="AI102" s="414">
        <v>2</v>
      </c>
      <c r="AJ102" s="414"/>
      <c r="AK102" s="414"/>
      <c r="AL102" s="414"/>
      <c r="AM102" s="414">
        <v>1</v>
      </c>
      <c r="AN102" s="414"/>
      <c r="AO102" s="414"/>
      <c r="AP102" s="414"/>
      <c r="AQ102" s="266"/>
      <c r="AR102" s="267"/>
      <c r="AS102" s="267"/>
      <c r="AT102" s="312"/>
      <c r="AU102" s="266"/>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471</v>
      </c>
      <c r="AN103" s="412"/>
      <c r="AO103" s="412"/>
      <c r="AP103" s="413"/>
      <c r="AQ103" s="277" t="s">
        <v>493</v>
      </c>
      <c r="AR103" s="278"/>
      <c r="AS103" s="278"/>
      <c r="AT103" s="317"/>
      <c r="AU103" s="277" t="s">
        <v>536</v>
      </c>
      <c r="AV103" s="278"/>
      <c r="AW103" s="278"/>
      <c r="AX103" s="279"/>
    </row>
    <row r="104" spans="1:60" ht="23.25" customHeight="1" x14ac:dyDescent="0.15">
      <c r="A104" s="418"/>
      <c r="B104" s="419"/>
      <c r="C104" s="419"/>
      <c r="D104" s="419"/>
      <c r="E104" s="419"/>
      <c r="F104" s="420"/>
      <c r="G104" s="98" t="s">
        <v>567</v>
      </c>
      <c r="H104" s="98"/>
      <c r="I104" s="98"/>
      <c r="J104" s="98"/>
      <c r="K104" s="98"/>
      <c r="L104" s="98"/>
      <c r="M104" s="98"/>
      <c r="N104" s="98"/>
      <c r="O104" s="98"/>
      <c r="P104" s="98"/>
      <c r="Q104" s="98"/>
      <c r="R104" s="98"/>
      <c r="S104" s="98"/>
      <c r="T104" s="98"/>
      <c r="U104" s="98"/>
      <c r="V104" s="98"/>
      <c r="W104" s="98"/>
      <c r="X104" s="99"/>
      <c r="Y104" s="461" t="s">
        <v>55</v>
      </c>
      <c r="Z104" s="462"/>
      <c r="AA104" s="463"/>
      <c r="AB104" s="541" t="s">
        <v>554</v>
      </c>
      <c r="AC104" s="542"/>
      <c r="AD104" s="543"/>
      <c r="AE104" s="211">
        <v>1</v>
      </c>
      <c r="AF104" s="212"/>
      <c r="AG104" s="212"/>
      <c r="AH104" s="213"/>
      <c r="AI104" s="211">
        <v>4</v>
      </c>
      <c r="AJ104" s="212"/>
      <c r="AK104" s="212"/>
      <c r="AL104" s="213"/>
      <c r="AM104" s="211" t="s">
        <v>565</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554</v>
      </c>
      <c r="AC105" s="465"/>
      <c r="AD105" s="466"/>
      <c r="AE105" s="414">
        <v>2</v>
      </c>
      <c r="AF105" s="414"/>
      <c r="AG105" s="414"/>
      <c r="AH105" s="414"/>
      <c r="AI105" s="414">
        <v>3</v>
      </c>
      <c r="AJ105" s="414"/>
      <c r="AK105" s="414"/>
      <c r="AL105" s="414"/>
      <c r="AM105" s="414" t="s">
        <v>565</v>
      </c>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471</v>
      </c>
      <c r="AN106" s="412"/>
      <c r="AO106" s="412"/>
      <c r="AP106" s="413"/>
      <c r="AQ106" s="277" t="s">
        <v>493</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471</v>
      </c>
      <c r="AN109" s="412"/>
      <c r="AO109" s="412"/>
      <c r="AP109" s="413"/>
      <c r="AQ109" s="277" t="s">
        <v>493</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471</v>
      </c>
      <c r="AN112" s="412"/>
      <c r="AO112" s="412"/>
      <c r="AP112" s="413"/>
      <c r="AQ112" s="277" t="s">
        <v>493</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471</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555</v>
      </c>
      <c r="AC116" s="459"/>
      <c r="AD116" s="460"/>
      <c r="AE116" s="414" t="s">
        <v>565</v>
      </c>
      <c r="AF116" s="414"/>
      <c r="AG116" s="414"/>
      <c r="AH116" s="414"/>
      <c r="AI116" s="414" t="s">
        <v>565</v>
      </c>
      <c r="AJ116" s="414"/>
      <c r="AK116" s="414"/>
      <c r="AL116" s="414"/>
      <c r="AM116" s="414">
        <v>106792</v>
      </c>
      <c r="AN116" s="414"/>
      <c r="AO116" s="414"/>
      <c r="AP116" s="414"/>
      <c r="AQ116" s="211"/>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573</v>
      </c>
      <c r="AF117" s="547"/>
      <c r="AG117" s="547"/>
      <c r="AH117" s="547"/>
      <c r="AI117" s="547" t="s">
        <v>573</v>
      </c>
      <c r="AJ117" s="547"/>
      <c r="AK117" s="547"/>
      <c r="AL117" s="547"/>
      <c r="AM117" s="547" t="s">
        <v>574</v>
      </c>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471</v>
      </c>
      <c r="AN118" s="412"/>
      <c r="AO118" s="412"/>
      <c r="AP118" s="413"/>
      <c r="AQ118" s="590" t="s">
        <v>537</v>
      </c>
      <c r="AR118" s="591"/>
      <c r="AS118" s="591"/>
      <c r="AT118" s="591"/>
      <c r="AU118" s="591"/>
      <c r="AV118" s="591"/>
      <c r="AW118" s="591"/>
      <c r="AX118" s="592"/>
    </row>
    <row r="119" spans="1:50" ht="23.25" customHeight="1" x14ac:dyDescent="0.15">
      <c r="A119" s="435"/>
      <c r="B119" s="436"/>
      <c r="C119" s="436"/>
      <c r="D119" s="436"/>
      <c r="E119" s="436"/>
      <c r="F119" s="437"/>
      <c r="G119" s="389" t="s">
        <v>568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555</v>
      </c>
      <c r="AC119" s="459"/>
      <c r="AD119" s="460"/>
      <c r="AE119" s="414">
        <v>3618</v>
      </c>
      <c r="AF119" s="414"/>
      <c r="AG119" s="414"/>
      <c r="AH119" s="414"/>
      <c r="AI119" s="414">
        <v>14010</v>
      </c>
      <c r="AJ119" s="414"/>
      <c r="AK119" s="414"/>
      <c r="AL119" s="414"/>
      <c r="AM119" s="414" t="s">
        <v>565</v>
      </c>
      <c r="AN119" s="414"/>
      <c r="AO119" s="414"/>
      <c r="AP119" s="414"/>
      <c r="AQ119" s="414"/>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570</v>
      </c>
      <c r="AC120" s="469"/>
      <c r="AD120" s="470"/>
      <c r="AE120" s="547" t="s">
        <v>571</v>
      </c>
      <c r="AF120" s="547"/>
      <c r="AG120" s="547"/>
      <c r="AH120" s="547"/>
      <c r="AI120" s="547" t="s">
        <v>572</v>
      </c>
      <c r="AJ120" s="547"/>
      <c r="AK120" s="547"/>
      <c r="AL120" s="547"/>
      <c r="AM120" s="547" t="s">
        <v>573</v>
      </c>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471</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471</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38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390"/>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1" t="s">
        <v>356</v>
      </c>
      <c r="AF127" s="412"/>
      <c r="AG127" s="412"/>
      <c r="AH127" s="413"/>
      <c r="AI127" s="411" t="s">
        <v>362</v>
      </c>
      <c r="AJ127" s="412"/>
      <c r="AK127" s="412"/>
      <c r="AL127" s="413"/>
      <c r="AM127" s="411" t="s">
        <v>471</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355</v>
      </c>
      <c r="AT133" s="127"/>
      <c r="AU133" s="193" t="s">
        <v>565</v>
      </c>
      <c r="AV133" s="193"/>
      <c r="AW133" s="126" t="s">
        <v>300</v>
      </c>
      <c r="AX133" s="188"/>
    </row>
    <row r="134" spans="1:50" ht="39.75" hidden="1"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378</v>
      </c>
      <c r="Z134" s="195"/>
      <c r="AA134" s="196"/>
      <c r="AB134" s="197" t="s">
        <v>565</v>
      </c>
      <c r="AC134" s="198"/>
      <c r="AD134" s="198"/>
      <c r="AE134" s="199" t="s">
        <v>565</v>
      </c>
      <c r="AF134" s="200"/>
      <c r="AG134" s="200"/>
      <c r="AH134" s="200"/>
      <c r="AI134" s="199" t="s">
        <v>565</v>
      </c>
      <c r="AJ134" s="200"/>
      <c r="AK134" s="200"/>
      <c r="AL134" s="200"/>
      <c r="AM134" s="199" t="s">
        <v>565</v>
      </c>
      <c r="AN134" s="200"/>
      <c r="AO134" s="200"/>
      <c r="AP134" s="200"/>
      <c r="AQ134" s="199" t="s">
        <v>565</v>
      </c>
      <c r="AR134" s="200"/>
      <c r="AS134" s="200"/>
      <c r="AT134" s="200"/>
      <c r="AU134" s="199" t="s">
        <v>565</v>
      </c>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565</v>
      </c>
      <c r="AF135" s="200"/>
      <c r="AG135" s="200"/>
      <c r="AH135" s="200"/>
      <c r="AI135" s="199" t="s">
        <v>565</v>
      </c>
      <c r="AJ135" s="200"/>
      <c r="AK135" s="200"/>
      <c r="AL135" s="200"/>
      <c r="AM135" s="199" t="s">
        <v>565</v>
      </c>
      <c r="AN135" s="200"/>
      <c r="AO135" s="200"/>
      <c r="AP135" s="200"/>
      <c r="AQ135" s="199" t="s">
        <v>565</v>
      </c>
      <c r="AR135" s="200"/>
      <c r="AS135" s="200"/>
      <c r="AT135" s="200"/>
      <c r="AU135" s="199" t="s">
        <v>565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2"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3.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42"/>
      <c r="E430" s="167" t="s">
        <v>387</v>
      </c>
      <c r="F430" s="168"/>
      <c r="G430" s="897" t="s">
        <v>383</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531</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9"/>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531</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531</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531</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531</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531</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531</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531</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531</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531</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531</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531</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531</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531</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531</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531</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531</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531</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531</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531</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531</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531</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531</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531</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531</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531</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531</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531</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531</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531</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531</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531</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531</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531</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531</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531</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531</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531</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531</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531</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531</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531</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531</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531</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531</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531</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531</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531</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531</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531</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7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33"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549</v>
      </c>
      <c r="AE712" s="782"/>
      <c r="AF712" s="782"/>
      <c r="AG712" s="809" t="s">
        <v>582</v>
      </c>
      <c r="AH712" s="810"/>
      <c r="AI712" s="810"/>
      <c r="AJ712" s="810"/>
      <c r="AK712" s="810"/>
      <c r="AL712" s="810"/>
      <c r="AM712" s="810"/>
      <c r="AN712" s="810"/>
      <c r="AO712" s="810"/>
      <c r="AP712" s="810"/>
      <c r="AQ712" s="810"/>
      <c r="AR712" s="810"/>
      <c r="AS712" s="810"/>
      <c r="AT712" s="810"/>
      <c r="AU712" s="810"/>
      <c r="AV712" s="810"/>
      <c r="AW712" s="810"/>
      <c r="AX712" s="811"/>
    </row>
    <row r="713" spans="1:50" ht="33" customHeight="1" x14ac:dyDescent="0.15">
      <c r="A713" s="641"/>
      <c r="B713" s="643"/>
      <c r="C713" s="959" t="s">
        <v>488</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549</v>
      </c>
      <c r="AE713" s="322"/>
      <c r="AF713" s="662"/>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3" t="s">
        <v>430</v>
      </c>
      <c r="B737" s="203"/>
      <c r="C737" s="203"/>
      <c r="D737" s="204"/>
      <c r="E737" s="999" t="s">
        <v>573</v>
      </c>
      <c r="F737" s="999"/>
      <c r="G737" s="999"/>
      <c r="H737" s="999"/>
      <c r="I737" s="999"/>
      <c r="J737" s="999"/>
      <c r="K737" s="999"/>
      <c r="L737" s="999"/>
      <c r="M737" s="999"/>
      <c r="N737" s="358" t="s">
        <v>357</v>
      </c>
      <c r="O737" s="358"/>
      <c r="P737" s="358"/>
      <c r="Q737" s="358"/>
      <c r="R737" s="999" t="s">
        <v>573</v>
      </c>
      <c r="S737" s="999"/>
      <c r="T737" s="999"/>
      <c r="U737" s="999"/>
      <c r="V737" s="999"/>
      <c r="W737" s="999"/>
      <c r="X737" s="999"/>
      <c r="Y737" s="999"/>
      <c r="Z737" s="999"/>
      <c r="AA737" s="358" t="s">
        <v>358</v>
      </c>
      <c r="AB737" s="358"/>
      <c r="AC737" s="358"/>
      <c r="AD737" s="358"/>
      <c r="AE737" s="999" t="s">
        <v>573</v>
      </c>
      <c r="AF737" s="999"/>
      <c r="AG737" s="999"/>
      <c r="AH737" s="999"/>
      <c r="AI737" s="999"/>
      <c r="AJ737" s="999"/>
      <c r="AK737" s="999"/>
      <c r="AL737" s="999"/>
      <c r="AM737" s="999"/>
      <c r="AN737" s="358" t="s">
        <v>359</v>
      </c>
      <c r="AO737" s="358"/>
      <c r="AP737" s="358"/>
      <c r="AQ737" s="358"/>
      <c r="AR737" s="1000" t="s">
        <v>587</v>
      </c>
      <c r="AS737" s="1001"/>
      <c r="AT737" s="1001"/>
      <c r="AU737" s="1001"/>
      <c r="AV737" s="1001"/>
      <c r="AW737" s="1001"/>
      <c r="AX737" s="1002"/>
      <c r="AY737" s="89"/>
      <c r="AZ737" s="89"/>
    </row>
    <row r="738" spans="1:52" ht="24.75" customHeight="1" x14ac:dyDescent="0.15">
      <c r="A738" s="1003" t="s">
        <v>360</v>
      </c>
      <c r="B738" s="203"/>
      <c r="C738" s="203"/>
      <c r="D738" s="204"/>
      <c r="E738" s="999" t="s">
        <v>588</v>
      </c>
      <c r="F738" s="999"/>
      <c r="G738" s="999"/>
      <c r="H738" s="999"/>
      <c r="I738" s="999"/>
      <c r="J738" s="999"/>
      <c r="K738" s="999"/>
      <c r="L738" s="999"/>
      <c r="M738" s="999"/>
      <c r="N738" s="358" t="s">
        <v>361</v>
      </c>
      <c r="O738" s="358"/>
      <c r="P738" s="358"/>
      <c r="Q738" s="358"/>
      <c r="R738" s="999" t="s">
        <v>589</v>
      </c>
      <c r="S738" s="999"/>
      <c r="T738" s="999"/>
      <c r="U738" s="999"/>
      <c r="V738" s="999"/>
      <c r="W738" s="999"/>
      <c r="X738" s="999"/>
      <c r="Y738" s="999"/>
      <c r="Z738" s="999"/>
      <c r="AA738" s="358" t="s">
        <v>481</v>
      </c>
      <c r="AB738" s="358"/>
      <c r="AC738" s="358"/>
      <c r="AD738" s="358"/>
      <c r="AE738" s="999" t="s">
        <v>590</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538</v>
      </c>
      <c r="B739" s="1008"/>
      <c r="C739" s="1008"/>
      <c r="D739" s="1009"/>
      <c r="E739" s="1010"/>
      <c r="F739" s="1011"/>
      <c r="G739" s="1011"/>
      <c r="H739" s="91" t="str">
        <f>IF(E739="", "", "(")</f>
        <v/>
      </c>
      <c r="I739" s="994"/>
      <c r="J739" s="994"/>
      <c r="K739" s="91" t="str">
        <f>IF(OR(I739="　", I739=""), "", "-")</f>
        <v/>
      </c>
      <c r="L739" s="995">
        <v>370</v>
      </c>
      <c r="M739" s="995"/>
      <c r="N739" s="92" t="str">
        <f>IF(O739="", "", "-")</f>
        <v/>
      </c>
      <c r="O739" s="93"/>
      <c r="P739" s="92" t="str">
        <f>IF(E739="", "", ")")</f>
        <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593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595</v>
      </c>
      <c r="H781" s="670"/>
      <c r="I781" s="670"/>
      <c r="J781" s="670"/>
      <c r="K781" s="671"/>
      <c r="L781" s="663"/>
      <c r="M781" s="664"/>
      <c r="N781" s="664"/>
      <c r="O781" s="664"/>
      <c r="P781" s="664"/>
      <c r="Q781" s="664"/>
      <c r="R781" s="664"/>
      <c r="S781" s="664"/>
      <c r="T781" s="664"/>
      <c r="U781" s="664"/>
      <c r="V781" s="664"/>
      <c r="W781" s="664"/>
      <c r="X781" s="665"/>
      <c r="Y781" s="384">
        <v>320</v>
      </c>
      <c r="Z781" s="385"/>
      <c r="AA781" s="385"/>
      <c r="AB781" s="804"/>
      <c r="AC781" s="669" t="s">
        <v>596</v>
      </c>
      <c r="AD781" s="670"/>
      <c r="AE781" s="670"/>
      <c r="AF781" s="670"/>
      <c r="AG781" s="671"/>
      <c r="AH781" s="663" t="s">
        <v>597</v>
      </c>
      <c r="AI781" s="664"/>
      <c r="AJ781" s="664"/>
      <c r="AK781" s="664"/>
      <c r="AL781" s="664"/>
      <c r="AM781" s="664"/>
      <c r="AN781" s="664"/>
      <c r="AO781" s="664"/>
      <c r="AP781" s="664"/>
      <c r="AQ781" s="664"/>
      <c r="AR781" s="664"/>
      <c r="AS781" s="664"/>
      <c r="AT781" s="665"/>
      <c r="AU781" s="384">
        <v>164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164</v>
      </c>
      <c r="AV791" s="831"/>
      <c r="AW791" s="831"/>
      <c r="AX791" s="833"/>
    </row>
    <row r="792" spans="1:50" ht="24.75" hidden="1" customHeight="1" x14ac:dyDescent="0.15">
      <c r="A792" s="630"/>
      <c r="B792" s="631"/>
      <c r="C792" s="631"/>
      <c r="D792" s="631"/>
      <c r="E792" s="631"/>
      <c r="F792" s="632"/>
      <c r="G792" s="594"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510</v>
      </c>
      <c r="AI836" s="357"/>
      <c r="AJ836" s="357"/>
      <c r="AK836" s="357"/>
      <c r="AL836" s="357" t="s">
        <v>21</v>
      </c>
      <c r="AM836" s="357"/>
      <c r="AN836" s="357"/>
      <c r="AO836" s="362"/>
      <c r="AP836" s="363" t="s">
        <v>432</v>
      </c>
      <c r="AQ836" s="363"/>
      <c r="AR836" s="363"/>
      <c r="AS836" s="363"/>
      <c r="AT836" s="363"/>
      <c r="AU836" s="363"/>
      <c r="AV836" s="363"/>
      <c r="AW836" s="363"/>
      <c r="AX836" s="363"/>
    </row>
    <row r="837" spans="1:50" ht="30" customHeight="1" x14ac:dyDescent="0.15">
      <c r="A837" s="372">
        <v>1</v>
      </c>
      <c r="B837" s="372">
        <v>1</v>
      </c>
      <c r="C837" s="354" t="s">
        <v>599</v>
      </c>
      <c r="D837" s="340"/>
      <c r="E837" s="340"/>
      <c r="F837" s="340"/>
      <c r="G837" s="340"/>
      <c r="H837" s="340"/>
      <c r="I837" s="340"/>
      <c r="J837" s="341">
        <v>6080005003150</v>
      </c>
      <c r="K837" s="342"/>
      <c r="L837" s="342"/>
      <c r="M837" s="342"/>
      <c r="N837" s="342"/>
      <c r="O837" s="342"/>
      <c r="P837" s="355" t="s">
        <v>600</v>
      </c>
      <c r="Q837" s="343"/>
      <c r="R837" s="343"/>
      <c r="S837" s="343"/>
      <c r="T837" s="343"/>
      <c r="U837" s="343"/>
      <c r="V837" s="343"/>
      <c r="W837" s="343"/>
      <c r="X837" s="343"/>
      <c r="Y837" s="344">
        <v>320</v>
      </c>
      <c r="Z837" s="345"/>
      <c r="AA837" s="345"/>
      <c r="AB837" s="346"/>
      <c r="AC837" s="356" t="s">
        <v>601</v>
      </c>
      <c r="AD837" s="364"/>
      <c r="AE837" s="364"/>
      <c r="AF837" s="364"/>
      <c r="AG837" s="364"/>
      <c r="AH837" s="365" t="s">
        <v>602</v>
      </c>
      <c r="AI837" s="366"/>
      <c r="AJ837" s="366"/>
      <c r="AK837" s="366"/>
      <c r="AL837" s="350" t="s">
        <v>602</v>
      </c>
      <c r="AM837" s="351"/>
      <c r="AN837" s="351"/>
      <c r="AO837" s="352"/>
      <c r="AP837" s="353" t="s">
        <v>620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510</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72">
        <v>1</v>
      </c>
      <c r="B870" s="372">
        <v>1</v>
      </c>
      <c r="C870" s="354" t="s">
        <v>604</v>
      </c>
      <c r="D870" s="340"/>
      <c r="E870" s="340"/>
      <c r="F870" s="340"/>
      <c r="G870" s="340"/>
      <c r="H870" s="340"/>
      <c r="I870" s="340"/>
      <c r="J870" s="341">
        <v>6140001082118</v>
      </c>
      <c r="K870" s="342"/>
      <c r="L870" s="342"/>
      <c r="M870" s="342"/>
      <c r="N870" s="342"/>
      <c r="O870" s="342"/>
      <c r="P870" s="355" t="s">
        <v>605</v>
      </c>
      <c r="Q870" s="343"/>
      <c r="R870" s="343"/>
      <c r="S870" s="343"/>
      <c r="T870" s="343"/>
      <c r="U870" s="343"/>
      <c r="V870" s="343"/>
      <c r="W870" s="343"/>
      <c r="X870" s="343"/>
      <c r="Y870" s="344">
        <v>164.3</v>
      </c>
      <c r="Z870" s="345"/>
      <c r="AA870" s="345"/>
      <c r="AB870" s="346"/>
      <c r="AC870" s="356" t="s">
        <v>515</v>
      </c>
      <c r="AD870" s="356"/>
      <c r="AE870" s="356"/>
      <c r="AF870" s="356"/>
      <c r="AG870" s="356"/>
      <c r="AH870" s="348">
        <v>7</v>
      </c>
      <c r="AI870" s="349"/>
      <c r="AJ870" s="349"/>
      <c r="AK870" s="349"/>
      <c r="AL870" s="350">
        <v>78</v>
      </c>
      <c r="AM870" s="351"/>
      <c r="AN870" s="351"/>
      <c r="AO870" s="352"/>
      <c r="AP870" s="353" t="s">
        <v>620</v>
      </c>
      <c r="AQ870" s="353"/>
      <c r="AR870" s="353"/>
      <c r="AS870" s="353"/>
      <c r="AT870" s="353"/>
      <c r="AU870" s="353"/>
      <c r="AV870" s="353"/>
      <c r="AW870" s="353"/>
      <c r="AX870" s="353"/>
    </row>
    <row r="871" spans="1:50" ht="30" customHeight="1" x14ac:dyDescent="0.15">
      <c r="A871" s="372">
        <v>2</v>
      </c>
      <c r="B871" s="372">
        <v>1</v>
      </c>
      <c r="C871" s="354" t="s">
        <v>606</v>
      </c>
      <c r="D871" s="340"/>
      <c r="E871" s="340"/>
      <c r="F871" s="340"/>
      <c r="G871" s="340"/>
      <c r="H871" s="340"/>
      <c r="I871" s="340"/>
      <c r="J871" s="341">
        <v>7310001009845</v>
      </c>
      <c r="K871" s="342"/>
      <c r="L871" s="342"/>
      <c r="M871" s="342"/>
      <c r="N871" s="342"/>
      <c r="O871" s="342"/>
      <c r="P871" s="355" t="s">
        <v>607</v>
      </c>
      <c r="Q871" s="343"/>
      <c r="R871" s="343"/>
      <c r="S871" s="343"/>
      <c r="T871" s="343"/>
      <c r="U871" s="343"/>
      <c r="V871" s="343"/>
      <c r="W871" s="343"/>
      <c r="X871" s="343"/>
      <c r="Y871" s="344">
        <v>85.4</v>
      </c>
      <c r="Z871" s="345"/>
      <c r="AA871" s="345"/>
      <c r="AB871" s="346"/>
      <c r="AC871" s="347" t="s">
        <v>515</v>
      </c>
      <c r="AD871" s="347"/>
      <c r="AE871" s="347"/>
      <c r="AF871" s="347"/>
      <c r="AG871" s="347"/>
      <c r="AH871" s="348">
        <v>7</v>
      </c>
      <c r="AI871" s="349"/>
      <c r="AJ871" s="349"/>
      <c r="AK871" s="349"/>
      <c r="AL871" s="350">
        <v>79.8</v>
      </c>
      <c r="AM871" s="351"/>
      <c r="AN871" s="351"/>
      <c r="AO871" s="352"/>
      <c r="AP871" s="353" t="s">
        <v>620</v>
      </c>
      <c r="AQ871" s="353"/>
      <c r="AR871" s="353"/>
      <c r="AS871" s="353"/>
      <c r="AT871" s="353"/>
      <c r="AU871" s="353"/>
      <c r="AV871" s="353"/>
      <c r="AW871" s="353"/>
      <c r="AX871" s="353"/>
    </row>
    <row r="872" spans="1:50" ht="30" customHeight="1" x14ac:dyDescent="0.15">
      <c r="A872" s="372">
        <v>3</v>
      </c>
      <c r="B872" s="372">
        <v>1</v>
      </c>
      <c r="C872" s="354" t="s">
        <v>608</v>
      </c>
      <c r="D872" s="340"/>
      <c r="E872" s="340"/>
      <c r="F872" s="340"/>
      <c r="G872" s="340"/>
      <c r="H872" s="340"/>
      <c r="I872" s="340"/>
      <c r="J872" s="341">
        <v>7300001007437</v>
      </c>
      <c r="K872" s="342"/>
      <c r="L872" s="342"/>
      <c r="M872" s="342"/>
      <c r="N872" s="342"/>
      <c r="O872" s="342"/>
      <c r="P872" s="355" t="s">
        <v>609</v>
      </c>
      <c r="Q872" s="343"/>
      <c r="R872" s="343"/>
      <c r="S872" s="343"/>
      <c r="T872" s="343"/>
      <c r="U872" s="343"/>
      <c r="V872" s="343"/>
      <c r="W872" s="343"/>
      <c r="X872" s="343"/>
      <c r="Y872" s="344">
        <v>61.6</v>
      </c>
      <c r="Z872" s="345"/>
      <c r="AA872" s="345"/>
      <c r="AB872" s="346"/>
      <c r="AC872" s="356" t="s">
        <v>515</v>
      </c>
      <c r="AD872" s="364"/>
      <c r="AE872" s="364"/>
      <c r="AF872" s="364"/>
      <c r="AG872" s="364"/>
      <c r="AH872" s="365">
        <v>3</v>
      </c>
      <c r="AI872" s="366"/>
      <c r="AJ872" s="366"/>
      <c r="AK872" s="366"/>
      <c r="AL872" s="350">
        <v>90.4</v>
      </c>
      <c r="AM872" s="351"/>
      <c r="AN872" s="351"/>
      <c r="AO872" s="352"/>
      <c r="AP872" s="353" t="s">
        <v>620</v>
      </c>
      <c r="AQ872" s="353"/>
      <c r="AR872" s="353"/>
      <c r="AS872" s="353"/>
      <c r="AT872" s="353"/>
      <c r="AU872" s="353"/>
      <c r="AV872" s="353"/>
      <c r="AW872" s="353"/>
      <c r="AX872" s="353"/>
    </row>
    <row r="873" spans="1:50" ht="46.5" customHeight="1" x14ac:dyDescent="0.15">
      <c r="A873" s="372">
        <v>4</v>
      </c>
      <c r="B873" s="372">
        <v>1</v>
      </c>
      <c r="C873" s="354" t="s">
        <v>610</v>
      </c>
      <c r="D873" s="340"/>
      <c r="E873" s="340"/>
      <c r="F873" s="340"/>
      <c r="G873" s="340"/>
      <c r="H873" s="340"/>
      <c r="I873" s="340"/>
      <c r="J873" s="341" t="s">
        <v>611</v>
      </c>
      <c r="K873" s="342"/>
      <c r="L873" s="342"/>
      <c r="M873" s="342"/>
      <c r="N873" s="342"/>
      <c r="O873" s="342"/>
      <c r="P873" s="355" t="s">
        <v>612</v>
      </c>
      <c r="Q873" s="343"/>
      <c r="R873" s="343"/>
      <c r="S873" s="343"/>
      <c r="T873" s="343"/>
      <c r="U873" s="343"/>
      <c r="V873" s="343"/>
      <c r="W873" s="343"/>
      <c r="X873" s="343"/>
      <c r="Y873" s="344">
        <v>3.2</v>
      </c>
      <c r="Z873" s="345"/>
      <c r="AA873" s="345"/>
      <c r="AB873" s="346"/>
      <c r="AC873" s="356" t="s">
        <v>515</v>
      </c>
      <c r="AD873" s="356"/>
      <c r="AE873" s="356"/>
      <c r="AF873" s="356"/>
      <c r="AG873" s="356"/>
      <c r="AH873" s="365">
        <v>1</v>
      </c>
      <c r="AI873" s="366"/>
      <c r="AJ873" s="366"/>
      <c r="AK873" s="366"/>
      <c r="AL873" s="350">
        <v>88.2</v>
      </c>
      <c r="AM873" s="351"/>
      <c r="AN873" s="351"/>
      <c r="AO873" s="352"/>
      <c r="AP873" s="353" t="s">
        <v>620</v>
      </c>
      <c r="AQ873" s="353"/>
      <c r="AR873" s="353"/>
      <c r="AS873" s="353"/>
      <c r="AT873" s="353"/>
      <c r="AU873" s="353"/>
      <c r="AV873" s="353"/>
      <c r="AW873" s="353"/>
      <c r="AX873" s="353"/>
    </row>
    <row r="874" spans="1:50" ht="30" customHeight="1" x14ac:dyDescent="0.15">
      <c r="A874" s="372">
        <v>5</v>
      </c>
      <c r="B874" s="372">
        <v>1</v>
      </c>
      <c r="C874" s="908" t="s">
        <v>613</v>
      </c>
      <c r="D874" s="909"/>
      <c r="E874" s="909"/>
      <c r="F874" s="909"/>
      <c r="G874" s="909"/>
      <c r="H874" s="909"/>
      <c r="I874" s="910"/>
      <c r="J874" s="911">
        <v>4120001043313</v>
      </c>
      <c r="K874" s="912"/>
      <c r="L874" s="912"/>
      <c r="M874" s="912"/>
      <c r="N874" s="912"/>
      <c r="O874" s="913"/>
      <c r="P874" s="914" t="s">
        <v>614</v>
      </c>
      <c r="Q874" s="915"/>
      <c r="R874" s="915"/>
      <c r="S874" s="915"/>
      <c r="T874" s="915"/>
      <c r="U874" s="915"/>
      <c r="V874" s="915"/>
      <c r="W874" s="915"/>
      <c r="X874" s="916"/>
      <c r="Y874" s="344">
        <v>3.1</v>
      </c>
      <c r="Z874" s="345"/>
      <c r="AA874" s="345"/>
      <c r="AB874" s="346"/>
      <c r="AC874" s="917" t="s">
        <v>515</v>
      </c>
      <c r="AD874" s="918"/>
      <c r="AE874" s="918"/>
      <c r="AF874" s="918"/>
      <c r="AG874" s="919"/>
      <c r="AH874" s="920">
        <v>6</v>
      </c>
      <c r="AI874" s="921"/>
      <c r="AJ874" s="921"/>
      <c r="AK874" s="922"/>
      <c r="AL874" s="350">
        <v>59.7</v>
      </c>
      <c r="AM874" s="351"/>
      <c r="AN874" s="351"/>
      <c r="AO874" s="352"/>
      <c r="AP874" s="353" t="s">
        <v>620</v>
      </c>
      <c r="AQ874" s="353"/>
      <c r="AR874" s="353"/>
      <c r="AS874" s="353"/>
      <c r="AT874" s="353"/>
      <c r="AU874" s="353"/>
      <c r="AV874" s="353"/>
      <c r="AW874" s="353"/>
      <c r="AX874" s="353"/>
    </row>
    <row r="875" spans="1:50" ht="30" customHeight="1" x14ac:dyDescent="0.15">
      <c r="A875" s="372">
        <v>6</v>
      </c>
      <c r="B875" s="372">
        <v>1</v>
      </c>
      <c r="C875" s="354" t="s">
        <v>615</v>
      </c>
      <c r="D875" s="340"/>
      <c r="E875" s="340"/>
      <c r="F875" s="340"/>
      <c r="G875" s="340"/>
      <c r="H875" s="340"/>
      <c r="I875" s="340"/>
      <c r="J875" s="341">
        <v>9310001008663</v>
      </c>
      <c r="K875" s="342"/>
      <c r="L875" s="342"/>
      <c r="M875" s="342"/>
      <c r="N875" s="342"/>
      <c r="O875" s="342"/>
      <c r="P875" s="355" t="s">
        <v>616</v>
      </c>
      <c r="Q875" s="343"/>
      <c r="R875" s="343"/>
      <c r="S875" s="343"/>
      <c r="T875" s="343"/>
      <c r="U875" s="343"/>
      <c r="V875" s="343"/>
      <c r="W875" s="343"/>
      <c r="X875" s="343"/>
      <c r="Y875" s="344">
        <v>1.9</v>
      </c>
      <c r="Z875" s="345"/>
      <c r="AA875" s="345"/>
      <c r="AB875" s="346"/>
      <c r="AC875" s="347" t="s">
        <v>515</v>
      </c>
      <c r="AD875" s="347"/>
      <c r="AE875" s="347"/>
      <c r="AF875" s="347"/>
      <c r="AG875" s="347"/>
      <c r="AH875" s="348">
        <v>2</v>
      </c>
      <c r="AI875" s="349"/>
      <c r="AJ875" s="349"/>
      <c r="AK875" s="349"/>
      <c r="AL875" s="350">
        <v>57.9</v>
      </c>
      <c r="AM875" s="351"/>
      <c r="AN875" s="351"/>
      <c r="AO875" s="352"/>
      <c r="AP875" s="353" t="s">
        <v>620</v>
      </c>
      <c r="AQ875" s="353"/>
      <c r="AR875" s="353"/>
      <c r="AS875" s="353"/>
      <c r="AT875" s="353"/>
      <c r="AU875" s="353"/>
      <c r="AV875" s="353"/>
      <c r="AW875" s="353"/>
      <c r="AX875" s="353"/>
    </row>
    <row r="876" spans="1:50" ht="30" customHeight="1" x14ac:dyDescent="0.15">
      <c r="A876" s="372">
        <v>7</v>
      </c>
      <c r="B876" s="372">
        <v>1</v>
      </c>
      <c r="C876" s="354" t="s">
        <v>617</v>
      </c>
      <c r="D876" s="340"/>
      <c r="E876" s="340"/>
      <c r="F876" s="340"/>
      <c r="G876" s="340"/>
      <c r="H876" s="340"/>
      <c r="I876" s="340"/>
      <c r="J876" s="341">
        <v>7010005014525</v>
      </c>
      <c r="K876" s="342"/>
      <c r="L876" s="342"/>
      <c r="M876" s="342"/>
      <c r="N876" s="342"/>
      <c r="O876" s="342"/>
      <c r="P876" s="355" t="s">
        <v>618</v>
      </c>
      <c r="Q876" s="343"/>
      <c r="R876" s="343"/>
      <c r="S876" s="343"/>
      <c r="T876" s="343"/>
      <c r="U876" s="343"/>
      <c r="V876" s="343"/>
      <c r="W876" s="343"/>
      <c r="X876" s="343"/>
      <c r="Y876" s="344">
        <v>0.9</v>
      </c>
      <c r="Z876" s="345"/>
      <c r="AA876" s="345"/>
      <c r="AB876" s="346"/>
      <c r="AC876" s="356" t="s">
        <v>521</v>
      </c>
      <c r="AD876" s="356"/>
      <c r="AE876" s="356"/>
      <c r="AF876" s="356"/>
      <c r="AG876" s="356"/>
      <c r="AH876" s="348">
        <v>3</v>
      </c>
      <c r="AI876" s="349"/>
      <c r="AJ876" s="349"/>
      <c r="AK876" s="349"/>
      <c r="AL876" s="350" t="s">
        <v>611</v>
      </c>
      <c r="AM876" s="351"/>
      <c r="AN876" s="351"/>
      <c r="AO876" s="352"/>
      <c r="AP876" s="353" t="s">
        <v>620</v>
      </c>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510</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510</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510</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510</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510</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510</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55">
      <formula>IF(RIGHT(TEXT(P14,"0.#"),1)=".",FALSE,TRUE)</formula>
    </cfRule>
    <cfRule type="expression" dxfId="2842" priority="14056">
      <formula>IF(RIGHT(TEXT(P14,"0.#"),1)=".",TRUE,FALSE)</formula>
    </cfRule>
  </conditionalFormatting>
  <conditionalFormatting sqref="AE32">
    <cfRule type="expression" dxfId="2841" priority="14045">
      <formula>IF(RIGHT(TEXT(AE32,"0.#"),1)=".",FALSE,TRUE)</formula>
    </cfRule>
    <cfRule type="expression" dxfId="2840" priority="14046">
      <formula>IF(RIGHT(TEXT(AE32,"0.#"),1)=".",TRUE,FALSE)</formula>
    </cfRule>
  </conditionalFormatting>
  <conditionalFormatting sqref="P18:AX18">
    <cfRule type="expression" dxfId="2839" priority="13931">
      <formula>IF(RIGHT(TEXT(P18,"0.#"),1)=".",FALSE,TRUE)</formula>
    </cfRule>
    <cfRule type="expression" dxfId="2838" priority="13932">
      <formula>IF(RIGHT(TEXT(P18,"0.#"),1)=".",TRUE,FALSE)</formula>
    </cfRule>
  </conditionalFormatting>
  <conditionalFormatting sqref="Y782">
    <cfRule type="expression" dxfId="2837" priority="13927">
      <formula>IF(RIGHT(TEXT(Y782,"0.#"),1)=".",FALSE,TRUE)</formula>
    </cfRule>
    <cfRule type="expression" dxfId="2836" priority="13928">
      <formula>IF(RIGHT(TEXT(Y782,"0.#"),1)=".",TRUE,FALSE)</formula>
    </cfRule>
  </conditionalFormatting>
  <conditionalFormatting sqref="Y791">
    <cfRule type="expression" dxfId="2835" priority="13923">
      <formula>IF(RIGHT(TEXT(Y791,"0.#"),1)=".",FALSE,TRUE)</formula>
    </cfRule>
    <cfRule type="expression" dxfId="2834" priority="13924">
      <formula>IF(RIGHT(TEXT(Y791,"0.#"),1)=".",TRUE,FALSE)</formula>
    </cfRule>
  </conditionalFormatting>
  <conditionalFormatting sqref="Y822:Y829 Y820 Y809:Y816 Y807 Y796:Y803 Y794">
    <cfRule type="expression" dxfId="2833" priority="13705">
      <formula>IF(RIGHT(TEXT(Y794,"0.#"),1)=".",FALSE,TRUE)</formula>
    </cfRule>
    <cfRule type="expression" dxfId="2832" priority="13706">
      <formula>IF(RIGHT(TEXT(Y794,"0.#"),1)=".",TRUE,FALSE)</formula>
    </cfRule>
  </conditionalFormatting>
  <conditionalFormatting sqref="P16:AQ17 P15:AX15 P13:AX13">
    <cfRule type="expression" dxfId="2831" priority="13753">
      <formula>IF(RIGHT(TEXT(P13,"0.#"),1)=".",FALSE,TRUE)</formula>
    </cfRule>
    <cfRule type="expression" dxfId="2830" priority="13754">
      <formula>IF(RIGHT(TEXT(P13,"0.#"),1)=".",TRUE,FALSE)</formula>
    </cfRule>
  </conditionalFormatting>
  <conditionalFormatting sqref="P19:AJ19">
    <cfRule type="expression" dxfId="2829" priority="13751">
      <formula>IF(RIGHT(TEXT(P19,"0.#"),1)=".",FALSE,TRUE)</formula>
    </cfRule>
    <cfRule type="expression" dxfId="2828" priority="13752">
      <formula>IF(RIGHT(TEXT(P19,"0.#"),1)=".",TRUE,FALSE)</formula>
    </cfRule>
  </conditionalFormatting>
  <conditionalFormatting sqref="AE101 AQ101">
    <cfRule type="expression" dxfId="2827" priority="13743">
      <formula>IF(RIGHT(TEXT(AE101,"0.#"),1)=".",FALSE,TRUE)</formula>
    </cfRule>
    <cfRule type="expression" dxfId="2826" priority="13744">
      <formula>IF(RIGHT(TEXT(AE101,"0.#"),1)=".",TRUE,FALSE)</formula>
    </cfRule>
  </conditionalFormatting>
  <conditionalFormatting sqref="Y783:Y790">
    <cfRule type="expression" dxfId="2825" priority="13729">
      <formula>IF(RIGHT(TEXT(Y783,"0.#"),1)=".",FALSE,TRUE)</formula>
    </cfRule>
    <cfRule type="expression" dxfId="2824" priority="13730">
      <formula>IF(RIGHT(TEXT(Y783,"0.#"),1)=".",TRUE,FALSE)</formula>
    </cfRule>
  </conditionalFormatting>
  <conditionalFormatting sqref="AU782">
    <cfRule type="expression" dxfId="2823" priority="13727">
      <formula>IF(RIGHT(TEXT(AU782,"0.#"),1)=".",FALSE,TRUE)</formula>
    </cfRule>
    <cfRule type="expression" dxfId="2822" priority="13728">
      <formula>IF(RIGHT(TEXT(AU782,"0.#"),1)=".",TRUE,FALSE)</formula>
    </cfRule>
  </conditionalFormatting>
  <conditionalFormatting sqref="AU791">
    <cfRule type="expression" dxfId="2821" priority="13725">
      <formula>IF(RIGHT(TEXT(AU791,"0.#"),1)=".",FALSE,TRUE)</formula>
    </cfRule>
    <cfRule type="expression" dxfId="2820" priority="13726">
      <formula>IF(RIGHT(TEXT(AU791,"0.#"),1)=".",TRUE,FALSE)</formula>
    </cfRule>
  </conditionalFormatting>
  <conditionalFormatting sqref="AU783:AU790">
    <cfRule type="expression" dxfId="2819" priority="13723">
      <formula>IF(RIGHT(TEXT(AU783,"0.#"),1)=".",FALSE,TRUE)</formula>
    </cfRule>
    <cfRule type="expression" dxfId="2818" priority="13724">
      <formula>IF(RIGHT(TEXT(AU783,"0.#"),1)=".",TRUE,FALSE)</formula>
    </cfRule>
  </conditionalFormatting>
  <conditionalFormatting sqref="Y821 Y808 Y795">
    <cfRule type="expression" dxfId="2817" priority="13709">
      <formula>IF(RIGHT(TEXT(Y795,"0.#"),1)=".",FALSE,TRUE)</formula>
    </cfRule>
    <cfRule type="expression" dxfId="2816" priority="13710">
      <formula>IF(RIGHT(TEXT(Y795,"0.#"),1)=".",TRUE,FALSE)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AU795">
    <cfRule type="expression" dxfId="2813" priority="13703">
      <formula>IF(RIGHT(TEXT(AU795,"0.#"),1)=".",FALSE,TRUE)</formula>
    </cfRule>
    <cfRule type="expression" dxfId="2812" priority="13704">
      <formula>IF(RIGHT(TEXT(AU795,"0.#"),1)=".",TRUE,FALSE)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AU794">
    <cfRule type="expression" dxfId="2809" priority="13699">
      <formula>IF(RIGHT(TEXT(AU794,"0.#"),1)=".",FALSE,TRUE)</formula>
    </cfRule>
    <cfRule type="expression" dxfId="2808" priority="13700">
      <formula>IF(RIGHT(TEXT(AU794,"0.#"),1)=".",TRUE,FALSE)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M34">
    <cfRule type="expression" dxfId="2801" priority="13499">
      <formula>IF(RIGHT(TEXT(AM34,"0.#"),1)=".",FALSE,TRUE)</formula>
    </cfRule>
    <cfRule type="expression" dxfId="2800" priority="13500">
      <formula>IF(RIGHT(TEXT(AM34,"0.#"),1)=".",TRUE,FALSE)</formula>
    </cfRule>
  </conditionalFormatting>
  <conditionalFormatting sqref="AE33">
    <cfRule type="expression" dxfId="2799" priority="13513">
      <formula>IF(RIGHT(TEXT(AE33,"0.#"),1)=".",FALSE,TRUE)</formula>
    </cfRule>
    <cfRule type="expression" dxfId="2798" priority="13514">
      <formula>IF(RIGHT(TEXT(AE33,"0.#"),1)=".",TRUE,FALSE)</formula>
    </cfRule>
  </conditionalFormatting>
  <conditionalFormatting sqref="AE34">
    <cfRule type="expression" dxfId="2797" priority="13511">
      <formula>IF(RIGHT(TEXT(AE34,"0.#"),1)=".",FALSE,TRUE)</formula>
    </cfRule>
    <cfRule type="expression" dxfId="2796" priority="13512">
      <formula>IF(RIGHT(TEXT(AE34,"0.#"),1)=".",TRUE,FALSE)</formula>
    </cfRule>
  </conditionalFormatting>
  <conditionalFormatting sqref="AI34">
    <cfRule type="expression" dxfId="2795" priority="13509">
      <formula>IF(RIGHT(TEXT(AI34,"0.#"),1)=".",FALSE,TRUE)</formula>
    </cfRule>
    <cfRule type="expression" dxfId="2794" priority="13510">
      <formula>IF(RIGHT(TEXT(AI34,"0.#"),1)=".",TRUE,FALSE)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2">
    <cfRule type="expression" dxfId="2789" priority="13503">
      <formula>IF(RIGHT(TEXT(AM32,"0.#"),1)=".",FALSE,TRUE)</formula>
    </cfRule>
    <cfRule type="expression" dxfId="2788" priority="13504">
      <formula>IF(RIGHT(TEXT(AM32,"0.#"),1)=".",TRUE,FALSE)</formula>
    </cfRule>
  </conditionalFormatting>
  <conditionalFormatting sqref="AM33">
    <cfRule type="expression" dxfId="2787" priority="13501">
      <formula>IF(RIGHT(TEXT(AM33,"0.#"),1)=".",FALSE,TRUE)</formula>
    </cfRule>
    <cfRule type="expression" dxfId="2786" priority="13502">
      <formula>IF(RIGHT(TEXT(AM33,"0.#"),1)=".",TRUE,FALSE)</formula>
    </cfRule>
  </conditionalFormatting>
  <conditionalFormatting sqref="AQ32:AQ34">
    <cfRule type="expression" dxfId="2785" priority="13493">
      <formula>IF(RIGHT(TEXT(AQ32,"0.#"),1)=".",FALSE,TRUE)</formula>
    </cfRule>
    <cfRule type="expression" dxfId="2784" priority="13494">
      <formula>IF(RIGHT(TEXT(AQ32,"0.#"),1)=".",TRUE,FALSE)</formula>
    </cfRule>
  </conditionalFormatting>
  <conditionalFormatting sqref="AU32:AU34">
    <cfRule type="expression" dxfId="2783" priority="13491">
      <formula>IF(RIGHT(TEXT(AU32,"0.#"),1)=".",FALSE,TRUE)</formula>
    </cfRule>
    <cfRule type="expression" dxfId="2782" priority="13492">
      <formula>IF(RIGHT(TEXT(AU32,"0.#"),1)=".",TRUE,FALSE)</formula>
    </cfRule>
  </conditionalFormatting>
  <conditionalFormatting sqref="AE53">
    <cfRule type="expression" dxfId="2781" priority="13425">
      <formula>IF(RIGHT(TEXT(AE53,"0.#"),1)=".",FALSE,TRUE)</formula>
    </cfRule>
    <cfRule type="expression" dxfId="2780" priority="13426">
      <formula>IF(RIGHT(TEXT(AE53,"0.#"),1)=".",TRUE,FALSE)</formula>
    </cfRule>
  </conditionalFormatting>
  <conditionalFormatting sqref="AE54">
    <cfRule type="expression" dxfId="2779" priority="13423">
      <formula>IF(RIGHT(TEXT(AE54,"0.#"),1)=".",FALSE,TRUE)</formula>
    </cfRule>
    <cfRule type="expression" dxfId="2778" priority="13424">
      <formula>IF(RIGHT(TEXT(AE54,"0.#"),1)=".",TRUE,FALSE)</formula>
    </cfRule>
  </conditionalFormatting>
  <conditionalFormatting sqref="AI54">
    <cfRule type="expression" dxfId="2777" priority="13417">
      <formula>IF(RIGHT(TEXT(AI54,"0.#"),1)=".",FALSE,TRUE)</formula>
    </cfRule>
    <cfRule type="expression" dxfId="2776" priority="13418">
      <formula>IF(RIGHT(TEXT(AI54,"0.#"),1)=".",TRUE,FALSE)</formula>
    </cfRule>
  </conditionalFormatting>
  <conditionalFormatting sqref="AI53">
    <cfRule type="expression" dxfId="2775" priority="13415">
      <formula>IF(RIGHT(TEXT(AI53,"0.#"),1)=".",FALSE,TRUE)</formula>
    </cfRule>
    <cfRule type="expression" dxfId="2774" priority="13416">
      <formula>IF(RIGHT(TEXT(AI53,"0.#"),1)=".",TRUE,FALSE)</formula>
    </cfRule>
  </conditionalFormatting>
  <conditionalFormatting sqref="AM53">
    <cfRule type="expression" dxfId="2773" priority="13413">
      <formula>IF(RIGHT(TEXT(AM53,"0.#"),1)=".",FALSE,TRUE)</formula>
    </cfRule>
    <cfRule type="expression" dxfId="2772" priority="13414">
      <formula>IF(RIGHT(TEXT(AM53,"0.#"),1)=".",TRUE,FALSE)</formula>
    </cfRule>
  </conditionalFormatting>
  <conditionalFormatting sqref="AM54">
    <cfRule type="expression" dxfId="2771" priority="13411">
      <formula>IF(RIGHT(TEXT(AM54,"0.#"),1)=".",FALSE,TRUE)</formula>
    </cfRule>
    <cfRule type="expression" dxfId="2770" priority="13412">
      <formula>IF(RIGHT(TEXT(AM54,"0.#"),1)=".",TRUE,FALSE)</formula>
    </cfRule>
  </conditionalFormatting>
  <conditionalFormatting sqref="AM55">
    <cfRule type="expression" dxfId="2769" priority="13409">
      <formula>IF(RIGHT(TEXT(AM55,"0.#"),1)=".",FALSE,TRUE)</formula>
    </cfRule>
    <cfRule type="expression" dxfId="2768" priority="13410">
      <formula>IF(RIGHT(TEXT(AM55,"0.#"),1)=".",TRUE,FALSE)</formula>
    </cfRule>
  </conditionalFormatting>
  <conditionalFormatting sqref="AE60">
    <cfRule type="expression" dxfId="2767" priority="13395">
      <formula>IF(RIGHT(TEXT(AE60,"0.#"),1)=".",FALSE,TRUE)</formula>
    </cfRule>
    <cfRule type="expression" dxfId="2766" priority="13396">
      <formula>IF(RIGHT(TEXT(AE60,"0.#"),1)=".",TRUE,FALSE)</formula>
    </cfRule>
  </conditionalFormatting>
  <conditionalFormatting sqref="AE61">
    <cfRule type="expression" dxfId="2765" priority="13393">
      <formula>IF(RIGHT(TEXT(AE61,"0.#"),1)=".",FALSE,TRUE)</formula>
    </cfRule>
    <cfRule type="expression" dxfId="2764" priority="13394">
      <formula>IF(RIGHT(TEXT(AE61,"0.#"),1)=".",TRUE,FALSE)</formula>
    </cfRule>
  </conditionalFormatting>
  <conditionalFormatting sqref="AE62">
    <cfRule type="expression" dxfId="2763" priority="13391">
      <formula>IF(RIGHT(TEXT(AE62,"0.#"),1)=".",FALSE,TRUE)</formula>
    </cfRule>
    <cfRule type="expression" dxfId="2762" priority="13392">
      <formula>IF(RIGHT(TEXT(AE62,"0.#"),1)=".",TRUE,FALSE)</formula>
    </cfRule>
  </conditionalFormatting>
  <conditionalFormatting sqref="AI62">
    <cfRule type="expression" dxfId="2761" priority="13389">
      <formula>IF(RIGHT(TEXT(AI62,"0.#"),1)=".",FALSE,TRUE)</formula>
    </cfRule>
    <cfRule type="expression" dxfId="2760" priority="13390">
      <formula>IF(RIGHT(TEXT(AI62,"0.#"),1)=".",TRUE,FALSE)</formula>
    </cfRule>
  </conditionalFormatting>
  <conditionalFormatting sqref="AI61">
    <cfRule type="expression" dxfId="2759" priority="13387">
      <formula>IF(RIGHT(TEXT(AI61,"0.#"),1)=".",FALSE,TRUE)</formula>
    </cfRule>
    <cfRule type="expression" dxfId="2758" priority="13388">
      <formula>IF(RIGHT(TEXT(AI61,"0.#"),1)=".",TRUE,FALSE)</formula>
    </cfRule>
  </conditionalFormatting>
  <conditionalFormatting sqref="AI60">
    <cfRule type="expression" dxfId="2757" priority="13385">
      <formula>IF(RIGHT(TEXT(AI60,"0.#"),1)=".",FALSE,TRUE)</formula>
    </cfRule>
    <cfRule type="expression" dxfId="2756" priority="13386">
      <formula>IF(RIGHT(TEXT(AI60,"0.#"),1)=".",TRUE,FALSE)</formula>
    </cfRule>
  </conditionalFormatting>
  <conditionalFormatting sqref="AM60">
    <cfRule type="expression" dxfId="2755" priority="13383">
      <formula>IF(RIGHT(TEXT(AM60,"0.#"),1)=".",FALSE,TRUE)</formula>
    </cfRule>
    <cfRule type="expression" dxfId="2754" priority="13384">
      <formula>IF(RIGHT(TEXT(AM60,"0.#"),1)=".",TRUE,FALSE)</formula>
    </cfRule>
  </conditionalFormatting>
  <conditionalFormatting sqref="AM61">
    <cfRule type="expression" dxfId="2753" priority="13381">
      <formula>IF(RIGHT(TEXT(AM61,"0.#"),1)=".",FALSE,TRUE)</formula>
    </cfRule>
    <cfRule type="expression" dxfId="2752" priority="13382">
      <formula>IF(RIGHT(TEXT(AM61,"0.#"),1)=".",TRUE,FALSE)</formula>
    </cfRule>
  </conditionalFormatting>
  <conditionalFormatting sqref="AM62">
    <cfRule type="expression" dxfId="2751" priority="13379">
      <formula>IF(RIGHT(TEXT(AM62,"0.#"),1)=".",FALSE,TRUE)</formula>
    </cfRule>
    <cfRule type="expression" dxfId="2750" priority="13380">
      <formula>IF(RIGHT(TEXT(AM62,"0.#"),1)=".",TRUE,FALSE)</formula>
    </cfRule>
  </conditionalFormatting>
  <conditionalFormatting sqref="AE87">
    <cfRule type="expression" dxfId="2749" priority="13365">
      <formula>IF(RIGHT(TEXT(AE87,"0.#"),1)=".",FALSE,TRUE)</formula>
    </cfRule>
    <cfRule type="expression" dxfId="2748" priority="13366">
      <formula>IF(RIGHT(TEXT(AE87,"0.#"),1)=".",TRUE,FALSE)</formula>
    </cfRule>
  </conditionalFormatting>
  <conditionalFormatting sqref="AE88">
    <cfRule type="expression" dxfId="2747" priority="13363">
      <formula>IF(RIGHT(TEXT(AE88,"0.#"),1)=".",FALSE,TRUE)</formula>
    </cfRule>
    <cfRule type="expression" dxfId="2746" priority="13364">
      <formula>IF(RIGHT(TEXT(AE88,"0.#"),1)=".",TRUE,FALSE)</formula>
    </cfRule>
  </conditionalFormatting>
  <conditionalFormatting sqref="AE89">
    <cfRule type="expression" dxfId="2745" priority="13361">
      <formula>IF(RIGHT(TEXT(AE89,"0.#"),1)=".",FALSE,TRUE)</formula>
    </cfRule>
    <cfRule type="expression" dxfId="2744" priority="13362">
      <formula>IF(RIGHT(TEXT(AE89,"0.#"),1)=".",TRUE,FALSE)</formula>
    </cfRule>
  </conditionalFormatting>
  <conditionalFormatting sqref="AI89">
    <cfRule type="expression" dxfId="2743" priority="13359">
      <formula>IF(RIGHT(TEXT(AI89,"0.#"),1)=".",FALSE,TRUE)</formula>
    </cfRule>
    <cfRule type="expression" dxfId="2742" priority="13360">
      <formula>IF(RIGHT(TEXT(AI89,"0.#"),1)=".",TRUE,FALSE)</formula>
    </cfRule>
  </conditionalFormatting>
  <conditionalFormatting sqref="AI88">
    <cfRule type="expression" dxfId="2741" priority="13357">
      <formula>IF(RIGHT(TEXT(AI88,"0.#"),1)=".",FALSE,TRUE)</formula>
    </cfRule>
    <cfRule type="expression" dxfId="2740" priority="13358">
      <formula>IF(RIGHT(TEXT(AI88,"0.#"),1)=".",TRUE,FALSE)</formula>
    </cfRule>
  </conditionalFormatting>
  <conditionalFormatting sqref="AI87">
    <cfRule type="expression" dxfId="2739" priority="13355">
      <formula>IF(RIGHT(TEXT(AI87,"0.#"),1)=".",FALSE,TRUE)</formula>
    </cfRule>
    <cfRule type="expression" dxfId="2738" priority="13356">
      <formula>IF(RIGHT(TEXT(AI87,"0.#"),1)=".",TRUE,FALSE)</formula>
    </cfRule>
  </conditionalFormatting>
  <conditionalFormatting sqref="AM88">
    <cfRule type="expression" dxfId="2737" priority="13351">
      <formula>IF(RIGHT(TEXT(AM88,"0.#"),1)=".",FALSE,TRUE)</formula>
    </cfRule>
    <cfRule type="expression" dxfId="2736" priority="13352">
      <formula>IF(RIGHT(TEXT(AM88,"0.#"),1)=".",TRUE,FALSE)</formula>
    </cfRule>
  </conditionalFormatting>
  <conditionalFormatting sqref="AM89">
    <cfRule type="expression" dxfId="2735" priority="13349">
      <formula>IF(RIGHT(TEXT(AM89,"0.#"),1)=".",FALSE,TRUE)</formula>
    </cfRule>
    <cfRule type="expression" dxfId="2734" priority="13350">
      <formula>IF(RIGHT(TEXT(AM89,"0.#"),1)=".",TRUE,FALSE)</formula>
    </cfRule>
  </conditionalFormatting>
  <conditionalFormatting sqref="AE92">
    <cfRule type="expression" dxfId="2733" priority="13335">
      <formula>IF(RIGHT(TEXT(AE92,"0.#"),1)=".",FALSE,TRUE)</formula>
    </cfRule>
    <cfRule type="expression" dxfId="2732" priority="13336">
      <formula>IF(RIGHT(TEXT(AE92,"0.#"),1)=".",TRUE,FALSE)</formula>
    </cfRule>
  </conditionalFormatting>
  <conditionalFormatting sqref="AE93">
    <cfRule type="expression" dxfId="2731" priority="13333">
      <formula>IF(RIGHT(TEXT(AE93,"0.#"),1)=".",FALSE,TRUE)</formula>
    </cfRule>
    <cfRule type="expression" dxfId="2730" priority="13334">
      <formula>IF(RIGHT(TEXT(AE93,"0.#"),1)=".",TRUE,FALSE)</formula>
    </cfRule>
  </conditionalFormatting>
  <conditionalFormatting sqref="AE94">
    <cfRule type="expression" dxfId="2729" priority="13331">
      <formula>IF(RIGHT(TEXT(AE94,"0.#"),1)=".",FALSE,TRUE)</formula>
    </cfRule>
    <cfRule type="expression" dxfId="2728" priority="13332">
      <formula>IF(RIGHT(TEXT(AE94,"0.#"),1)=".",TRUE,FALSE)</formula>
    </cfRule>
  </conditionalFormatting>
  <conditionalFormatting sqref="AI94">
    <cfRule type="expression" dxfId="2727" priority="13329">
      <formula>IF(RIGHT(TEXT(AI94,"0.#"),1)=".",FALSE,TRUE)</formula>
    </cfRule>
    <cfRule type="expression" dxfId="2726" priority="13330">
      <formula>IF(RIGHT(TEXT(AI94,"0.#"),1)=".",TRUE,FALSE)</formula>
    </cfRule>
  </conditionalFormatting>
  <conditionalFormatting sqref="AI93">
    <cfRule type="expression" dxfId="2725" priority="13327">
      <formula>IF(RIGHT(TEXT(AI93,"0.#"),1)=".",FALSE,TRUE)</formula>
    </cfRule>
    <cfRule type="expression" dxfId="2724" priority="13328">
      <formula>IF(RIGHT(TEXT(AI93,"0.#"),1)=".",TRUE,FALSE)</formula>
    </cfRule>
  </conditionalFormatting>
  <conditionalFormatting sqref="AI92">
    <cfRule type="expression" dxfId="2723" priority="13325">
      <formula>IF(RIGHT(TEXT(AI92,"0.#"),1)=".",FALSE,TRUE)</formula>
    </cfRule>
    <cfRule type="expression" dxfId="2722" priority="13326">
      <formula>IF(RIGHT(TEXT(AI92,"0.#"),1)=".",TRUE,FALSE)</formula>
    </cfRule>
  </conditionalFormatting>
  <conditionalFormatting sqref="AM92">
    <cfRule type="expression" dxfId="2721" priority="13323">
      <formula>IF(RIGHT(TEXT(AM92,"0.#"),1)=".",FALSE,TRUE)</formula>
    </cfRule>
    <cfRule type="expression" dxfId="2720" priority="13324">
      <formula>IF(RIGHT(TEXT(AM92,"0.#"),1)=".",TRUE,FALSE)</formula>
    </cfRule>
  </conditionalFormatting>
  <conditionalFormatting sqref="AM93">
    <cfRule type="expression" dxfId="2719" priority="13321">
      <formula>IF(RIGHT(TEXT(AM93,"0.#"),1)=".",FALSE,TRUE)</formula>
    </cfRule>
    <cfRule type="expression" dxfId="2718" priority="13322">
      <formula>IF(RIGHT(TEXT(AM93,"0.#"),1)=".",TRUE,FALSE)</formula>
    </cfRule>
  </conditionalFormatting>
  <conditionalFormatting sqref="AM94">
    <cfRule type="expression" dxfId="2717" priority="13319">
      <formula>IF(RIGHT(TEXT(AM94,"0.#"),1)=".",FALSE,TRUE)</formula>
    </cfRule>
    <cfRule type="expression" dxfId="2716" priority="13320">
      <formula>IF(RIGHT(TEXT(AM94,"0.#"),1)=".",TRUE,FALSE)</formula>
    </cfRule>
  </conditionalFormatting>
  <conditionalFormatting sqref="AE97">
    <cfRule type="expression" dxfId="2715" priority="13305">
      <formula>IF(RIGHT(TEXT(AE97,"0.#"),1)=".",FALSE,TRUE)</formula>
    </cfRule>
    <cfRule type="expression" dxfId="2714" priority="13306">
      <formula>IF(RIGHT(TEXT(AE97,"0.#"),1)=".",TRUE,FALSE)</formula>
    </cfRule>
  </conditionalFormatting>
  <conditionalFormatting sqref="AE98">
    <cfRule type="expression" dxfId="2713" priority="13303">
      <formula>IF(RIGHT(TEXT(AE98,"0.#"),1)=".",FALSE,TRUE)</formula>
    </cfRule>
    <cfRule type="expression" dxfId="2712" priority="13304">
      <formula>IF(RIGHT(TEXT(AE98,"0.#"),1)=".",TRUE,FALSE)</formula>
    </cfRule>
  </conditionalFormatting>
  <conditionalFormatting sqref="AE99">
    <cfRule type="expression" dxfId="2711" priority="13301">
      <formula>IF(RIGHT(TEXT(AE99,"0.#"),1)=".",FALSE,TRUE)</formula>
    </cfRule>
    <cfRule type="expression" dxfId="2710" priority="13302">
      <formula>IF(RIGHT(TEXT(AE99,"0.#"),1)=".",TRUE,FALSE)</formula>
    </cfRule>
  </conditionalFormatting>
  <conditionalFormatting sqref="AI99">
    <cfRule type="expression" dxfId="2709" priority="13299">
      <formula>IF(RIGHT(TEXT(AI99,"0.#"),1)=".",FALSE,TRUE)</formula>
    </cfRule>
    <cfRule type="expression" dxfId="2708" priority="13300">
      <formula>IF(RIGHT(TEXT(AI99,"0.#"),1)=".",TRUE,FALSE)</formula>
    </cfRule>
  </conditionalFormatting>
  <conditionalFormatting sqref="AI98">
    <cfRule type="expression" dxfId="2707" priority="13297">
      <formula>IF(RIGHT(TEXT(AI98,"0.#"),1)=".",FALSE,TRUE)</formula>
    </cfRule>
    <cfRule type="expression" dxfId="2706" priority="13298">
      <formula>IF(RIGHT(TEXT(AI98,"0.#"),1)=".",TRUE,FALSE)</formula>
    </cfRule>
  </conditionalFormatting>
  <conditionalFormatting sqref="AI97">
    <cfRule type="expression" dxfId="2705" priority="13295">
      <formula>IF(RIGHT(TEXT(AI97,"0.#"),1)=".",FALSE,TRUE)</formula>
    </cfRule>
    <cfRule type="expression" dxfId="2704" priority="13296">
      <formula>IF(RIGHT(TEXT(AI97,"0.#"),1)=".",TRUE,FALSE)</formula>
    </cfRule>
  </conditionalFormatting>
  <conditionalFormatting sqref="AM97">
    <cfRule type="expression" dxfId="2703" priority="13293">
      <formula>IF(RIGHT(TEXT(AM97,"0.#"),1)=".",FALSE,TRUE)</formula>
    </cfRule>
    <cfRule type="expression" dxfId="2702" priority="13294">
      <formula>IF(RIGHT(TEXT(AM97,"0.#"),1)=".",TRUE,FALSE)</formula>
    </cfRule>
  </conditionalFormatting>
  <conditionalFormatting sqref="AM98">
    <cfRule type="expression" dxfId="2701" priority="13291">
      <formula>IF(RIGHT(TEXT(AM98,"0.#"),1)=".",FALSE,TRUE)</formula>
    </cfRule>
    <cfRule type="expression" dxfId="2700" priority="13292">
      <formula>IF(RIGHT(TEXT(AM98,"0.#"),1)=".",TRUE,FALSE)</formula>
    </cfRule>
  </conditionalFormatting>
  <conditionalFormatting sqref="AM99">
    <cfRule type="expression" dxfId="2699" priority="13289">
      <formula>IF(RIGHT(TEXT(AM99,"0.#"),1)=".",FALSE,TRUE)</formula>
    </cfRule>
    <cfRule type="expression" dxfId="2698" priority="13290">
      <formula>IF(RIGHT(TEXT(AM99,"0.#"),1)=".",TRUE,FALSE)</formula>
    </cfRule>
  </conditionalFormatting>
  <conditionalFormatting sqref="AI101">
    <cfRule type="expression" dxfId="2697" priority="13275">
      <formula>IF(RIGHT(TEXT(AI101,"0.#"),1)=".",FALSE,TRUE)</formula>
    </cfRule>
    <cfRule type="expression" dxfId="2696" priority="13276">
      <formula>IF(RIGHT(TEXT(AI101,"0.#"),1)=".",TRUE,FALSE)</formula>
    </cfRule>
  </conditionalFormatting>
  <conditionalFormatting sqref="AM101">
    <cfRule type="expression" dxfId="2695" priority="13273">
      <formula>IF(RIGHT(TEXT(AM101,"0.#"),1)=".",FALSE,TRUE)</formula>
    </cfRule>
    <cfRule type="expression" dxfId="2694" priority="13274">
      <formula>IF(RIGHT(TEXT(AM101,"0.#"),1)=".",TRUE,FALSE)</formula>
    </cfRule>
  </conditionalFormatting>
  <conditionalFormatting sqref="AE102">
    <cfRule type="expression" dxfId="2693" priority="13271">
      <formula>IF(RIGHT(TEXT(AE102,"0.#"),1)=".",FALSE,TRUE)</formula>
    </cfRule>
    <cfRule type="expression" dxfId="2692" priority="13272">
      <formula>IF(RIGHT(TEXT(AE102,"0.#"),1)=".",TRUE,FALSE)</formula>
    </cfRule>
  </conditionalFormatting>
  <conditionalFormatting sqref="AI102">
    <cfRule type="expression" dxfId="2691" priority="13269">
      <formula>IF(RIGHT(TEXT(AI102,"0.#"),1)=".",FALSE,TRUE)</formula>
    </cfRule>
    <cfRule type="expression" dxfId="2690" priority="13270">
      <formula>IF(RIGHT(TEXT(AI102,"0.#"),1)=".",TRUE,FALSE)</formula>
    </cfRule>
  </conditionalFormatting>
  <conditionalFormatting sqref="AM102">
    <cfRule type="expression" dxfId="2689" priority="13267">
      <formula>IF(RIGHT(TEXT(AM102,"0.#"),1)=".",FALSE,TRUE)</formula>
    </cfRule>
    <cfRule type="expression" dxfId="2688" priority="13268">
      <formula>IF(RIGHT(TEXT(AM102,"0.#"),1)=".",TRUE,FALSE)</formula>
    </cfRule>
  </conditionalFormatting>
  <conditionalFormatting sqref="AQ102">
    <cfRule type="expression" dxfId="2687" priority="13265">
      <formula>IF(RIGHT(TEXT(AQ102,"0.#"),1)=".",FALSE,TRUE)</formula>
    </cfRule>
    <cfRule type="expression" dxfId="2686" priority="13266">
      <formula>IF(RIGHT(TEXT(AQ102,"0.#"),1)=".",TRUE,FALSE)</formula>
    </cfRule>
  </conditionalFormatting>
  <conditionalFormatting sqref="AE104">
    <cfRule type="expression" dxfId="2685" priority="13263">
      <formula>IF(RIGHT(TEXT(AE104,"0.#"),1)=".",FALSE,TRUE)</formula>
    </cfRule>
    <cfRule type="expression" dxfId="2684" priority="13264">
      <formula>IF(RIGHT(TEXT(AE104,"0.#"),1)=".",TRUE,FALSE)</formula>
    </cfRule>
  </conditionalFormatting>
  <conditionalFormatting sqref="AI104">
    <cfRule type="expression" dxfId="2683" priority="13261">
      <formula>IF(RIGHT(TEXT(AI104,"0.#"),1)=".",FALSE,TRUE)</formula>
    </cfRule>
    <cfRule type="expression" dxfId="2682" priority="13262">
      <formula>IF(RIGHT(TEXT(AI104,"0.#"),1)=".",TRUE,FALSE)</formula>
    </cfRule>
  </conditionalFormatting>
  <conditionalFormatting sqref="AM104">
    <cfRule type="expression" dxfId="2681" priority="13259">
      <formula>IF(RIGHT(TEXT(AM104,"0.#"),1)=".",FALSE,TRUE)</formula>
    </cfRule>
    <cfRule type="expression" dxfId="2680" priority="13260">
      <formula>IF(RIGHT(TEXT(AM104,"0.#"),1)=".",TRUE,FALSE)</formula>
    </cfRule>
  </conditionalFormatting>
  <conditionalFormatting sqref="AE105">
    <cfRule type="expression" dxfId="2679" priority="13257">
      <formula>IF(RIGHT(TEXT(AE105,"0.#"),1)=".",FALSE,TRUE)</formula>
    </cfRule>
    <cfRule type="expression" dxfId="2678" priority="13258">
      <formula>IF(RIGHT(TEXT(AE105,"0.#"),1)=".",TRUE,FALSE)</formula>
    </cfRule>
  </conditionalFormatting>
  <conditionalFormatting sqref="AI105">
    <cfRule type="expression" dxfId="2677" priority="13255">
      <formula>IF(RIGHT(TEXT(AI105,"0.#"),1)=".",FALSE,TRUE)</formula>
    </cfRule>
    <cfRule type="expression" dxfId="2676" priority="13256">
      <formula>IF(RIGHT(TEXT(AI105,"0.#"),1)=".",TRUE,FALSE)</formula>
    </cfRule>
  </conditionalFormatting>
  <conditionalFormatting sqref="AM105">
    <cfRule type="expression" dxfId="2675" priority="13253">
      <formula>IF(RIGHT(TEXT(AM105,"0.#"),1)=".",FALSE,TRUE)</formula>
    </cfRule>
    <cfRule type="expression" dxfId="2674" priority="13254">
      <formula>IF(RIGHT(TEXT(AM105,"0.#"),1)=".",TRUE,FALSE)</formula>
    </cfRule>
  </conditionalFormatting>
  <conditionalFormatting sqref="AE107">
    <cfRule type="expression" dxfId="2673" priority="13249">
      <formula>IF(RIGHT(TEXT(AE107,"0.#"),1)=".",FALSE,TRUE)</formula>
    </cfRule>
    <cfRule type="expression" dxfId="2672" priority="13250">
      <formula>IF(RIGHT(TEXT(AE107,"0.#"),1)=".",TRUE,FALSE)</formula>
    </cfRule>
  </conditionalFormatting>
  <conditionalFormatting sqref="AI107">
    <cfRule type="expression" dxfId="2671" priority="13247">
      <formula>IF(RIGHT(TEXT(AI107,"0.#"),1)=".",FALSE,TRUE)</formula>
    </cfRule>
    <cfRule type="expression" dxfId="2670" priority="13248">
      <formula>IF(RIGHT(TEXT(AI107,"0.#"),1)=".",TRUE,FALSE)</formula>
    </cfRule>
  </conditionalFormatting>
  <conditionalFormatting sqref="AM107">
    <cfRule type="expression" dxfId="2669" priority="13245">
      <formula>IF(RIGHT(TEXT(AM107,"0.#"),1)=".",FALSE,TRUE)</formula>
    </cfRule>
    <cfRule type="expression" dxfId="2668" priority="13246">
      <formula>IF(RIGHT(TEXT(AM107,"0.#"),1)=".",TRUE,FALSE)</formula>
    </cfRule>
  </conditionalFormatting>
  <conditionalFormatting sqref="AE108">
    <cfRule type="expression" dxfId="2667" priority="13243">
      <formula>IF(RIGHT(TEXT(AE108,"0.#"),1)=".",FALSE,TRUE)</formula>
    </cfRule>
    <cfRule type="expression" dxfId="2666" priority="13244">
      <formula>IF(RIGHT(TEXT(AE108,"0.#"),1)=".",TRUE,FALSE)</formula>
    </cfRule>
  </conditionalFormatting>
  <conditionalFormatting sqref="AI108">
    <cfRule type="expression" dxfId="2665" priority="13241">
      <formula>IF(RIGHT(TEXT(AI108,"0.#"),1)=".",FALSE,TRUE)</formula>
    </cfRule>
    <cfRule type="expression" dxfId="2664" priority="13242">
      <formula>IF(RIGHT(TEXT(AI108,"0.#"),1)=".",TRUE,FALSE)</formula>
    </cfRule>
  </conditionalFormatting>
  <conditionalFormatting sqref="AM108">
    <cfRule type="expression" dxfId="2663" priority="13239">
      <formula>IF(RIGHT(TEXT(AM108,"0.#"),1)=".",FALSE,TRUE)</formula>
    </cfRule>
    <cfRule type="expression" dxfId="2662" priority="13240">
      <formula>IF(RIGHT(TEXT(AM108,"0.#"),1)=".",TRUE,FALSE)</formula>
    </cfRule>
  </conditionalFormatting>
  <conditionalFormatting sqref="AE110">
    <cfRule type="expression" dxfId="2661" priority="13235">
      <formula>IF(RIGHT(TEXT(AE110,"0.#"),1)=".",FALSE,TRUE)</formula>
    </cfRule>
    <cfRule type="expression" dxfId="2660" priority="13236">
      <formula>IF(RIGHT(TEXT(AE110,"0.#"),1)=".",TRUE,FALSE)</formula>
    </cfRule>
  </conditionalFormatting>
  <conditionalFormatting sqref="AI110">
    <cfRule type="expression" dxfId="2659" priority="13233">
      <formula>IF(RIGHT(TEXT(AI110,"0.#"),1)=".",FALSE,TRUE)</formula>
    </cfRule>
    <cfRule type="expression" dxfId="2658" priority="13234">
      <formula>IF(RIGHT(TEXT(AI110,"0.#"),1)=".",TRUE,FALSE)</formula>
    </cfRule>
  </conditionalFormatting>
  <conditionalFormatting sqref="AM110">
    <cfRule type="expression" dxfId="2657" priority="13231">
      <formula>IF(RIGHT(TEXT(AM110,"0.#"),1)=".",FALSE,TRUE)</formula>
    </cfRule>
    <cfRule type="expression" dxfId="2656" priority="13232">
      <formula>IF(RIGHT(TEXT(AM110,"0.#"),1)=".",TRUE,FALSE)</formula>
    </cfRule>
  </conditionalFormatting>
  <conditionalFormatting sqref="AE111">
    <cfRule type="expression" dxfId="2655" priority="13229">
      <formula>IF(RIGHT(TEXT(AE111,"0.#"),1)=".",FALSE,TRUE)</formula>
    </cfRule>
    <cfRule type="expression" dxfId="2654" priority="13230">
      <formula>IF(RIGHT(TEXT(AE111,"0.#"),1)=".",TRUE,FALSE)</formula>
    </cfRule>
  </conditionalFormatting>
  <conditionalFormatting sqref="AI111">
    <cfRule type="expression" dxfId="2653" priority="13227">
      <formula>IF(RIGHT(TEXT(AI111,"0.#"),1)=".",FALSE,TRUE)</formula>
    </cfRule>
    <cfRule type="expression" dxfId="2652" priority="13228">
      <formula>IF(RIGHT(TEXT(AI111,"0.#"),1)=".",TRUE,FALSE)</formula>
    </cfRule>
  </conditionalFormatting>
  <conditionalFormatting sqref="AM111">
    <cfRule type="expression" dxfId="2651" priority="13225">
      <formula>IF(RIGHT(TEXT(AM111,"0.#"),1)=".",FALSE,TRUE)</formula>
    </cfRule>
    <cfRule type="expression" dxfId="2650" priority="13226">
      <formula>IF(RIGHT(TEXT(AM111,"0.#"),1)=".",TRUE,FALSE)</formula>
    </cfRule>
  </conditionalFormatting>
  <conditionalFormatting sqref="AE113">
    <cfRule type="expression" dxfId="2649" priority="13221">
      <formula>IF(RIGHT(TEXT(AE113,"0.#"),1)=".",FALSE,TRUE)</formula>
    </cfRule>
    <cfRule type="expression" dxfId="2648" priority="13222">
      <formula>IF(RIGHT(TEXT(AE113,"0.#"),1)=".",TRUE,FALSE)</formula>
    </cfRule>
  </conditionalFormatting>
  <conditionalFormatting sqref="AI113">
    <cfRule type="expression" dxfId="2647" priority="13219">
      <formula>IF(RIGHT(TEXT(AI113,"0.#"),1)=".",FALSE,TRUE)</formula>
    </cfRule>
    <cfRule type="expression" dxfId="2646" priority="13220">
      <formula>IF(RIGHT(TEXT(AI113,"0.#"),1)=".",TRUE,FALSE)</formula>
    </cfRule>
  </conditionalFormatting>
  <conditionalFormatting sqref="AM113">
    <cfRule type="expression" dxfId="2645" priority="13217">
      <formula>IF(RIGHT(TEXT(AM113,"0.#"),1)=".",FALSE,TRUE)</formula>
    </cfRule>
    <cfRule type="expression" dxfId="2644" priority="13218">
      <formula>IF(RIGHT(TEXT(AM113,"0.#"),1)=".",TRUE,FALSE)</formula>
    </cfRule>
  </conditionalFormatting>
  <conditionalFormatting sqref="AE114">
    <cfRule type="expression" dxfId="2643" priority="13215">
      <formula>IF(RIGHT(TEXT(AE114,"0.#"),1)=".",FALSE,TRUE)</formula>
    </cfRule>
    <cfRule type="expression" dxfId="2642" priority="13216">
      <formula>IF(RIGHT(TEXT(AE114,"0.#"),1)=".",TRUE,FALSE)</formula>
    </cfRule>
  </conditionalFormatting>
  <conditionalFormatting sqref="AI114">
    <cfRule type="expression" dxfId="2641" priority="13213">
      <formula>IF(RIGHT(TEXT(AI114,"0.#"),1)=".",FALSE,TRUE)</formula>
    </cfRule>
    <cfRule type="expression" dxfId="2640" priority="13214">
      <formula>IF(RIGHT(TEXT(AI114,"0.#"),1)=".",TRUE,FALSE)</formula>
    </cfRule>
  </conditionalFormatting>
  <conditionalFormatting sqref="AM114">
    <cfRule type="expression" dxfId="2639" priority="13211">
      <formula>IF(RIGHT(TEXT(AM114,"0.#"),1)=".",FALSE,TRUE)</formula>
    </cfRule>
    <cfRule type="expression" dxfId="2638" priority="13212">
      <formula>IF(RIGHT(TEXT(AM114,"0.#"),1)=".",TRUE,FALSE)</formula>
    </cfRule>
  </conditionalFormatting>
  <conditionalFormatting sqref="AE116 AQ116">
    <cfRule type="expression" dxfId="2637" priority="13207">
      <formula>IF(RIGHT(TEXT(AE116,"0.#"),1)=".",FALSE,TRUE)</formula>
    </cfRule>
    <cfRule type="expression" dxfId="2636" priority="13208">
      <formula>IF(RIGHT(TEXT(AE116,"0.#"),1)=".",TRUE,FALSE)</formula>
    </cfRule>
  </conditionalFormatting>
  <conditionalFormatting sqref="AI116">
    <cfRule type="expression" dxfId="2635" priority="13205">
      <formula>IF(RIGHT(TEXT(AI116,"0.#"),1)=".",FALSE,TRUE)</formula>
    </cfRule>
    <cfRule type="expression" dxfId="2634" priority="13206">
      <formula>IF(RIGHT(TEXT(AI116,"0.#"),1)=".",TRUE,FALSE)</formula>
    </cfRule>
  </conditionalFormatting>
  <conditionalFormatting sqref="AM116">
    <cfRule type="expression" dxfId="2633" priority="13203">
      <formula>IF(RIGHT(TEXT(AM116,"0.#"),1)=".",FALSE,TRUE)</formula>
    </cfRule>
    <cfRule type="expression" dxfId="2632" priority="13204">
      <formula>IF(RIGHT(TEXT(AM116,"0.#"),1)=".",TRUE,FALSE)</formula>
    </cfRule>
  </conditionalFormatting>
  <conditionalFormatting sqref="AM117">
    <cfRule type="expression" dxfId="2631" priority="13201">
      <formula>IF(RIGHT(TEXT(AM117,"0.#"),1)=".",FALSE,TRUE)</formula>
    </cfRule>
    <cfRule type="expression" dxfId="2630" priority="13202">
      <formula>IF(RIGHT(TEXT(AM117,"0.#"),1)=".",TRUE,FALSE)</formula>
    </cfRule>
  </conditionalFormatting>
  <conditionalFormatting sqref="AI117">
    <cfRule type="expression" dxfId="2629" priority="13199">
      <formula>IF(RIGHT(TEXT(AI117,"0.#"),1)=".",FALSE,TRUE)</formula>
    </cfRule>
    <cfRule type="expression" dxfId="2628" priority="13200">
      <formula>IF(RIGHT(TEXT(AI117,"0.#"),1)=".",TRUE,FALSE)</formula>
    </cfRule>
  </conditionalFormatting>
  <conditionalFormatting sqref="AQ117">
    <cfRule type="expression" dxfId="2627" priority="13195">
      <formula>IF(RIGHT(TEXT(AQ117,"0.#"),1)=".",FALSE,TRUE)</formula>
    </cfRule>
    <cfRule type="expression" dxfId="2626" priority="13196">
      <formula>IF(RIGHT(TEXT(AQ117,"0.#"),1)=".",TRUE,FALSE)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E134:AE135 AI134:AI135 AM134:AM135 AQ134:AQ135 AU134:AU135">
    <cfRule type="expression" dxfId="2575" priority="13107">
      <formula>IF(RIGHT(TEXT(AE134,"0.#"),1)=".",FALSE,TRUE)</formula>
    </cfRule>
    <cfRule type="expression" dxfId="2574" priority="13108">
      <formula>IF(RIGHT(TEXT(AE134,"0.#"),1)=".",TRUE,FALSE)</formula>
    </cfRule>
  </conditionalFormatting>
  <conditionalFormatting sqref="AE433">
    <cfRule type="expression" dxfId="2573" priority="13077">
      <formula>IF(RIGHT(TEXT(AE433,"0.#"),1)=".",FALSE,TRUE)</formula>
    </cfRule>
    <cfRule type="expression" dxfId="2572" priority="13078">
      <formula>IF(RIGHT(TEXT(AE433,"0.#"),1)=".",TRUE,FALSE)</formula>
    </cfRule>
  </conditionalFormatting>
  <conditionalFormatting sqref="AM435">
    <cfRule type="expression" dxfId="2571" priority="13061">
      <formula>IF(RIGHT(TEXT(AM435,"0.#"),1)=".",FALSE,TRUE)</formula>
    </cfRule>
    <cfRule type="expression" dxfId="2570" priority="13062">
      <formula>IF(RIGHT(TEXT(AM435,"0.#"),1)=".",TRUE,FALSE)</formula>
    </cfRule>
  </conditionalFormatting>
  <conditionalFormatting sqref="AE434">
    <cfRule type="expression" dxfId="2569" priority="13075">
      <formula>IF(RIGHT(TEXT(AE434,"0.#"),1)=".",FALSE,TRUE)</formula>
    </cfRule>
    <cfRule type="expression" dxfId="2568" priority="13076">
      <formula>IF(RIGHT(TEXT(AE434,"0.#"),1)=".",TRUE,FALSE)</formula>
    </cfRule>
  </conditionalFormatting>
  <conditionalFormatting sqref="AE435">
    <cfRule type="expression" dxfId="2567" priority="13073">
      <formula>IF(RIGHT(TEXT(AE435,"0.#"),1)=".",FALSE,TRUE)</formula>
    </cfRule>
    <cfRule type="expression" dxfId="2566" priority="13074">
      <formula>IF(RIGHT(TEXT(AE435,"0.#"),1)=".",TRUE,FALSE)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I435">
    <cfRule type="expression" dxfId="2555" priority="12983">
      <formula>IF(RIGHT(TEXT(AI435,"0.#"),1)=".",FALSE,TRUE)</formula>
    </cfRule>
    <cfRule type="expression" dxfId="2554" priority="12984">
      <formula>IF(RIGHT(TEXT(AI435,"0.#"),1)=".",TRUE,FALSE)</formula>
    </cfRule>
  </conditionalFormatting>
  <conditionalFormatting sqref="AI433">
    <cfRule type="expression" dxfId="2553" priority="12987">
      <formula>IF(RIGHT(TEXT(AI433,"0.#"),1)=".",FALSE,TRUE)</formula>
    </cfRule>
    <cfRule type="expression" dxfId="2552" priority="12988">
      <formula>IF(RIGHT(TEXT(AI433,"0.#"),1)=".",TRUE,FALSE)</formula>
    </cfRule>
  </conditionalFormatting>
  <conditionalFormatting sqref="AI434">
    <cfRule type="expression" dxfId="2551" priority="12985">
      <formula>IF(RIGHT(TEXT(AI434,"0.#"),1)=".",FALSE,TRUE)</formula>
    </cfRule>
    <cfRule type="expression" dxfId="2550" priority="12986">
      <formula>IF(RIGHT(TEXT(AI434,"0.#"),1)=".",TRUE,FALSE)</formula>
    </cfRule>
  </conditionalFormatting>
  <conditionalFormatting sqref="AQ434">
    <cfRule type="expression" dxfId="2549" priority="12969">
      <formula>IF(RIGHT(TEXT(AQ434,"0.#"),1)=".",FALSE,TRUE)</formula>
    </cfRule>
    <cfRule type="expression" dxfId="2548" priority="12970">
      <formula>IF(RIGHT(TEXT(AQ434,"0.#"),1)=".",TRUE,FALSE)</formula>
    </cfRule>
  </conditionalFormatting>
  <conditionalFormatting sqref="AQ435">
    <cfRule type="expression" dxfId="2547" priority="12955">
      <formula>IF(RIGHT(TEXT(AQ435,"0.#"),1)=".",FALSE,TRUE)</formula>
    </cfRule>
    <cfRule type="expression" dxfId="2546" priority="12956">
      <formula>IF(RIGHT(TEXT(AQ435,"0.#"),1)=".",TRUE,FALSE)</formula>
    </cfRule>
  </conditionalFormatting>
  <conditionalFormatting sqref="AQ433">
    <cfRule type="expression" dxfId="2545" priority="12953">
      <formula>IF(RIGHT(TEXT(AQ433,"0.#"),1)=".",FALSE,TRUE)</formula>
    </cfRule>
    <cfRule type="expression" dxfId="2544" priority="12954">
      <formula>IF(RIGHT(TEXT(AQ433,"0.#"),1)=".",TRUE,FALSE)</formula>
    </cfRule>
  </conditionalFormatting>
  <conditionalFormatting sqref="AL839:AO866">
    <cfRule type="expression" dxfId="2543" priority="6677">
      <formula>IF(AND(AL839&gt;=0, RIGHT(TEXT(AL839,"0.#"),1)&lt;&gt;"."),TRUE,FALSE)</formula>
    </cfRule>
    <cfRule type="expression" dxfId="2542" priority="6678">
      <formula>IF(AND(AL839&gt;=0, RIGHT(TEXT(AL839,"0.#"),1)="."),TRUE,FALSE)</formula>
    </cfRule>
    <cfRule type="expression" dxfId="2541" priority="6679">
      <formula>IF(AND(AL839&lt;0, RIGHT(TEXT(AL839,"0.#"),1)&lt;&gt;"."),TRUE,FALSE)</formula>
    </cfRule>
    <cfRule type="expression" dxfId="2540" priority="6680">
      <formula>IF(AND(AL839&lt;0, RIGHT(TEXT(AL839,"0.#"),1)="."),TRUE,FALSE)</formula>
    </cfRule>
  </conditionalFormatting>
  <conditionalFormatting sqref="AQ53:AQ55">
    <cfRule type="expression" dxfId="2539" priority="4699">
      <formula>IF(RIGHT(TEXT(AQ53,"0.#"),1)=".",FALSE,TRUE)</formula>
    </cfRule>
    <cfRule type="expression" dxfId="2538" priority="4700">
      <formula>IF(RIGHT(TEXT(AQ53,"0.#"),1)=".",TRUE,FALSE)</formula>
    </cfRule>
  </conditionalFormatting>
  <conditionalFormatting sqref="AU53:AU55">
    <cfRule type="expression" dxfId="2537" priority="4697">
      <formula>IF(RIGHT(TEXT(AU53,"0.#"),1)=".",FALSE,TRUE)</formula>
    </cfRule>
    <cfRule type="expression" dxfId="2536" priority="4698">
      <formula>IF(RIGHT(TEXT(AU53,"0.#"),1)=".",TRUE,FALSE)</formula>
    </cfRule>
  </conditionalFormatting>
  <conditionalFormatting sqref="AQ60:AQ62">
    <cfRule type="expression" dxfId="2535" priority="4695">
      <formula>IF(RIGHT(TEXT(AQ60,"0.#"),1)=".",FALSE,TRUE)</formula>
    </cfRule>
    <cfRule type="expression" dxfId="2534" priority="4696">
      <formula>IF(RIGHT(TEXT(AQ60,"0.#"),1)=".",TRUE,FALSE)</formula>
    </cfRule>
  </conditionalFormatting>
  <conditionalFormatting sqref="AU60:AU62">
    <cfRule type="expression" dxfId="2533" priority="4693">
      <formula>IF(RIGHT(TEXT(AU60,"0.#"),1)=".",FALSE,TRUE)</formula>
    </cfRule>
    <cfRule type="expression" dxfId="2532" priority="4694">
      <formula>IF(RIGHT(TEXT(AU60,"0.#"),1)=".",TRUE,FALSE)</formula>
    </cfRule>
  </conditionalFormatting>
  <conditionalFormatting sqref="AQ75:AQ77">
    <cfRule type="expression" dxfId="2531" priority="4691">
      <formula>IF(RIGHT(TEXT(AQ75,"0.#"),1)=".",FALSE,TRUE)</formula>
    </cfRule>
    <cfRule type="expression" dxfId="2530" priority="4692">
      <formula>IF(RIGHT(TEXT(AQ75,"0.#"),1)=".",TRUE,FALSE)</formula>
    </cfRule>
  </conditionalFormatting>
  <conditionalFormatting sqref="AU75:AU77">
    <cfRule type="expression" dxfId="2529" priority="4689">
      <formula>IF(RIGHT(TEXT(AU75,"0.#"),1)=".",FALSE,TRUE)</formula>
    </cfRule>
    <cfRule type="expression" dxfId="2528" priority="4690">
      <formula>IF(RIGHT(TEXT(AU75,"0.#"),1)=".",TRUE,FALSE)</formula>
    </cfRule>
  </conditionalFormatting>
  <conditionalFormatting sqref="AQ87:AQ89">
    <cfRule type="expression" dxfId="2527" priority="4687">
      <formula>IF(RIGHT(TEXT(AQ87,"0.#"),1)=".",FALSE,TRUE)</formula>
    </cfRule>
    <cfRule type="expression" dxfId="2526" priority="4688">
      <formula>IF(RIGHT(TEXT(AQ87,"0.#"),1)=".",TRUE,FALSE)</formula>
    </cfRule>
  </conditionalFormatting>
  <conditionalFormatting sqref="AU87:AU89">
    <cfRule type="expression" dxfId="2525" priority="4685">
      <formula>IF(RIGHT(TEXT(AU87,"0.#"),1)=".",FALSE,TRUE)</formula>
    </cfRule>
    <cfRule type="expression" dxfId="2524" priority="4686">
      <formula>IF(RIGHT(TEXT(AU87,"0.#"),1)=".",TRUE,FALSE)</formula>
    </cfRule>
  </conditionalFormatting>
  <conditionalFormatting sqref="AQ92:AQ94">
    <cfRule type="expression" dxfId="2523" priority="4683">
      <formula>IF(RIGHT(TEXT(AQ92,"0.#"),1)=".",FALSE,TRUE)</formula>
    </cfRule>
    <cfRule type="expression" dxfId="2522" priority="4684">
      <formula>IF(RIGHT(TEXT(AQ92,"0.#"),1)=".",TRUE,FALSE)</formula>
    </cfRule>
  </conditionalFormatting>
  <conditionalFormatting sqref="AU92:AU94">
    <cfRule type="expression" dxfId="2521" priority="4681">
      <formula>IF(RIGHT(TEXT(AU92,"0.#"),1)=".",FALSE,TRUE)</formula>
    </cfRule>
    <cfRule type="expression" dxfId="2520" priority="4682">
      <formula>IF(RIGHT(TEXT(AU92,"0.#"),1)=".",TRUE,FALSE)</formula>
    </cfRule>
  </conditionalFormatting>
  <conditionalFormatting sqref="AQ97:AQ99">
    <cfRule type="expression" dxfId="2519" priority="4679">
      <formula>IF(RIGHT(TEXT(AQ97,"0.#"),1)=".",FALSE,TRUE)</formula>
    </cfRule>
    <cfRule type="expression" dxfId="2518" priority="4680">
      <formula>IF(RIGHT(TEXT(AQ97,"0.#"),1)=".",TRUE,FALSE)</formula>
    </cfRule>
  </conditionalFormatting>
  <conditionalFormatting sqref="AU97:AU99">
    <cfRule type="expression" dxfId="2517" priority="4677">
      <formula>IF(RIGHT(TEXT(AU97,"0.#"),1)=".",FALSE,TRUE)</formula>
    </cfRule>
    <cfRule type="expression" dxfId="2516" priority="4678">
      <formula>IF(RIGHT(TEXT(AU97,"0.#"),1)=".",TRUE,FALSE)</formula>
    </cfRule>
  </conditionalFormatting>
  <conditionalFormatting sqref="AE458">
    <cfRule type="expression" dxfId="2515" priority="4371">
      <formula>IF(RIGHT(TEXT(AE458,"0.#"),1)=".",FALSE,TRUE)</formula>
    </cfRule>
    <cfRule type="expression" dxfId="2514" priority="4372">
      <formula>IF(RIGHT(TEXT(AE458,"0.#"),1)=".",TRUE,FALSE)</formula>
    </cfRule>
  </conditionalFormatting>
  <conditionalFormatting sqref="AM460">
    <cfRule type="expression" dxfId="2513" priority="4361">
      <formula>IF(RIGHT(TEXT(AM460,"0.#"),1)=".",FALSE,TRUE)</formula>
    </cfRule>
    <cfRule type="expression" dxfId="2512" priority="4362">
      <formula>IF(RIGHT(TEXT(AM460,"0.#"),1)=".",TRUE,FALSE)</formula>
    </cfRule>
  </conditionalFormatting>
  <conditionalFormatting sqref="AE459">
    <cfRule type="expression" dxfId="2511" priority="4369">
      <formula>IF(RIGHT(TEXT(AE459,"0.#"),1)=".",FALSE,TRUE)</formula>
    </cfRule>
    <cfRule type="expression" dxfId="2510" priority="4370">
      <formula>IF(RIGHT(TEXT(AE459,"0.#"),1)=".",TRUE,FALSE)</formula>
    </cfRule>
  </conditionalFormatting>
  <conditionalFormatting sqref="AE460">
    <cfRule type="expression" dxfId="2509" priority="4367">
      <formula>IF(RIGHT(TEXT(AE460,"0.#"),1)=".",FALSE,TRUE)</formula>
    </cfRule>
    <cfRule type="expression" dxfId="2508" priority="4368">
      <formula>IF(RIGHT(TEXT(AE460,"0.#"),1)=".",TRUE,FALSE)</formula>
    </cfRule>
  </conditionalFormatting>
  <conditionalFormatting sqref="AM458">
    <cfRule type="expression" dxfId="2507" priority="4365">
      <formula>IF(RIGHT(TEXT(AM458,"0.#"),1)=".",FALSE,TRUE)</formula>
    </cfRule>
    <cfRule type="expression" dxfId="2506" priority="4366">
      <formula>IF(RIGHT(TEXT(AM458,"0.#"),1)=".",TRUE,FALSE)</formula>
    </cfRule>
  </conditionalFormatting>
  <conditionalFormatting sqref="AM459">
    <cfRule type="expression" dxfId="2505" priority="4363">
      <formula>IF(RIGHT(TEXT(AM459,"0.#"),1)=".",FALSE,TRUE)</formula>
    </cfRule>
    <cfRule type="expression" dxfId="2504" priority="4364">
      <formula>IF(RIGHT(TEXT(AM459,"0.#"),1)=".",TRUE,FALSE)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39:Y866">
    <cfRule type="expression" dxfId="2469" priority="3005">
      <formula>IF(RIGHT(TEXT(Y839,"0.#"),1)=".",FALSE,TRUE)</formula>
    </cfRule>
    <cfRule type="expression" dxfId="2468" priority="3006">
      <formula>IF(RIGHT(TEXT(Y839,"0.#"),1)=".",TRUE,FALSE)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8:AO838">
    <cfRule type="expression" dxfId="2425" priority="2863">
      <formula>IF(AND(AL838&gt;=0, RIGHT(TEXT(AL838,"0.#"),1)&lt;&gt;"."),TRUE,FALSE)</formula>
    </cfRule>
    <cfRule type="expression" dxfId="2424" priority="2864">
      <formula>IF(AND(AL838&gt;=0, RIGHT(TEXT(AL838,"0.#"),1)="."),TRUE,FALSE)</formula>
    </cfRule>
    <cfRule type="expression" dxfId="2423" priority="2865">
      <formula>IF(AND(AL838&lt;0, RIGHT(TEXT(AL838,"0.#"),1)&lt;&gt;"."),TRUE,FALSE)</formula>
    </cfRule>
    <cfRule type="expression" dxfId="2422" priority="2866">
      <formula>IF(AND(AL838&lt;0, RIGHT(TEXT(AL838,"0.#"),1)="."),TRUE,FALSE)</formula>
    </cfRule>
  </conditionalFormatting>
  <conditionalFormatting sqref="Y838">
    <cfRule type="expression" dxfId="2421" priority="2861">
      <formula>IF(RIGHT(TEXT(Y838,"0.#"),1)=".",FALSE,TRUE)</formula>
    </cfRule>
    <cfRule type="expression" dxfId="2420" priority="2862">
      <formula>IF(RIGHT(TEXT(Y838,"0.#"),1)=".",TRUE,FALSE)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7:Y899">
    <cfRule type="expression" dxfId="2103" priority="2121">
      <formula>IF(RIGHT(TEXT(Y877,"0.#"),1)=".",FALSE,TRUE)</formula>
    </cfRule>
    <cfRule type="expression" dxfId="2102" priority="2122">
      <formula>IF(RIGHT(TEXT(Y877,"0.#"),1)=".",TRUE,FALSE)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7:AO899">
    <cfRule type="expression" dxfId="2007" priority="2123">
      <formula>IF(AND(AL877&gt;=0, RIGHT(TEXT(AL877,"0.#"),1)&lt;&gt;"."),TRUE,FALSE)</formula>
    </cfRule>
    <cfRule type="expression" dxfId="2006" priority="2124">
      <formula>IF(AND(AL877&gt;=0, RIGHT(TEXT(AL877,"0.#"),1)="."),TRUE,FALSE)</formula>
    </cfRule>
    <cfRule type="expression" dxfId="2005" priority="2125">
      <formula>IF(AND(AL877&lt;0, RIGHT(TEXT(AL877,"0.#"),1)&lt;&gt;"."),TRUE,FALSE)</formula>
    </cfRule>
    <cfRule type="expression" dxfId="2004" priority="2126">
      <formula>IF(AND(AL877&lt;0, RIGHT(TEXT(AL877,"0.#"),1)="."),TRUE,FALSE)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1">
    <cfRule type="expression" dxfId="749" priority="49">
      <formula>IF(RIGHT(TEXT(AU781,"0.#"),1)=".",FALSE,TRUE)</formula>
    </cfRule>
    <cfRule type="expression" dxfId="748" priority="50">
      <formula>IF(RIGHT(TEXT(AU781,"0.#"),1)=".",TRUE,FALSE)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874">
    <cfRule type="expression" dxfId="741" priority="37">
      <formula>IF(RIGHT(TEXT(Y874,"0.#"),1)=".",FALSE,TRUE)</formula>
    </cfRule>
    <cfRule type="expression" dxfId="740" priority="38">
      <formula>IF(RIGHT(TEXT(Y874,"0.#"),1)=".",TRUE,FALSE)</formula>
    </cfRule>
  </conditionalFormatting>
  <conditionalFormatting sqref="AL874:AO874">
    <cfRule type="expression" dxfId="739" priority="39">
      <formula>IF(AND(AL874&gt;=0, RIGHT(TEXT(AL874,"0.#"),1)&lt;&gt;"."),TRUE,FALSE)</formula>
    </cfRule>
    <cfRule type="expression" dxfId="738" priority="40">
      <formula>IF(AND(AL874&gt;=0, RIGHT(TEXT(AL874,"0.#"),1)="."),TRUE,FALSE)</formula>
    </cfRule>
    <cfRule type="expression" dxfId="737" priority="41">
      <formula>IF(AND(AL874&lt;0, RIGHT(TEXT(AL874,"0.#"),1)&lt;&gt;"."),TRUE,FALSE)</formula>
    </cfRule>
    <cfRule type="expression" dxfId="736" priority="42">
      <formula>IF(AND(AL874&lt;0, RIGHT(TEXT(AL874,"0.#"),1)="."),TRUE,FALSE)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871">
    <cfRule type="expression" dxfId="729" priority="25">
      <formula>IF(RIGHT(TEXT(Y871,"0.#"),1)=".",FALSE,TRUE)</formula>
    </cfRule>
    <cfRule type="expression" dxfId="728" priority="26">
      <formula>IF(RIGHT(TEXT(Y871,"0.#"),1)=".",TRUE,FALSE)</formula>
    </cfRule>
  </conditionalFormatting>
  <conditionalFormatting sqref="AL871:AO871">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Y872">
    <cfRule type="expression" dxfId="723" priority="19">
      <formula>IF(RIGHT(TEXT(Y872,"0.#"),1)=".",FALSE,TRUE)</formula>
    </cfRule>
    <cfRule type="expression" dxfId="722" priority="20">
      <formula>IF(RIGHT(TEXT(Y872,"0.#"),1)=".",TRUE,FALSE)</formula>
    </cfRule>
  </conditionalFormatting>
  <conditionalFormatting sqref="AL872:AO872">
    <cfRule type="expression" dxfId="721" priority="21">
      <formula>IF(AND(AL872&gt;=0, RIGHT(TEXT(AL872,"0.#"),1)&lt;&gt;"."),TRUE,FALSE)</formula>
    </cfRule>
    <cfRule type="expression" dxfId="720" priority="22">
      <formula>IF(AND(AL872&gt;=0, RIGHT(TEXT(AL872,"0.#"),1)="."),TRUE,FALSE)</formula>
    </cfRule>
    <cfRule type="expression" dxfId="719" priority="23">
      <formula>IF(AND(AL872&lt;0, RIGHT(TEXT(AL872,"0.#"),1)&lt;&gt;"."),TRUE,FALSE)</formula>
    </cfRule>
    <cfRule type="expression" dxfId="718" priority="24">
      <formula>IF(AND(AL872&lt;0, RIGHT(TEXT(AL872,"0.#"),1)="."),TRUE,FALSE)</formula>
    </cfRule>
  </conditionalFormatting>
  <conditionalFormatting sqref="Y873">
    <cfRule type="expression" dxfId="717" priority="13">
      <formula>IF(RIGHT(TEXT(Y873,"0.#"),1)=".",FALSE,TRUE)</formula>
    </cfRule>
    <cfRule type="expression" dxfId="716" priority="14">
      <formula>IF(RIGHT(TEXT(Y873,"0.#"),1)=".",TRUE,FALSE)</formula>
    </cfRule>
  </conditionalFormatting>
  <conditionalFormatting sqref="AL873:AO873">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5">
    <cfRule type="expression" dxfId="711" priority="7">
      <formula>IF(RIGHT(TEXT(Y875,"0.#"),1)=".",FALSE,TRUE)</formula>
    </cfRule>
    <cfRule type="expression" dxfId="710" priority="8">
      <formula>IF(RIGHT(TEXT(Y875,"0.#"),1)=".",TRUE,FALSE)</formula>
    </cfRule>
  </conditionalFormatting>
  <conditionalFormatting sqref="AL875:AO875">
    <cfRule type="expression" dxfId="709" priority="9">
      <formula>IF(AND(AL875&gt;=0, RIGHT(TEXT(AL875,"0.#"),1)&lt;&gt;"."),TRUE,FALSE)</formula>
    </cfRule>
    <cfRule type="expression" dxfId="708" priority="10">
      <formula>IF(AND(AL875&gt;=0, RIGHT(TEXT(AL875,"0.#"),1)="."),TRUE,FALSE)</formula>
    </cfRule>
    <cfRule type="expression" dxfId="707" priority="11">
      <formula>IF(AND(AL875&lt;0, RIGHT(TEXT(AL875,"0.#"),1)&lt;&gt;"."),TRUE,FALSE)</formula>
    </cfRule>
    <cfRule type="expression" dxfId="706" priority="12">
      <formula>IF(AND(AL875&lt;0, RIGHT(TEXT(AL875,"0.#"),1)="."),TRUE,FALSE)</formula>
    </cfRule>
  </conditionalFormatting>
  <conditionalFormatting sqref="Y876">
    <cfRule type="expression" dxfId="705" priority="1">
      <formula>IF(RIGHT(TEXT(Y876,"0.#"),1)=".",FALSE,TRUE)</formula>
    </cfRule>
    <cfRule type="expression" dxfId="704" priority="2">
      <formula>IF(RIGHT(TEXT(Y876,"0.#"),1)=".",TRUE,FALSE)</formula>
    </cfRule>
  </conditionalFormatting>
  <conditionalFormatting sqref="AL876:AO876">
    <cfRule type="expression" dxfId="703" priority="3">
      <formula>IF(AND(AL876&gt;=0, RIGHT(TEXT(AL876,"0.#"),1)&lt;&gt;"."),TRUE,FALSE)</formula>
    </cfRule>
    <cfRule type="expression" dxfId="702" priority="4">
      <formula>IF(AND(AL876&gt;=0, RIGHT(TEXT(AL876,"0.#"),1)="."),TRUE,FALSE)</formula>
    </cfRule>
    <cfRule type="expression" dxfId="701" priority="5">
      <formula>IF(AND(AL876&lt;0, RIGHT(TEXT(AL876,"0.#"),1)&lt;&gt;"."),TRUE,FALSE)</formula>
    </cfRule>
    <cfRule type="expression" dxfId="700" priority="6">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1"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t="s">
        <v>549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465</v>
      </c>
      <c r="AK6" s="54" t="str">
        <f t="shared" si="7"/>
        <v>E</v>
      </c>
      <c r="AP6" s="56" t="s">
        <v>519</v>
      </c>
    </row>
    <row r="7" spans="1:42" ht="13.5" customHeight="1" x14ac:dyDescent="0.15">
      <c r="A7" s="14" t="s">
        <v>207</v>
      </c>
      <c r="B7" s="15"/>
      <c r="C7" s="13" t="str">
        <f t="shared" si="0"/>
        <v/>
      </c>
      <c r="D7" s="13" t="str">
        <f t="shared" si="8"/>
        <v>海洋政策</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8"/>
      <c r="Z2" s="828"/>
      <c r="AA2" s="829"/>
      <c r="AB2" s="1042" t="s">
        <v>11</v>
      </c>
      <c r="AC2" s="1043"/>
      <c r="AD2" s="1044"/>
      <c r="AE2" s="1048" t="s">
        <v>356</v>
      </c>
      <c r="AF2" s="1048"/>
      <c r="AG2" s="1048"/>
      <c r="AH2" s="1048"/>
      <c r="AI2" s="1048" t="s">
        <v>362</v>
      </c>
      <c r="AJ2" s="1048"/>
      <c r="AK2" s="1048"/>
      <c r="AL2" s="1048"/>
      <c r="AM2" s="1048" t="s">
        <v>471</v>
      </c>
      <c r="AN2" s="1048"/>
      <c r="AO2" s="1048"/>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9"/>
      <c r="Z3" s="1040"/>
      <c r="AA3" s="1041"/>
      <c r="AB3" s="1045"/>
      <c r="AC3" s="1046"/>
      <c r="AD3" s="1047"/>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15"/>
      <c r="I4" s="1015"/>
      <c r="J4" s="1015"/>
      <c r="K4" s="1015"/>
      <c r="L4" s="1015"/>
      <c r="M4" s="1015"/>
      <c r="N4" s="1015"/>
      <c r="O4" s="1016"/>
      <c r="P4" s="98"/>
      <c r="Q4" s="1023"/>
      <c r="R4" s="1023"/>
      <c r="S4" s="1023"/>
      <c r="T4" s="1023"/>
      <c r="U4" s="1023"/>
      <c r="V4" s="1023"/>
      <c r="W4" s="1023"/>
      <c r="X4" s="1024"/>
      <c r="Y4" s="1033" t="s">
        <v>12</v>
      </c>
      <c r="Z4" s="1034"/>
      <c r="AA4" s="1035"/>
      <c r="AB4" s="457"/>
      <c r="AC4" s="1037"/>
      <c r="AD4" s="103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7"/>
      <c r="H5" s="1018"/>
      <c r="I5" s="1018"/>
      <c r="J5" s="1018"/>
      <c r="K5" s="1018"/>
      <c r="L5" s="1018"/>
      <c r="M5" s="1018"/>
      <c r="N5" s="1018"/>
      <c r="O5" s="1019"/>
      <c r="P5" s="1025"/>
      <c r="Q5" s="1025"/>
      <c r="R5" s="1025"/>
      <c r="S5" s="1025"/>
      <c r="T5" s="1025"/>
      <c r="U5" s="1025"/>
      <c r="V5" s="1025"/>
      <c r="W5" s="1025"/>
      <c r="X5" s="1026"/>
      <c r="Y5" s="411" t="s">
        <v>54</v>
      </c>
      <c r="Z5" s="1030"/>
      <c r="AA5" s="1031"/>
      <c r="AB5" s="519"/>
      <c r="AC5" s="1036"/>
      <c r="AD5" s="103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0"/>
      <c r="H6" s="1021"/>
      <c r="I6" s="1021"/>
      <c r="J6" s="1021"/>
      <c r="K6" s="1021"/>
      <c r="L6" s="1021"/>
      <c r="M6" s="1021"/>
      <c r="N6" s="1021"/>
      <c r="O6" s="1022"/>
      <c r="P6" s="1027"/>
      <c r="Q6" s="1027"/>
      <c r="R6" s="1027"/>
      <c r="S6" s="1027"/>
      <c r="T6" s="1027"/>
      <c r="U6" s="1027"/>
      <c r="V6" s="1027"/>
      <c r="W6" s="1027"/>
      <c r="X6" s="1028"/>
      <c r="Y6" s="1029" t="s">
        <v>13</v>
      </c>
      <c r="Z6" s="1030"/>
      <c r="AA6" s="1031"/>
      <c r="AB6" s="593" t="s">
        <v>301</v>
      </c>
      <c r="AC6" s="1032"/>
      <c r="AD6" s="103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8"/>
      <c r="Z9" s="828"/>
      <c r="AA9" s="829"/>
      <c r="AB9" s="1042" t="s">
        <v>11</v>
      </c>
      <c r="AC9" s="1043"/>
      <c r="AD9" s="1044"/>
      <c r="AE9" s="1048" t="s">
        <v>356</v>
      </c>
      <c r="AF9" s="1048"/>
      <c r="AG9" s="1048"/>
      <c r="AH9" s="1048"/>
      <c r="AI9" s="1048" t="s">
        <v>362</v>
      </c>
      <c r="AJ9" s="1048"/>
      <c r="AK9" s="1048"/>
      <c r="AL9" s="1048"/>
      <c r="AM9" s="1048" t="s">
        <v>471</v>
      </c>
      <c r="AN9" s="1048"/>
      <c r="AO9" s="1048"/>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15"/>
      <c r="I11" s="1015"/>
      <c r="J11" s="1015"/>
      <c r="K11" s="1015"/>
      <c r="L11" s="1015"/>
      <c r="M11" s="1015"/>
      <c r="N11" s="1015"/>
      <c r="O11" s="1016"/>
      <c r="P11" s="98"/>
      <c r="Q11" s="1023"/>
      <c r="R11" s="1023"/>
      <c r="S11" s="1023"/>
      <c r="T11" s="1023"/>
      <c r="U11" s="1023"/>
      <c r="V11" s="1023"/>
      <c r="W11" s="1023"/>
      <c r="X11" s="1024"/>
      <c r="Y11" s="1033" t="s">
        <v>12</v>
      </c>
      <c r="Z11" s="1034"/>
      <c r="AA11" s="1035"/>
      <c r="AB11" s="457"/>
      <c r="AC11" s="1037"/>
      <c r="AD11" s="103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7"/>
      <c r="H12" s="1018"/>
      <c r="I12" s="1018"/>
      <c r="J12" s="1018"/>
      <c r="K12" s="1018"/>
      <c r="L12" s="1018"/>
      <c r="M12" s="1018"/>
      <c r="N12" s="1018"/>
      <c r="O12" s="1019"/>
      <c r="P12" s="1025"/>
      <c r="Q12" s="1025"/>
      <c r="R12" s="1025"/>
      <c r="S12" s="1025"/>
      <c r="T12" s="1025"/>
      <c r="U12" s="1025"/>
      <c r="V12" s="1025"/>
      <c r="W12" s="1025"/>
      <c r="X12" s="1026"/>
      <c r="Y12" s="411" t="s">
        <v>54</v>
      </c>
      <c r="Z12" s="1030"/>
      <c r="AA12" s="1031"/>
      <c r="AB12" s="519"/>
      <c r="AC12" s="1036"/>
      <c r="AD12" s="103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3" t="s">
        <v>301</v>
      </c>
      <c r="AC13" s="1032"/>
      <c r="AD13" s="103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8"/>
      <c r="Z16" s="828"/>
      <c r="AA16" s="829"/>
      <c r="AB16" s="1042" t="s">
        <v>11</v>
      </c>
      <c r="AC16" s="1043"/>
      <c r="AD16" s="1044"/>
      <c r="AE16" s="1048" t="s">
        <v>356</v>
      </c>
      <c r="AF16" s="1048"/>
      <c r="AG16" s="1048"/>
      <c r="AH16" s="1048"/>
      <c r="AI16" s="1048" t="s">
        <v>362</v>
      </c>
      <c r="AJ16" s="1048"/>
      <c r="AK16" s="1048"/>
      <c r="AL16" s="1048"/>
      <c r="AM16" s="1048" t="s">
        <v>471</v>
      </c>
      <c r="AN16" s="1048"/>
      <c r="AO16" s="1048"/>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15"/>
      <c r="I18" s="1015"/>
      <c r="J18" s="1015"/>
      <c r="K18" s="1015"/>
      <c r="L18" s="1015"/>
      <c r="M18" s="1015"/>
      <c r="N18" s="1015"/>
      <c r="O18" s="1016"/>
      <c r="P18" s="98"/>
      <c r="Q18" s="1023"/>
      <c r="R18" s="1023"/>
      <c r="S18" s="1023"/>
      <c r="T18" s="1023"/>
      <c r="U18" s="1023"/>
      <c r="V18" s="1023"/>
      <c r="W18" s="1023"/>
      <c r="X18" s="1024"/>
      <c r="Y18" s="1033" t="s">
        <v>12</v>
      </c>
      <c r="Z18" s="1034"/>
      <c r="AA18" s="1035"/>
      <c r="AB18" s="457"/>
      <c r="AC18" s="1037"/>
      <c r="AD18" s="103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7"/>
      <c r="H19" s="1018"/>
      <c r="I19" s="1018"/>
      <c r="J19" s="1018"/>
      <c r="K19" s="1018"/>
      <c r="L19" s="1018"/>
      <c r="M19" s="1018"/>
      <c r="N19" s="1018"/>
      <c r="O19" s="1019"/>
      <c r="P19" s="1025"/>
      <c r="Q19" s="1025"/>
      <c r="R19" s="1025"/>
      <c r="S19" s="1025"/>
      <c r="T19" s="1025"/>
      <c r="U19" s="1025"/>
      <c r="V19" s="1025"/>
      <c r="W19" s="1025"/>
      <c r="X19" s="1026"/>
      <c r="Y19" s="411" t="s">
        <v>54</v>
      </c>
      <c r="Z19" s="1030"/>
      <c r="AA19" s="1031"/>
      <c r="AB19" s="519"/>
      <c r="AC19" s="1036"/>
      <c r="AD19" s="103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3" t="s">
        <v>301</v>
      </c>
      <c r="AC20" s="1032"/>
      <c r="AD20" s="103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8"/>
      <c r="Z23" s="828"/>
      <c r="AA23" s="829"/>
      <c r="AB23" s="1042" t="s">
        <v>11</v>
      </c>
      <c r="AC23" s="1043"/>
      <c r="AD23" s="1044"/>
      <c r="AE23" s="1048" t="s">
        <v>356</v>
      </c>
      <c r="AF23" s="1048"/>
      <c r="AG23" s="1048"/>
      <c r="AH23" s="1048"/>
      <c r="AI23" s="1048" t="s">
        <v>362</v>
      </c>
      <c r="AJ23" s="1048"/>
      <c r="AK23" s="1048"/>
      <c r="AL23" s="1048"/>
      <c r="AM23" s="1048" t="s">
        <v>471</v>
      </c>
      <c r="AN23" s="1048"/>
      <c r="AO23" s="1048"/>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15"/>
      <c r="I25" s="1015"/>
      <c r="J25" s="1015"/>
      <c r="K25" s="1015"/>
      <c r="L25" s="1015"/>
      <c r="M25" s="1015"/>
      <c r="N25" s="1015"/>
      <c r="O25" s="1016"/>
      <c r="P25" s="98"/>
      <c r="Q25" s="1023"/>
      <c r="R25" s="1023"/>
      <c r="S25" s="1023"/>
      <c r="T25" s="1023"/>
      <c r="U25" s="1023"/>
      <c r="V25" s="1023"/>
      <c r="W25" s="1023"/>
      <c r="X25" s="1024"/>
      <c r="Y25" s="1033" t="s">
        <v>12</v>
      </c>
      <c r="Z25" s="1034"/>
      <c r="AA25" s="1035"/>
      <c r="AB25" s="457"/>
      <c r="AC25" s="1037"/>
      <c r="AD25" s="103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7"/>
      <c r="H26" s="1018"/>
      <c r="I26" s="1018"/>
      <c r="J26" s="1018"/>
      <c r="K26" s="1018"/>
      <c r="L26" s="1018"/>
      <c r="M26" s="1018"/>
      <c r="N26" s="1018"/>
      <c r="O26" s="1019"/>
      <c r="P26" s="1025"/>
      <c r="Q26" s="1025"/>
      <c r="R26" s="1025"/>
      <c r="S26" s="1025"/>
      <c r="T26" s="1025"/>
      <c r="U26" s="1025"/>
      <c r="V26" s="1025"/>
      <c r="W26" s="1025"/>
      <c r="X26" s="1026"/>
      <c r="Y26" s="411" t="s">
        <v>54</v>
      </c>
      <c r="Z26" s="1030"/>
      <c r="AA26" s="1031"/>
      <c r="AB26" s="519"/>
      <c r="AC26" s="1036"/>
      <c r="AD26" s="103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3" t="s">
        <v>301</v>
      </c>
      <c r="AC27" s="1032"/>
      <c r="AD27" s="103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8"/>
      <c r="Z30" s="828"/>
      <c r="AA30" s="829"/>
      <c r="AB30" s="1042" t="s">
        <v>11</v>
      </c>
      <c r="AC30" s="1043"/>
      <c r="AD30" s="1044"/>
      <c r="AE30" s="1048" t="s">
        <v>356</v>
      </c>
      <c r="AF30" s="1048"/>
      <c r="AG30" s="1048"/>
      <c r="AH30" s="1048"/>
      <c r="AI30" s="1048" t="s">
        <v>362</v>
      </c>
      <c r="AJ30" s="1048"/>
      <c r="AK30" s="1048"/>
      <c r="AL30" s="1048"/>
      <c r="AM30" s="1048" t="s">
        <v>471</v>
      </c>
      <c r="AN30" s="1048"/>
      <c r="AO30" s="1048"/>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15"/>
      <c r="I32" s="1015"/>
      <c r="J32" s="1015"/>
      <c r="K32" s="1015"/>
      <c r="L32" s="1015"/>
      <c r="M32" s="1015"/>
      <c r="N32" s="1015"/>
      <c r="O32" s="1016"/>
      <c r="P32" s="98"/>
      <c r="Q32" s="1023"/>
      <c r="R32" s="1023"/>
      <c r="S32" s="1023"/>
      <c r="T32" s="1023"/>
      <c r="U32" s="1023"/>
      <c r="V32" s="1023"/>
      <c r="W32" s="1023"/>
      <c r="X32" s="1024"/>
      <c r="Y32" s="1033" t="s">
        <v>12</v>
      </c>
      <c r="Z32" s="1034"/>
      <c r="AA32" s="1035"/>
      <c r="AB32" s="457"/>
      <c r="AC32" s="1037"/>
      <c r="AD32" s="103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7"/>
      <c r="H33" s="1018"/>
      <c r="I33" s="1018"/>
      <c r="J33" s="1018"/>
      <c r="K33" s="1018"/>
      <c r="L33" s="1018"/>
      <c r="M33" s="1018"/>
      <c r="N33" s="1018"/>
      <c r="O33" s="1019"/>
      <c r="P33" s="1025"/>
      <c r="Q33" s="1025"/>
      <c r="R33" s="1025"/>
      <c r="S33" s="1025"/>
      <c r="T33" s="1025"/>
      <c r="U33" s="1025"/>
      <c r="V33" s="1025"/>
      <c r="W33" s="1025"/>
      <c r="X33" s="1026"/>
      <c r="Y33" s="411" t="s">
        <v>54</v>
      </c>
      <c r="Z33" s="1030"/>
      <c r="AA33" s="1031"/>
      <c r="AB33" s="519"/>
      <c r="AC33" s="1036"/>
      <c r="AD33" s="103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3" t="s">
        <v>301</v>
      </c>
      <c r="AC34" s="1032"/>
      <c r="AD34" s="103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8"/>
      <c r="Z37" s="828"/>
      <c r="AA37" s="829"/>
      <c r="AB37" s="1042" t="s">
        <v>11</v>
      </c>
      <c r="AC37" s="1043"/>
      <c r="AD37" s="1044"/>
      <c r="AE37" s="1048" t="s">
        <v>356</v>
      </c>
      <c r="AF37" s="1048"/>
      <c r="AG37" s="1048"/>
      <c r="AH37" s="1048"/>
      <c r="AI37" s="1048" t="s">
        <v>362</v>
      </c>
      <c r="AJ37" s="1048"/>
      <c r="AK37" s="1048"/>
      <c r="AL37" s="1048"/>
      <c r="AM37" s="1048" t="s">
        <v>471</v>
      </c>
      <c r="AN37" s="1048"/>
      <c r="AO37" s="1048"/>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15"/>
      <c r="I39" s="1015"/>
      <c r="J39" s="1015"/>
      <c r="K39" s="1015"/>
      <c r="L39" s="1015"/>
      <c r="M39" s="1015"/>
      <c r="N39" s="1015"/>
      <c r="O39" s="1016"/>
      <c r="P39" s="98"/>
      <c r="Q39" s="1023"/>
      <c r="R39" s="1023"/>
      <c r="S39" s="1023"/>
      <c r="T39" s="1023"/>
      <c r="U39" s="1023"/>
      <c r="V39" s="1023"/>
      <c r="W39" s="1023"/>
      <c r="X39" s="1024"/>
      <c r="Y39" s="1033" t="s">
        <v>12</v>
      </c>
      <c r="Z39" s="1034"/>
      <c r="AA39" s="1035"/>
      <c r="AB39" s="457"/>
      <c r="AC39" s="1037"/>
      <c r="AD39" s="103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7"/>
      <c r="H40" s="1018"/>
      <c r="I40" s="1018"/>
      <c r="J40" s="1018"/>
      <c r="K40" s="1018"/>
      <c r="L40" s="1018"/>
      <c r="M40" s="1018"/>
      <c r="N40" s="1018"/>
      <c r="O40" s="1019"/>
      <c r="P40" s="1025"/>
      <c r="Q40" s="1025"/>
      <c r="R40" s="1025"/>
      <c r="S40" s="1025"/>
      <c r="T40" s="1025"/>
      <c r="U40" s="1025"/>
      <c r="V40" s="1025"/>
      <c r="W40" s="1025"/>
      <c r="X40" s="1026"/>
      <c r="Y40" s="411" t="s">
        <v>54</v>
      </c>
      <c r="Z40" s="1030"/>
      <c r="AA40" s="1031"/>
      <c r="AB40" s="519"/>
      <c r="AC40" s="1036"/>
      <c r="AD40" s="10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3" t="s">
        <v>301</v>
      </c>
      <c r="AC41" s="1032"/>
      <c r="AD41" s="103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8"/>
      <c r="Z44" s="828"/>
      <c r="AA44" s="829"/>
      <c r="AB44" s="1042" t="s">
        <v>11</v>
      </c>
      <c r="AC44" s="1043"/>
      <c r="AD44" s="1044"/>
      <c r="AE44" s="1048" t="s">
        <v>356</v>
      </c>
      <c r="AF44" s="1048"/>
      <c r="AG44" s="1048"/>
      <c r="AH44" s="1048"/>
      <c r="AI44" s="1048" t="s">
        <v>362</v>
      </c>
      <c r="AJ44" s="1048"/>
      <c r="AK44" s="1048"/>
      <c r="AL44" s="1048"/>
      <c r="AM44" s="1048" t="s">
        <v>471</v>
      </c>
      <c r="AN44" s="1048"/>
      <c r="AO44" s="1048"/>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15"/>
      <c r="I46" s="1015"/>
      <c r="J46" s="1015"/>
      <c r="K46" s="1015"/>
      <c r="L46" s="1015"/>
      <c r="M46" s="1015"/>
      <c r="N46" s="1015"/>
      <c r="O46" s="1016"/>
      <c r="P46" s="98"/>
      <c r="Q46" s="1023"/>
      <c r="R46" s="1023"/>
      <c r="S46" s="1023"/>
      <c r="T46" s="1023"/>
      <c r="U46" s="1023"/>
      <c r="V46" s="1023"/>
      <c r="W46" s="1023"/>
      <c r="X46" s="1024"/>
      <c r="Y46" s="1033" t="s">
        <v>12</v>
      </c>
      <c r="Z46" s="1034"/>
      <c r="AA46" s="1035"/>
      <c r="AB46" s="457"/>
      <c r="AC46" s="1037"/>
      <c r="AD46" s="103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7"/>
      <c r="H47" s="1018"/>
      <c r="I47" s="1018"/>
      <c r="J47" s="1018"/>
      <c r="K47" s="1018"/>
      <c r="L47" s="1018"/>
      <c r="M47" s="1018"/>
      <c r="N47" s="1018"/>
      <c r="O47" s="1019"/>
      <c r="P47" s="1025"/>
      <c r="Q47" s="1025"/>
      <c r="R47" s="1025"/>
      <c r="S47" s="1025"/>
      <c r="T47" s="1025"/>
      <c r="U47" s="1025"/>
      <c r="V47" s="1025"/>
      <c r="W47" s="1025"/>
      <c r="X47" s="1026"/>
      <c r="Y47" s="411" t="s">
        <v>54</v>
      </c>
      <c r="Z47" s="1030"/>
      <c r="AA47" s="1031"/>
      <c r="AB47" s="519"/>
      <c r="AC47" s="1036"/>
      <c r="AD47" s="10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3" t="s">
        <v>301</v>
      </c>
      <c r="AC48" s="1032"/>
      <c r="AD48" s="103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8"/>
      <c r="Z51" s="828"/>
      <c r="AA51" s="829"/>
      <c r="AB51" s="553" t="s">
        <v>11</v>
      </c>
      <c r="AC51" s="1043"/>
      <c r="AD51" s="1044"/>
      <c r="AE51" s="1048" t="s">
        <v>356</v>
      </c>
      <c r="AF51" s="1048"/>
      <c r="AG51" s="1048"/>
      <c r="AH51" s="1048"/>
      <c r="AI51" s="1048" t="s">
        <v>362</v>
      </c>
      <c r="AJ51" s="1048"/>
      <c r="AK51" s="1048"/>
      <c r="AL51" s="1048"/>
      <c r="AM51" s="1048" t="s">
        <v>471</v>
      </c>
      <c r="AN51" s="1048"/>
      <c r="AO51" s="1048"/>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15"/>
      <c r="I53" s="1015"/>
      <c r="J53" s="1015"/>
      <c r="K53" s="1015"/>
      <c r="L53" s="1015"/>
      <c r="M53" s="1015"/>
      <c r="N53" s="1015"/>
      <c r="O53" s="1016"/>
      <c r="P53" s="98"/>
      <c r="Q53" s="1023"/>
      <c r="R53" s="1023"/>
      <c r="S53" s="1023"/>
      <c r="T53" s="1023"/>
      <c r="U53" s="1023"/>
      <c r="V53" s="1023"/>
      <c r="W53" s="1023"/>
      <c r="X53" s="1024"/>
      <c r="Y53" s="1033" t="s">
        <v>12</v>
      </c>
      <c r="Z53" s="1034"/>
      <c r="AA53" s="1035"/>
      <c r="AB53" s="457"/>
      <c r="AC53" s="1037"/>
      <c r="AD53" s="103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7"/>
      <c r="H54" s="1018"/>
      <c r="I54" s="1018"/>
      <c r="J54" s="1018"/>
      <c r="K54" s="1018"/>
      <c r="L54" s="1018"/>
      <c r="M54" s="1018"/>
      <c r="N54" s="1018"/>
      <c r="O54" s="1019"/>
      <c r="P54" s="1025"/>
      <c r="Q54" s="1025"/>
      <c r="R54" s="1025"/>
      <c r="S54" s="1025"/>
      <c r="T54" s="1025"/>
      <c r="U54" s="1025"/>
      <c r="V54" s="1025"/>
      <c r="W54" s="1025"/>
      <c r="X54" s="1026"/>
      <c r="Y54" s="411" t="s">
        <v>54</v>
      </c>
      <c r="Z54" s="1030"/>
      <c r="AA54" s="1031"/>
      <c r="AB54" s="519"/>
      <c r="AC54" s="1036"/>
      <c r="AD54" s="10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3" t="s">
        <v>301</v>
      </c>
      <c r="AC55" s="1032"/>
      <c r="AD55" s="103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8"/>
      <c r="Z58" s="828"/>
      <c r="AA58" s="829"/>
      <c r="AB58" s="1042" t="s">
        <v>11</v>
      </c>
      <c r="AC58" s="1043"/>
      <c r="AD58" s="1044"/>
      <c r="AE58" s="1048" t="s">
        <v>356</v>
      </c>
      <c r="AF58" s="1048"/>
      <c r="AG58" s="1048"/>
      <c r="AH58" s="1048"/>
      <c r="AI58" s="1048" t="s">
        <v>362</v>
      </c>
      <c r="AJ58" s="1048"/>
      <c r="AK58" s="1048"/>
      <c r="AL58" s="1048"/>
      <c r="AM58" s="1048" t="s">
        <v>471</v>
      </c>
      <c r="AN58" s="1048"/>
      <c r="AO58" s="1048"/>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15"/>
      <c r="I60" s="1015"/>
      <c r="J60" s="1015"/>
      <c r="K60" s="1015"/>
      <c r="L60" s="1015"/>
      <c r="M60" s="1015"/>
      <c r="N60" s="1015"/>
      <c r="O60" s="1016"/>
      <c r="P60" s="98"/>
      <c r="Q60" s="1023"/>
      <c r="R60" s="1023"/>
      <c r="S60" s="1023"/>
      <c r="T60" s="1023"/>
      <c r="U60" s="1023"/>
      <c r="V60" s="1023"/>
      <c r="W60" s="1023"/>
      <c r="X60" s="1024"/>
      <c r="Y60" s="1033" t="s">
        <v>12</v>
      </c>
      <c r="Z60" s="1034"/>
      <c r="AA60" s="1035"/>
      <c r="AB60" s="457"/>
      <c r="AC60" s="1037"/>
      <c r="AD60" s="103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7"/>
      <c r="H61" s="1018"/>
      <c r="I61" s="1018"/>
      <c r="J61" s="1018"/>
      <c r="K61" s="1018"/>
      <c r="L61" s="1018"/>
      <c r="M61" s="1018"/>
      <c r="N61" s="1018"/>
      <c r="O61" s="1019"/>
      <c r="P61" s="1025"/>
      <c r="Q61" s="1025"/>
      <c r="R61" s="1025"/>
      <c r="S61" s="1025"/>
      <c r="T61" s="1025"/>
      <c r="U61" s="1025"/>
      <c r="V61" s="1025"/>
      <c r="W61" s="1025"/>
      <c r="X61" s="1026"/>
      <c r="Y61" s="411" t="s">
        <v>54</v>
      </c>
      <c r="Z61" s="1030"/>
      <c r="AA61" s="1031"/>
      <c r="AB61" s="519"/>
      <c r="AC61" s="1036"/>
      <c r="AD61" s="10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3" t="s">
        <v>301</v>
      </c>
      <c r="AC62" s="1032"/>
      <c r="AD62" s="103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8"/>
      <c r="Z65" s="828"/>
      <c r="AA65" s="829"/>
      <c r="AB65" s="1042" t="s">
        <v>11</v>
      </c>
      <c r="AC65" s="1043"/>
      <c r="AD65" s="1044"/>
      <c r="AE65" s="1048" t="s">
        <v>356</v>
      </c>
      <c r="AF65" s="1048"/>
      <c r="AG65" s="1048"/>
      <c r="AH65" s="1048"/>
      <c r="AI65" s="1048" t="s">
        <v>362</v>
      </c>
      <c r="AJ65" s="1048"/>
      <c r="AK65" s="1048"/>
      <c r="AL65" s="1048"/>
      <c r="AM65" s="1048" t="s">
        <v>471</v>
      </c>
      <c r="AN65" s="1048"/>
      <c r="AO65" s="1048"/>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15"/>
      <c r="I67" s="1015"/>
      <c r="J67" s="1015"/>
      <c r="K67" s="1015"/>
      <c r="L67" s="1015"/>
      <c r="M67" s="1015"/>
      <c r="N67" s="1015"/>
      <c r="O67" s="1016"/>
      <c r="P67" s="98"/>
      <c r="Q67" s="1023"/>
      <c r="R67" s="1023"/>
      <c r="S67" s="1023"/>
      <c r="T67" s="1023"/>
      <c r="U67" s="1023"/>
      <c r="V67" s="1023"/>
      <c r="W67" s="1023"/>
      <c r="X67" s="1024"/>
      <c r="Y67" s="1033" t="s">
        <v>12</v>
      </c>
      <c r="Z67" s="1034"/>
      <c r="AA67" s="1035"/>
      <c r="AB67" s="457"/>
      <c r="AC67" s="1037"/>
      <c r="AD67" s="103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7"/>
      <c r="H68" s="1018"/>
      <c r="I68" s="1018"/>
      <c r="J68" s="1018"/>
      <c r="K68" s="1018"/>
      <c r="L68" s="1018"/>
      <c r="M68" s="1018"/>
      <c r="N68" s="1018"/>
      <c r="O68" s="1019"/>
      <c r="P68" s="1025"/>
      <c r="Q68" s="1025"/>
      <c r="R68" s="1025"/>
      <c r="S68" s="1025"/>
      <c r="T68" s="1025"/>
      <c r="U68" s="1025"/>
      <c r="V68" s="1025"/>
      <c r="W68" s="1025"/>
      <c r="X68" s="1026"/>
      <c r="Y68" s="411" t="s">
        <v>54</v>
      </c>
      <c r="Z68" s="1030"/>
      <c r="AA68" s="1031"/>
      <c r="AB68" s="519"/>
      <c r="AC68" s="1036"/>
      <c r="AD68" s="103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0"/>
      <c r="H69" s="1021"/>
      <c r="I69" s="1021"/>
      <c r="J69" s="1021"/>
      <c r="K69" s="1021"/>
      <c r="L69" s="1021"/>
      <c r="M69" s="1021"/>
      <c r="N69" s="1021"/>
      <c r="O69" s="1022"/>
      <c r="P69" s="1027"/>
      <c r="Q69" s="1027"/>
      <c r="R69" s="1027"/>
      <c r="S69" s="1027"/>
      <c r="T69" s="1027"/>
      <c r="U69" s="1027"/>
      <c r="V69" s="1027"/>
      <c r="W69" s="1027"/>
      <c r="X69" s="1028"/>
      <c r="Y69" s="411" t="s">
        <v>13</v>
      </c>
      <c r="Z69" s="1030"/>
      <c r="AA69" s="103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61"/>
      <c r="B4" s="1062"/>
      <c r="C4" s="1062"/>
      <c r="D4" s="1062"/>
      <c r="E4" s="1062"/>
      <c r="F4" s="106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61"/>
      <c r="B5" s="1062"/>
      <c r="C5" s="1062"/>
      <c r="D5" s="1062"/>
      <c r="E5" s="1062"/>
      <c r="F5" s="106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1"/>
      <c r="B6" s="1062"/>
      <c r="C6" s="1062"/>
      <c r="D6" s="1062"/>
      <c r="E6" s="1062"/>
      <c r="F6" s="106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1"/>
      <c r="B7" s="1062"/>
      <c r="C7" s="1062"/>
      <c r="D7" s="1062"/>
      <c r="E7" s="1062"/>
      <c r="F7" s="106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1"/>
      <c r="B8" s="1062"/>
      <c r="C8" s="1062"/>
      <c r="D8" s="1062"/>
      <c r="E8" s="1062"/>
      <c r="F8" s="106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1"/>
      <c r="B9" s="1062"/>
      <c r="C9" s="1062"/>
      <c r="D9" s="1062"/>
      <c r="E9" s="1062"/>
      <c r="F9" s="106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1"/>
      <c r="B10" s="1062"/>
      <c r="C10" s="1062"/>
      <c r="D10" s="1062"/>
      <c r="E10" s="1062"/>
      <c r="F10" s="106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1"/>
      <c r="B11" s="1062"/>
      <c r="C11" s="1062"/>
      <c r="D11" s="1062"/>
      <c r="E11" s="1062"/>
      <c r="F11" s="106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1"/>
      <c r="B12" s="1062"/>
      <c r="C12" s="1062"/>
      <c r="D12" s="1062"/>
      <c r="E12" s="1062"/>
      <c r="F12" s="106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1"/>
      <c r="B13" s="1062"/>
      <c r="C13" s="1062"/>
      <c r="D13" s="1062"/>
      <c r="E13" s="1062"/>
      <c r="F13" s="106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1"/>
      <c r="B14" s="1062"/>
      <c r="C14" s="1062"/>
      <c r="D14" s="1062"/>
      <c r="E14" s="1062"/>
      <c r="F14" s="106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1"/>
      <c r="B15" s="1062"/>
      <c r="C15" s="1062"/>
      <c r="D15" s="1062"/>
      <c r="E15" s="1062"/>
      <c r="F15" s="1063"/>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61"/>
      <c r="B16" s="1062"/>
      <c r="C16" s="1062"/>
      <c r="D16" s="1062"/>
      <c r="E16" s="1062"/>
      <c r="F16" s="106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61"/>
      <c r="B17" s="1062"/>
      <c r="C17" s="1062"/>
      <c r="D17" s="1062"/>
      <c r="E17" s="1062"/>
      <c r="F17" s="106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61"/>
      <c r="B18" s="1062"/>
      <c r="C18" s="1062"/>
      <c r="D18" s="1062"/>
      <c r="E18" s="1062"/>
      <c r="F18" s="106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1"/>
      <c r="B19" s="1062"/>
      <c r="C19" s="1062"/>
      <c r="D19" s="1062"/>
      <c r="E19" s="1062"/>
      <c r="F19" s="106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1"/>
      <c r="B20" s="1062"/>
      <c r="C20" s="1062"/>
      <c r="D20" s="1062"/>
      <c r="E20" s="1062"/>
      <c r="F20" s="106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1"/>
      <c r="B21" s="1062"/>
      <c r="C21" s="1062"/>
      <c r="D21" s="1062"/>
      <c r="E21" s="1062"/>
      <c r="F21" s="106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1"/>
      <c r="B22" s="1062"/>
      <c r="C22" s="1062"/>
      <c r="D22" s="1062"/>
      <c r="E22" s="1062"/>
      <c r="F22" s="106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1"/>
      <c r="B23" s="1062"/>
      <c r="C23" s="1062"/>
      <c r="D23" s="1062"/>
      <c r="E23" s="1062"/>
      <c r="F23" s="106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1"/>
      <c r="B24" s="1062"/>
      <c r="C24" s="1062"/>
      <c r="D24" s="1062"/>
      <c r="E24" s="1062"/>
      <c r="F24" s="106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1"/>
      <c r="B25" s="1062"/>
      <c r="C25" s="1062"/>
      <c r="D25" s="1062"/>
      <c r="E25" s="1062"/>
      <c r="F25" s="106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1"/>
      <c r="B26" s="1062"/>
      <c r="C26" s="1062"/>
      <c r="D26" s="1062"/>
      <c r="E26" s="1062"/>
      <c r="F26" s="106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1"/>
      <c r="B27" s="1062"/>
      <c r="C27" s="1062"/>
      <c r="D27" s="1062"/>
      <c r="E27" s="1062"/>
      <c r="F27" s="106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1"/>
      <c r="B28" s="1062"/>
      <c r="C28" s="1062"/>
      <c r="D28" s="1062"/>
      <c r="E28" s="1062"/>
      <c r="F28" s="1063"/>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61"/>
      <c r="B29" s="1062"/>
      <c r="C29" s="1062"/>
      <c r="D29" s="1062"/>
      <c r="E29" s="1062"/>
      <c r="F29" s="106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61"/>
      <c r="B30" s="1062"/>
      <c r="C30" s="1062"/>
      <c r="D30" s="1062"/>
      <c r="E30" s="1062"/>
      <c r="F30" s="106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61"/>
      <c r="B31" s="1062"/>
      <c r="C31" s="1062"/>
      <c r="D31" s="1062"/>
      <c r="E31" s="1062"/>
      <c r="F31" s="106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1"/>
      <c r="B32" s="1062"/>
      <c r="C32" s="1062"/>
      <c r="D32" s="1062"/>
      <c r="E32" s="1062"/>
      <c r="F32" s="106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1"/>
      <c r="B33" s="1062"/>
      <c r="C33" s="1062"/>
      <c r="D33" s="1062"/>
      <c r="E33" s="1062"/>
      <c r="F33" s="106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1"/>
      <c r="B34" s="1062"/>
      <c r="C34" s="1062"/>
      <c r="D34" s="1062"/>
      <c r="E34" s="1062"/>
      <c r="F34" s="106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1"/>
      <c r="B35" s="1062"/>
      <c r="C35" s="1062"/>
      <c r="D35" s="1062"/>
      <c r="E35" s="1062"/>
      <c r="F35" s="106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1"/>
      <c r="B36" s="1062"/>
      <c r="C36" s="1062"/>
      <c r="D36" s="1062"/>
      <c r="E36" s="1062"/>
      <c r="F36" s="106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1"/>
      <c r="B37" s="1062"/>
      <c r="C37" s="1062"/>
      <c r="D37" s="1062"/>
      <c r="E37" s="1062"/>
      <c r="F37" s="106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1"/>
      <c r="B38" s="1062"/>
      <c r="C38" s="1062"/>
      <c r="D38" s="1062"/>
      <c r="E38" s="1062"/>
      <c r="F38" s="106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1"/>
      <c r="B39" s="1062"/>
      <c r="C39" s="1062"/>
      <c r="D39" s="1062"/>
      <c r="E39" s="1062"/>
      <c r="F39" s="106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1"/>
      <c r="B40" s="1062"/>
      <c r="C40" s="1062"/>
      <c r="D40" s="1062"/>
      <c r="E40" s="1062"/>
      <c r="F40" s="106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1"/>
      <c r="B41" s="1062"/>
      <c r="C41" s="1062"/>
      <c r="D41" s="1062"/>
      <c r="E41" s="1062"/>
      <c r="F41" s="1063"/>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61"/>
      <c r="B42" s="1062"/>
      <c r="C42" s="1062"/>
      <c r="D42" s="1062"/>
      <c r="E42" s="1062"/>
      <c r="F42" s="106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61"/>
      <c r="B43" s="1062"/>
      <c r="C43" s="1062"/>
      <c r="D43" s="1062"/>
      <c r="E43" s="1062"/>
      <c r="F43" s="106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61"/>
      <c r="B44" s="1062"/>
      <c r="C44" s="1062"/>
      <c r="D44" s="1062"/>
      <c r="E44" s="1062"/>
      <c r="F44" s="106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1"/>
      <c r="B45" s="1062"/>
      <c r="C45" s="1062"/>
      <c r="D45" s="1062"/>
      <c r="E45" s="1062"/>
      <c r="F45" s="106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1"/>
      <c r="B46" s="1062"/>
      <c r="C46" s="1062"/>
      <c r="D46" s="1062"/>
      <c r="E46" s="1062"/>
      <c r="F46" s="106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1"/>
      <c r="B47" s="1062"/>
      <c r="C47" s="1062"/>
      <c r="D47" s="1062"/>
      <c r="E47" s="1062"/>
      <c r="F47" s="106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1"/>
      <c r="B48" s="1062"/>
      <c r="C48" s="1062"/>
      <c r="D48" s="1062"/>
      <c r="E48" s="1062"/>
      <c r="F48" s="106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1"/>
      <c r="B49" s="1062"/>
      <c r="C49" s="1062"/>
      <c r="D49" s="1062"/>
      <c r="E49" s="1062"/>
      <c r="F49" s="106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1"/>
      <c r="B50" s="1062"/>
      <c r="C50" s="1062"/>
      <c r="D50" s="1062"/>
      <c r="E50" s="1062"/>
      <c r="F50" s="106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1"/>
      <c r="B51" s="1062"/>
      <c r="C51" s="1062"/>
      <c r="D51" s="1062"/>
      <c r="E51" s="1062"/>
      <c r="F51" s="106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1"/>
      <c r="B52" s="1062"/>
      <c r="C52" s="1062"/>
      <c r="D52" s="1062"/>
      <c r="E52" s="1062"/>
      <c r="F52" s="106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61"/>
      <c r="B56" s="1062"/>
      <c r="C56" s="1062"/>
      <c r="D56" s="1062"/>
      <c r="E56" s="1062"/>
      <c r="F56" s="106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61"/>
      <c r="B57" s="1062"/>
      <c r="C57" s="1062"/>
      <c r="D57" s="1062"/>
      <c r="E57" s="1062"/>
      <c r="F57" s="106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61"/>
      <c r="B58" s="1062"/>
      <c r="C58" s="1062"/>
      <c r="D58" s="1062"/>
      <c r="E58" s="1062"/>
      <c r="F58" s="106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1"/>
      <c r="B59" s="1062"/>
      <c r="C59" s="1062"/>
      <c r="D59" s="1062"/>
      <c r="E59" s="1062"/>
      <c r="F59" s="106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1"/>
      <c r="B60" s="1062"/>
      <c r="C60" s="1062"/>
      <c r="D60" s="1062"/>
      <c r="E60" s="1062"/>
      <c r="F60" s="106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1"/>
      <c r="B61" s="1062"/>
      <c r="C61" s="1062"/>
      <c r="D61" s="1062"/>
      <c r="E61" s="1062"/>
      <c r="F61" s="106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1"/>
      <c r="B62" s="1062"/>
      <c r="C62" s="1062"/>
      <c r="D62" s="1062"/>
      <c r="E62" s="1062"/>
      <c r="F62" s="106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1"/>
      <c r="B63" s="1062"/>
      <c r="C63" s="1062"/>
      <c r="D63" s="1062"/>
      <c r="E63" s="1062"/>
      <c r="F63" s="106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1"/>
      <c r="B64" s="1062"/>
      <c r="C64" s="1062"/>
      <c r="D64" s="1062"/>
      <c r="E64" s="1062"/>
      <c r="F64" s="106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1"/>
      <c r="B65" s="1062"/>
      <c r="C65" s="1062"/>
      <c r="D65" s="1062"/>
      <c r="E65" s="1062"/>
      <c r="F65" s="106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1"/>
      <c r="B66" s="1062"/>
      <c r="C66" s="1062"/>
      <c r="D66" s="1062"/>
      <c r="E66" s="1062"/>
      <c r="F66" s="106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1"/>
      <c r="B67" s="1062"/>
      <c r="C67" s="1062"/>
      <c r="D67" s="1062"/>
      <c r="E67" s="1062"/>
      <c r="F67" s="106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1"/>
      <c r="B68" s="1062"/>
      <c r="C68" s="1062"/>
      <c r="D68" s="1062"/>
      <c r="E68" s="1062"/>
      <c r="F68" s="1063"/>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61"/>
      <c r="B69" s="1062"/>
      <c r="C69" s="1062"/>
      <c r="D69" s="1062"/>
      <c r="E69" s="1062"/>
      <c r="F69" s="106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61"/>
      <c r="B70" s="1062"/>
      <c r="C70" s="1062"/>
      <c r="D70" s="1062"/>
      <c r="E70" s="1062"/>
      <c r="F70" s="106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61"/>
      <c r="B71" s="1062"/>
      <c r="C71" s="1062"/>
      <c r="D71" s="1062"/>
      <c r="E71" s="1062"/>
      <c r="F71" s="106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1"/>
      <c r="B72" s="1062"/>
      <c r="C72" s="1062"/>
      <c r="D72" s="1062"/>
      <c r="E72" s="1062"/>
      <c r="F72" s="106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1"/>
      <c r="B73" s="1062"/>
      <c r="C73" s="1062"/>
      <c r="D73" s="1062"/>
      <c r="E73" s="1062"/>
      <c r="F73" s="106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1"/>
      <c r="B74" s="1062"/>
      <c r="C74" s="1062"/>
      <c r="D74" s="1062"/>
      <c r="E74" s="1062"/>
      <c r="F74" s="106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1"/>
      <c r="B75" s="1062"/>
      <c r="C75" s="1062"/>
      <c r="D75" s="1062"/>
      <c r="E75" s="1062"/>
      <c r="F75" s="106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1"/>
      <c r="B76" s="1062"/>
      <c r="C76" s="1062"/>
      <c r="D76" s="1062"/>
      <c r="E76" s="1062"/>
      <c r="F76" s="106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1"/>
      <c r="B77" s="1062"/>
      <c r="C77" s="1062"/>
      <c r="D77" s="1062"/>
      <c r="E77" s="1062"/>
      <c r="F77" s="106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1"/>
      <c r="B78" s="1062"/>
      <c r="C78" s="1062"/>
      <c r="D78" s="1062"/>
      <c r="E78" s="1062"/>
      <c r="F78" s="106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1"/>
      <c r="B79" s="1062"/>
      <c r="C79" s="1062"/>
      <c r="D79" s="1062"/>
      <c r="E79" s="1062"/>
      <c r="F79" s="106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1"/>
      <c r="B80" s="1062"/>
      <c r="C80" s="1062"/>
      <c r="D80" s="1062"/>
      <c r="E80" s="1062"/>
      <c r="F80" s="106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1"/>
      <c r="B81" s="1062"/>
      <c r="C81" s="1062"/>
      <c r="D81" s="1062"/>
      <c r="E81" s="1062"/>
      <c r="F81" s="1063"/>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61"/>
      <c r="B82" s="1062"/>
      <c r="C82" s="1062"/>
      <c r="D82" s="1062"/>
      <c r="E82" s="1062"/>
      <c r="F82" s="106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61"/>
      <c r="B83" s="1062"/>
      <c r="C83" s="1062"/>
      <c r="D83" s="1062"/>
      <c r="E83" s="1062"/>
      <c r="F83" s="106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61"/>
      <c r="B84" s="1062"/>
      <c r="C84" s="1062"/>
      <c r="D84" s="1062"/>
      <c r="E84" s="1062"/>
      <c r="F84" s="106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1"/>
      <c r="B85" s="1062"/>
      <c r="C85" s="1062"/>
      <c r="D85" s="1062"/>
      <c r="E85" s="1062"/>
      <c r="F85" s="106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1"/>
      <c r="B86" s="1062"/>
      <c r="C86" s="1062"/>
      <c r="D86" s="1062"/>
      <c r="E86" s="1062"/>
      <c r="F86" s="106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1"/>
      <c r="B87" s="1062"/>
      <c r="C87" s="1062"/>
      <c r="D87" s="1062"/>
      <c r="E87" s="1062"/>
      <c r="F87" s="106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1"/>
      <c r="B88" s="1062"/>
      <c r="C88" s="1062"/>
      <c r="D88" s="1062"/>
      <c r="E88" s="1062"/>
      <c r="F88" s="106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1"/>
      <c r="B89" s="1062"/>
      <c r="C89" s="1062"/>
      <c r="D89" s="1062"/>
      <c r="E89" s="1062"/>
      <c r="F89" s="106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1"/>
      <c r="B90" s="1062"/>
      <c r="C90" s="1062"/>
      <c r="D90" s="1062"/>
      <c r="E90" s="1062"/>
      <c r="F90" s="106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1"/>
      <c r="B91" s="1062"/>
      <c r="C91" s="1062"/>
      <c r="D91" s="1062"/>
      <c r="E91" s="1062"/>
      <c r="F91" s="106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1"/>
      <c r="B92" s="1062"/>
      <c r="C92" s="1062"/>
      <c r="D92" s="1062"/>
      <c r="E92" s="1062"/>
      <c r="F92" s="106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1"/>
      <c r="B93" s="1062"/>
      <c r="C93" s="1062"/>
      <c r="D93" s="1062"/>
      <c r="E93" s="1062"/>
      <c r="F93" s="106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1"/>
      <c r="B94" s="1062"/>
      <c r="C94" s="1062"/>
      <c r="D94" s="1062"/>
      <c r="E94" s="1062"/>
      <c r="F94" s="1063"/>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61"/>
      <c r="B95" s="1062"/>
      <c r="C95" s="1062"/>
      <c r="D95" s="1062"/>
      <c r="E95" s="1062"/>
      <c r="F95" s="106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61"/>
      <c r="B96" s="1062"/>
      <c r="C96" s="1062"/>
      <c r="D96" s="1062"/>
      <c r="E96" s="1062"/>
      <c r="F96" s="106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61"/>
      <c r="B97" s="1062"/>
      <c r="C97" s="1062"/>
      <c r="D97" s="1062"/>
      <c r="E97" s="1062"/>
      <c r="F97" s="106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1"/>
      <c r="B98" s="1062"/>
      <c r="C98" s="1062"/>
      <c r="D98" s="1062"/>
      <c r="E98" s="1062"/>
      <c r="F98" s="106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1"/>
      <c r="B99" s="1062"/>
      <c r="C99" s="1062"/>
      <c r="D99" s="1062"/>
      <c r="E99" s="1062"/>
      <c r="F99" s="106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1"/>
      <c r="B100" s="1062"/>
      <c r="C100" s="1062"/>
      <c r="D100" s="1062"/>
      <c r="E100" s="1062"/>
      <c r="F100" s="106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1"/>
      <c r="B101" s="1062"/>
      <c r="C101" s="1062"/>
      <c r="D101" s="1062"/>
      <c r="E101" s="1062"/>
      <c r="F101" s="106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1"/>
      <c r="B102" s="1062"/>
      <c r="C102" s="1062"/>
      <c r="D102" s="1062"/>
      <c r="E102" s="1062"/>
      <c r="F102" s="106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1"/>
      <c r="B103" s="1062"/>
      <c r="C103" s="1062"/>
      <c r="D103" s="1062"/>
      <c r="E103" s="1062"/>
      <c r="F103" s="106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1"/>
      <c r="B104" s="1062"/>
      <c r="C104" s="1062"/>
      <c r="D104" s="1062"/>
      <c r="E104" s="1062"/>
      <c r="F104" s="106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1"/>
      <c r="B105" s="1062"/>
      <c r="C105" s="1062"/>
      <c r="D105" s="1062"/>
      <c r="E105" s="1062"/>
      <c r="F105" s="106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61"/>
      <c r="B109" s="1062"/>
      <c r="C109" s="1062"/>
      <c r="D109" s="1062"/>
      <c r="E109" s="1062"/>
      <c r="F109" s="106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61"/>
      <c r="B110" s="1062"/>
      <c r="C110" s="1062"/>
      <c r="D110" s="1062"/>
      <c r="E110" s="1062"/>
      <c r="F110" s="106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61"/>
      <c r="B111" s="1062"/>
      <c r="C111" s="1062"/>
      <c r="D111" s="1062"/>
      <c r="E111" s="1062"/>
      <c r="F111" s="106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1"/>
      <c r="B112" s="1062"/>
      <c r="C112" s="1062"/>
      <c r="D112" s="1062"/>
      <c r="E112" s="1062"/>
      <c r="F112" s="106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1"/>
      <c r="B113" s="1062"/>
      <c r="C113" s="1062"/>
      <c r="D113" s="1062"/>
      <c r="E113" s="1062"/>
      <c r="F113" s="106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1"/>
      <c r="B114" s="1062"/>
      <c r="C114" s="1062"/>
      <c r="D114" s="1062"/>
      <c r="E114" s="1062"/>
      <c r="F114" s="106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1"/>
      <c r="B115" s="1062"/>
      <c r="C115" s="1062"/>
      <c r="D115" s="1062"/>
      <c r="E115" s="1062"/>
      <c r="F115" s="106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1"/>
      <c r="B116" s="1062"/>
      <c r="C116" s="1062"/>
      <c r="D116" s="1062"/>
      <c r="E116" s="1062"/>
      <c r="F116" s="106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1"/>
      <c r="B117" s="1062"/>
      <c r="C117" s="1062"/>
      <c r="D117" s="1062"/>
      <c r="E117" s="1062"/>
      <c r="F117" s="106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1"/>
      <c r="B118" s="1062"/>
      <c r="C118" s="1062"/>
      <c r="D118" s="1062"/>
      <c r="E118" s="1062"/>
      <c r="F118" s="106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1"/>
      <c r="B119" s="1062"/>
      <c r="C119" s="1062"/>
      <c r="D119" s="1062"/>
      <c r="E119" s="1062"/>
      <c r="F119" s="106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1"/>
      <c r="B120" s="1062"/>
      <c r="C120" s="1062"/>
      <c r="D120" s="1062"/>
      <c r="E120" s="1062"/>
      <c r="F120" s="106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1"/>
      <c r="B121" s="1062"/>
      <c r="C121" s="1062"/>
      <c r="D121" s="1062"/>
      <c r="E121" s="1062"/>
      <c r="F121" s="1063"/>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61"/>
      <c r="B122" s="1062"/>
      <c r="C122" s="1062"/>
      <c r="D122" s="1062"/>
      <c r="E122" s="1062"/>
      <c r="F122" s="106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61"/>
      <c r="B123" s="1062"/>
      <c r="C123" s="1062"/>
      <c r="D123" s="1062"/>
      <c r="E123" s="1062"/>
      <c r="F123" s="106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61"/>
      <c r="B124" s="1062"/>
      <c r="C124" s="1062"/>
      <c r="D124" s="1062"/>
      <c r="E124" s="1062"/>
      <c r="F124" s="106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1"/>
      <c r="B125" s="1062"/>
      <c r="C125" s="1062"/>
      <c r="D125" s="1062"/>
      <c r="E125" s="1062"/>
      <c r="F125" s="106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1"/>
      <c r="B126" s="1062"/>
      <c r="C126" s="1062"/>
      <c r="D126" s="1062"/>
      <c r="E126" s="1062"/>
      <c r="F126" s="106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1"/>
      <c r="B127" s="1062"/>
      <c r="C127" s="1062"/>
      <c r="D127" s="1062"/>
      <c r="E127" s="1062"/>
      <c r="F127" s="106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1"/>
      <c r="B128" s="1062"/>
      <c r="C128" s="1062"/>
      <c r="D128" s="1062"/>
      <c r="E128" s="1062"/>
      <c r="F128" s="106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1"/>
      <c r="B129" s="1062"/>
      <c r="C129" s="1062"/>
      <c r="D129" s="1062"/>
      <c r="E129" s="1062"/>
      <c r="F129" s="106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1"/>
      <c r="B130" s="1062"/>
      <c r="C130" s="1062"/>
      <c r="D130" s="1062"/>
      <c r="E130" s="1062"/>
      <c r="F130" s="106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1"/>
      <c r="B131" s="1062"/>
      <c r="C131" s="1062"/>
      <c r="D131" s="1062"/>
      <c r="E131" s="1062"/>
      <c r="F131" s="106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1"/>
      <c r="B132" s="1062"/>
      <c r="C132" s="1062"/>
      <c r="D132" s="1062"/>
      <c r="E132" s="1062"/>
      <c r="F132" s="106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1"/>
      <c r="B133" s="1062"/>
      <c r="C133" s="1062"/>
      <c r="D133" s="1062"/>
      <c r="E133" s="1062"/>
      <c r="F133" s="106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1"/>
      <c r="B134" s="1062"/>
      <c r="C134" s="1062"/>
      <c r="D134" s="1062"/>
      <c r="E134" s="1062"/>
      <c r="F134" s="1063"/>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61"/>
      <c r="B135" s="1062"/>
      <c r="C135" s="1062"/>
      <c r="D135" s="1062"/>
      <c r="E135" s="1062"/>
      <c r="F135" s="106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61"/>
      <c r="B136" s="1062"/>
      <c r="C136" s="1062"/>
      <c r="D136" s="1062"/>
      <c r="E136" s="1062"/>
      <c r="F136" s="106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61"/>
      <c r="B137" s="1062"/>
      <c r="C137" s="1062"/>
      <c r="D137" s="1062"/>
      <c r="E137" s="1062"/>
      <c r="F137" s="106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1"/>
      <c r="B138" s="1062"/>
      <c r="C138" s="1062"/>
      <c r="D138" s="1062"/>
      <c r="E138" s="1062"/>
      <c r="F138" s="106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1"/>
      <c r="B139" s="1062"/>
      <c r="C139" s="1062"/>
      <c r="D139" s="1062"/>
      <c r="E139" s="1062"/>
      <c r="F139" s="106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1"/>
      <c r="B140" s="1062"/>
      <c r="C140" s="1062"/>
      <c r="D140" s="1062"/>
      <c r="E140" s="1062"/>
      <c r="F140" s="106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1"/>
      <c r="B141" s="1062"/>
      <c r="C141" s="1062"/>
      <c r="D141" s="1062"/>
      <c r="E141" s="1062"/>
      <c r="F141" s="106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1"/>
      <c r="B142" s="1062"/>
      <c r="C142" s="1062"/>
      <c r="D142" s="1062"/>
      <c r="E142" s="1062"/>
      <c r="F142" s="106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1"/>
      <c r="B143" s="1062"/>
      <c r="C143" s="1062"/>
      <c r="D143" s="1062"/>
      <c r="E143" s="1062"/>
      <c r="F143" s="106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1"/>
      <c r="B144" s="1062"/>
      <c r="C144" s="1062"/>
      <c r="D144" s="1062"/>
      <c r="E144" s="1062"/>
      <c r="F144" s="106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1"/>
      <c r="B145" s="1062"/>
      <c r="C145" s="1062"/>
      <c r="D145" s="1062"/>
      <c r="E145" s="1062"/>
      <c r="F145" s="106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1"/>
      <c r="B146" s="1062"/>
      <c r="C146" s="1062"/>
      <c r="D146" s="1062"/>
      <c r="E146" s="1062"/>
      <c r="F146" s="106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1"/>
      <c r="B147" s="1062"/>
      <c r="C147" s="1062"/>
      <c r="D147" s="1062"/>
      <c r="E147" s="1062"/>
      <c r="F147" s="1063"/>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61"/>
      <c r="B148" s="1062"/>
      <c r="C148" s="1062"/>
      <c r="D148" s="1062"/>
      <c r="E148" s="1062"/>
      <c r="F148" s="106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61"/>
      <c r="B149" s="1062"/>
      <c r="C149" s="1062"/>
      <c r="D149" s="1062"/>
      <c r="E149" s="1062"/>
      <c r="F149" s="106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61"/>
      <c r="B150" s="1062"/>
      <c r="C150" s="1062"/>
      <c r="D150" s="1062"/>
      <c r="E150" s="1062"/>
      <c r="F150" s="106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1"/>
      <c r="B151" s="1062"/>
      <c r="C151" s="1062"/>
      <c r="D151" s="1062"/>
      <c r="E151" s="1062"/>
      <c r="F151" s="106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1"/>
      <c r="B152" s="1062"/>
      <c r="C152" s="1062"/>
      <c r="D152" s="1062"/>
      <c r="E152" s="1062"/>
      <c r="F152" s="106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1"/>
      <c r="B153" s="1062"/>
      <c r="C153" s="1062"/>
      <c r="D153" s="1062"/>
      <c r="E153" s="1062"/>
      <c r="F153" s="106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1"/>
      <c r="B154" s="1062"/>
      <c r="C154" s="1062"/>
      <c r="D154" s="1062"/>
      <c r="E154" s="1062"/>
      <c r="F154" s="106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1"/>
      <c r="B155" s="1062"/>
      <c r="C155" s="1062"/>
      <c r="D155" s="1062"/>
      <c r="E155" s="1062"/>
      <c r="F155" s="106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1"/>
      <c r="B156" s="1062"/>
      <c r="C156" s="1062"/>
      <c r="D156" s="1062"/>
      <c r="E156" s="1062"/>
      <c r="F156" s="106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1"/>
      <c r="B157" s="1062"/>
      <c r="C157" s="1062"/>
      <c r="D157" s="1062"/>
      <c r="E157" s="1062"/>
      <c r="F157" s="106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1"/>
      <c r="B158" s="1062"/>
      <c r="C158" s="1062"/>
      <c r="D158" s="1062"/>
      <c r="E158" s="1062"/>
      <c r="F158" s="106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61"/>
      <c r="B162" s="1062"/>
      <c r="C162" s="1062"/>
      <c r="D162" s="1062"/>
      <c r="E162" s="1062"/>
      <c r="F162" s="106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61"/>
      <c r="B163" s="1062"/>
      <c r="C163" s="1062"/>
      <c r="D163" s="1062"/>
      <c r="E163" s="1062"/>
      <c r="F163" s="106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61"/>
      <c r="B164" s="1062"/>
      <c r="C164" s="1062"/>
      <c r="D164" s="1062"/>
      <c r="E164" s="1062"/>
      <c r="F164" s="106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1"/>
      <c r="B165" s="1062"/>
      <c r="C165" s="1062"/>
      <c r="D165" s="1062"/>
      <c r="E165" s="1062"/>
      <c r="F165" s="106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1"/>
      <c r="B166" s="1062"/>
      <c r="C166" s="1062"/>
      <c r="D166" s="1062"/>
      <c r="E166" s="1062"/>
      <c r="F166" s="106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1"/>
      <c r="B167" s="1062"/>
      <c r="C167" s="1062"/>
      <c r="D167" s="1062"/>
      <c r="E167" s="1062"/>
      <c r="F167" s="106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1"/>
      <c r="B168" s="1062"/>
      <c r="C168" s="1062"/>
      <c r="D168" s="1062"/>
      <c r="E168" s="1062"/>
      <c r="F168" s="106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1"/>
      <c r="B169" s="1062"/>
      <c r="C169" s="1062"/>
      <c r="D169" s="1062"/>
      <c r="E169" s="1062"/>
      <c r="F169" s="106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1"/>
      <c r="B170" s="1062"/>
      <c r="C170" s="1062"/>
      <c r="D170" s="1062"/>
      <c r="E170" s="1062"/>
      <c r="F170" s="106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1"/>
      <c r="B171" s="1062"/>
      <c r="C171" s="1062"/>
      <c r="D171" s="1062"/>
      <c r="E171" s="1062"/>
      <c r="F171" s="106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1"/>
      <c r="B172" s="1062"/>
      <c r="C172" s="1062"/>
      <c r="D172" s="1062"/>
      <c r="E172" s="1062"/>
      <c r="F172" s="106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1"/>
      <c r="B173" s="1062"/>
      <c r="C173" s="1062"/>
      <c r="D173" s="1062"/>
      <c r="E173" s="1062"/>
      <c r="F173" s="106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1"/>
      <c r="B174" s="1062"/>
      <c r="C174" s="1062"/>
      <c r="D174" s="1062"/>
      <c r="E174" s="1062"/>
      <c r="F174" s="1063"/>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61"/>
      <c r="B175" s="1062"/>
      <c r="C175" s="1062"/>
      <c r="D175" s="1062"/>
      <c r="E175" s="1062"/>
      <c r="F175" s="106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61"/>
      <c r="B176" s="1062"/>
      <c r="C176" s="1062"/>
      <c r="D176" s="1062"/>
      <c r="E176" s="1062"/>
      <c r="F176" s="106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61"/>
      <c r="B177" s="1062"/>
      <c r="C177" s="1062"/>
      <c r="D177" s="1062"/>
      <c r="E177" s="1062"/>
      <c r="F177" s="106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1"/>
      <c r="B178" s="1062"/>
      <c r="C178" s="1062"/>
      <c r="D178" s="1062"/>
      <c r="E178" s="1062"/>
      <c r="F178" s="106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1"/>
      <c r="B179" s="1062"/>
      <c r="C179" s="1062"/>
      <c r="D179" s="1062"/>
      <c r="E179" s="1062"/>
      <c r="F179" s="106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1"/>
      <c r="B180" s="1062"/>
      <c r="C180" s="1062"/>
      <c r="D180" s="1062"/>
      <c r="E180" s="1062"/>
      <c r="F180" s="106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1"/>
      <c r="B181" s="1062"/>
      <c r="C181" s="1062"/>
      <c r="D181" s="1062"/>
      <c r="E181" s="1062"/>
      <c r="F181" s="106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1"/>
      <c r="B182" s="1062"/>
      <c r="C182" s="1062"/>
      <c r="D182" s="1062"/>
      <c r="E182" s="1062"/>
      <c r="F182" s="106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1"/>
      <c r="B183" s="1062"/>
      <c r="C183" s="1062"/>
      <c r="D183" s="1062"/>
      <c r="E183" s="1062"/>
      <c r="F183" s="106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1"/>
      <c r="B184" s="1062"/>
      <c r="C184" s="1062"/>
      <c r="D184" s="1062"/>
      <c r="E184" s="1062"/>
      <c r="F184" s="106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1"/>
      <c r="B185" s="1062"/>
      <c r="C185" s="1062"/>
      <c r="D185" s="1062"/>
      <c r="E185" s="1062"/>
      <c r="F185" s="106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1"/>
      <c r="B186" s="1062"/>
      <c r="C186" s="1062"/>
      <c r="D186" s="1062"/>
      <c r="E186" s="1062"/>
      <c r="F186" s="106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1"/>
      <c r="B187" s="1062"/>
      <c r="C187" s="1062"/>
      <c r="D187" s="1062"/>
      <c r="E187" s="1062"/>
      <c r="F187" s="1063"/>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61"/>
      <c r="B188" s="1062"/>
      <c r="C188" s="1062"/>
      <c r="D188" s="1062"/>
      <c r="E188" s="1062"/>
      <c r="F188" s="106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61"/>
      <c r="B189" s="1062"/>
      <c r="C189" s="1062"/>
      <c r="D189" s="1062"/>
      <c r="E189" s="1062"/>
      <c r="F189" s="106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61"/>
      <c r="B190" s="1062"/>
      <c r="C190" s="1062"/>
      <c r="D190" s="1062"/>
      <c r="E190" s="1062"/>
      <c r="F190" s="106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1"/>
      <c r="B191" s="1062"/>
      <c r="C191" s="1062"/>
      <c r="D191" s="1062"/>
      <c r="E191" s="1062"/>
      <c r="F191" s="106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1"/>
      <c r="B192" s="1062"/>
      <c r="C192" s="1062"/>
      <c r="D192" s="1062"/>
      <c r="E192" s="1062"/>
      <c r="F192" s="106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1"/>
      <c r="B193" s="1062"/>
      <c r="C193" s="1062"/>
      <c r="D193" s="1062"/>
      <c r="E193" s="1062"/>
      <c r="F193" s="106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1"/>
      <c r="B194" s="1062"/>
      <c r="C194" s="1062"/>
      <c r="D194" s="1062"/>
      <c r="E194" s="1062"/>
      <c r="F194" s="106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1"/>
      <c r="B195" s="1062"/>
      <c r="C195" s="1062"/>
      <c r="D195" s="1062"/>
      <c r="E195" s="1062"/>
      <c r="F195" s="106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1"/>
      <c r="B196" s="1062"/>
      <c r="C196" s="1062"/>
      <c r="D196" s="1062"/>
      <c r="E196" s="1062"/>
      <c r="F196" s="106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1"/>
      <c r="B197" s="1062"/>
      <c r="C197" s="1062"/>
      <c r="D197" s="1062"/>
      <c r="E197" s="1062"/>
      <c r="F197" s="106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1"/>
      <c r="B198" s="1062"/>
      <c r="C198" s="1062"/>
      <c r="D198" s="1062"/>
      <c r="E198" s="1062"/>
      <c r="F198" s="106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1"/>
      <c r="B199" s="1062"/>
      <c r="C199" s="1062"/>
      <c r="D199" s="1062"/>
      <c r="E199" s="1062"/>
      <c r="F199" s="106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1"/>
      <c r="B200" s="1062"/>
      <c r="C200" s="1062"/>
      <c r="D200" s="1062"/>
      <c r="E200" s="1062"/>
      <c r="F200" s="1063"/>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61"/>
      <c r="B201" s="1062"/>
      <c r="C201" s="1062"/>
      <c r="D201" s="1062"/>
      <c r="E201" s="1062"/>
      <c r="F201" s="106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61"/>
      <c r="B202" s="1062"/>
      <c r="C202" s="1062"/>
      <c r="D202" s="1062"/>
      <c r="E202" s="1062"/>
      <c r="F202" s="106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61"/>
      <c r="B203" s="1062"/>
      <c r="C203" s="1062"/>
      <c r="D203" s="1062"/>
      <c r="E203" s="1062"/>
      <c r="F203" s="106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1"/>
      <c r="B204" s="1062"/>
      <c r="C204" s="1062"/>
      <c r="D204" s="1062"/>
      <c r="E204" s="1062"/>
      <c r="F204" s="106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1"/>
      <c r="B205" s="1062"/>
      <c r="C205" s="1062"/>
      <c r="D205" s="1062"/>
      <c r="E205" s="1062"/>
      <c r="F205" s="106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1"/>
      <c r="B206" s="1062"/>
      <c r="C206" s="1062"/>
      <c r="D206" s="1062"/>
      <c r="E206" s="1062"/>
      <c r="F206" s="106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1"/>
      <c r="B207" s="1062"/>
      <c r="C207" s="1062"/>
      <c r="D207" s="1062"/>
      <c r="E207" s="1062"/>
      <c r="F207" s="106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1"/>
      <c r="B208" s="1062"/>
      <c r="C208" s="1062"/>
      <c r="D208" s="1062"/>
      <c r="E208" s="1062"/>
      <c r="F208" s="106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1"/>
      <c r="B209" s="1062"/>
      <c r="C209" s="1062"/>
      <c r="D209" s="1062"/>
      <c r="E209" s="1062"/>
      <c r="F209" s="106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1"/>
      <c r="B210" s="1062"/>
      <c r="C210" s="1062"/>
      <c r="D210" s="1062"/>
      <c r="E210" s="1062"/>
      <c r="F210" s="106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1"/>
      <c r="B211" s="1062"/>
      <c r="C211" s="1062"/>
      <c r="D211" s="1062"/>
      <c r="E211" s="1062"/>
      <c r="F211" s="106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61"/>
      <c r="B215" s="1062"/>
      <c r="C215" s="1062"/>
      <c r="D215" s="1062"/>
      <c r="E215" s="1062"/>
      <c r="F215" s="106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61"/>
      <c r="B216" s="1062"/>
      <c r="C216" s="1062"/>
      <c r="D216" s="1062"/>
      <c r="E216" s="1062"/>
      <c r="F216" s="106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61"/>
      <c r="B217" s="1062"/>
      <c r="C217" s="1062"/>
      <c r="D217" s="1062"/>
      <c r="E217" s="1062"/>
      <c r="F217" s="106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1"/>
      <c r="B218" s="1062"/>
      <c r="C218" s="1062"/>
      <c r="D218" s="1062"/>
      <c r="E218" s="1062"/>
      <c r="F218" s="106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1"/>
      <c r="B219" s="1062"/>
      <c r="C219" s="1062"/>
      <c r="D219" s="1062"/>
      <c r="E219" s="1062"/>
      <c r="F219" s="106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1"/>
      <c r="B220" s="1062"/>
      <c r="C220" s="1062"/>
      <c r="D220" s="1062"/>
      <c r="E220" s="1062"/>
      <c r="F220" s="106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1"/>
      <c r="B221" s="1062"/>
      <c r="C221" s="1062"/>
      <c r="D221" s="1062"/>
      <c r="E221" s="1062"/>
      <c r="F221" s="106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1"/>
      <c r="B222" s="1062"/>
      <c r="C222" s="1062"/>
      <c r="D222" s="1062"/>
      <c r="E222" s="1062"/>
      <c r="F222" s="106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1"/>
      <c r="B223" s="1062"/>
      <c r="C223" s="1062"/>
      <c r="D223" s="1062"/>
      <c r="E223" s="1062"/>
      <c r="F223" s="106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1"/>
      <c r="B224" s="1062"/>
      <c r="C224" s="1062"/>
      <c r="D224" s="1062"/>
      <c r="E224" s="1062"/>
      <c r="F224" s="106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1"/>
      <c r="B225" s="1062"/>
      <c r="C225" s="1062"/>
      <c r="D225" s="1062"/>
      <c r="E225" s="1062"/>
      <c r="F225" s="106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1"/>
      <c r="B226" s="1062"/>
      <c r="C226" s="1062"/>
      <c r="D226" s="1062"/>
      <c r="E226" s="1062"/>
      <c r="F226" s="106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1"/>
      <c r="B227" s="1062"/>
      <c r="C227" s="1062"/>
      <c r="D227" s="1062"/>
      <c r="E227" s="1062"/>
      <c r="F227" s="1063"/>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61"/>
      <c r="B228" s="1062"/>
      <c r="C228" s="1062"/>
      <c r="D228" s="1062"/>
      <c r="E228" s="1062"/>
      <c r="F228" s="106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61"/>
      <c r="B229" s="1062"/>
      <c r="C229" s="1062"/>
      <c r="D229" s="1062"/>
      <c r="E229" s="1062"/>
      <c r="F229" s="106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61"/>
      <c r="B230" s="1062"/>
      <c r="C230" s="1062"/>
      <c r="D230" s="1062"/>
      <c r="E230" s="1062"/>
      <c r="F230" s="106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1"/>
      <c r="B231" s="1062"/>
      <c r="C231" s="1062"/>
      <c r="D231" s="1062"/>
      <c r="E231" s="1062"/>
      <c r="F231" s="106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1"/>
      <c r="B232" s="1062"/>
      <c r="C232" s="1062"/>
      <c r="D232" s="1062"/>
      <c r="E232" s="1062"/>
      <c r="F232" s="106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1"/>
      <c r="B233" s="1062"/>
      <c r="C233" s="1062"/>
      <c r="D233" s="1062"/>
      <c r="E233" s="1062"/>
      <c r="F233" s="106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1"/>
      <c r="B234" s="1062"/>
      <c r="C234" s="1062"/>
      <c r="D234" s="1062"/>
      <c r="E234" s="1062"/>
      <c r="F234" s="106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1"/>
      <c r="B235" s="1062"/>
      <c r="C235" s="1062"/>
      <c r="D235" s="1062"/>
      <c r="E235" s="1062"/>
      <c r="F235" s="106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1"/>
      <c r="B236" s="1062"/>
      <c r="C236" s="1062"/>
      <c r="D236" s="1062"/>
      <c r="E236" s="1062"/>
      <c r="F236" s="106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1"/>
      <c r="B237" s="1062"/>
      <c r="C237" s="1062"/>
      <c r="D237" s="1062"/>
      <c r="E237" s="1062"/>
      <c r="F237" s="106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1"/>
      <c r="B238" s="1062"/>
      <c r="C238" s="1062"/>
      <c r="D238" s="1062"/>
      <c r="E238" s="1062"/>
      <c r="F238" s="106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1"/>
      <c r="B239" s="1062"/>
      <c r="C239" s="1062"/>
      <c r="D239" s="1062"/>
      <c r="E239" s="1062"/>
      <c r="F239" s="106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1"/>
      <c r="B240" s="1062"/>
      <c r="C240" s="1062"/>
      <c r="D240" s="1062"/>
      <c r="E240" s="1062"/>
      <c r="F240" s="1063"/>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61"/>
      <c r="B241" s="1062"/>
      <c r="C241" s="1062"/>
      <c r="D241" s="1062"/>
      <c r="E241" s="1062"/>
      <c r="F241" s="106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61"/>
      <c r="B242" s="1062"/>
      <c r="C242" s="1062"/>
      <c r="D242" s="1062"/>
      <c r="E242" s="1062"/>
      <c r="F242" s="106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61"/>
      <c r="B243" s="1062"/>
      <c r="C243" s="1062"/>
      <c r="D243" s="1062"/>
      <c r="E243" s="1062"/>
      <c r="F243" s="106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1"/>
      <c r="B244" s="1062"/>
      <c r="C244" s="1062"/>
      <c r="D244" s="1062"/>
      <c r="E244" s="1062"/>
      <c r="F244" s="106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1"/>
      <c r="B245" s="1062"/>
      <c r="C245" s="1062"/>
      <c r="D245" s="1062"/>
      <c r="E245" s="1062"/>
      <c r="F245" s="106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1"/>
      <c r="B246" s="1062"/>
      <c r="C246" s="1062"/>
      <c r="D246" s="1062"/>
      <c r="E246" s="1062"/>
      <c r="F246" s="106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1"/>
      <c r="B247" s="1062"/>
      <c r="C247" s="1062"/>
      <c r="D247" s="1062"/>
      <c r="E247" s="1062"/>
      <c r="F247" s="106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1"/>
      <c r="B248" s="1062"/>
      <c r="C248" s="1062"/>
      <c r="D248" s="1062"/>
      <c r="E248" s="1062"/>
      <c r="F248" s="106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1"/>
      <c r="B249" s="1062"/>
      <c r="C249" s="1062"/>
      <c r="D249" s="1062"/>
      <c r="E249" s="1062"/>
      <c r="F249" s="106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1"/>
      <c r="B250" s="1062"/>
      <c r="C250" s="1062"/>
      <c r="D250" s="1062"/>
      <c r="E250" s="1062"/>
      <c r="F250" s="106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1"/>
      <c r="B251" s="1062"/>
      <c r="C251" s="1062"/>
      <c r="D251" s="1062"/>
      <c r="E251" s="1062"/>
      <c r="F251" s="106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1"/>
      <c r="B252" s="1062"/>
      <c r="C252" s="1062"/>
      <c r="D252" s="1062"/>
      <c r="E252" s="1062"/>
      <c r="F252" s="106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1"/>
      <c r="B253" s="1062"/>
      <c r="C253" s="1062"/>
      <c r="D253" s="1062"/>
      <c r="E253" s="1062"/>
      <c r="F253" s="1063"/>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61"/>
      <c r="B254" s="1062"/>
      <c r="C254" s="1062"/>
      <c r="D254" s="1062"/>
      <c r="E254" s="1062"/>
      <c r="F254" s="106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61"/>
      <c r="B255" s="1062"/>
      <c r="C255" s="1062"/>
      <c r="D255" s="1062"/>
      <c r="E255" s="1062"/>
      <c r="F255" s="106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61"/>
      <c r="B256" s="1062"/>
      <c r="C256" s="1062"/>
      <c r="D256" s="1062"/>
      <c r="E256" s="1062"/>
      <c r="F256" s="106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1"/>
      <c r="B257" s="1062"/>
      <c r="C257" s="1062"/>
      <c r="D257" s="1062"/>
      <c r="E257" s="1062"/>
      <c r="F257" s="106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1"/>
      <c r="B258" s="1062"/>
      <c r="C258" s="1062"/>
      <c r="D258" s="1062"/>
      <c r="E258" s="1062"/>
      <c r="F258" s="106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1"/>
      <c r="B259" s="1062"/>
      <c r="C259" s="1062"/>
      <c r="D259" s="1062"/>
      <c r="E259" s="1062"/>
      <c r="F259" s="106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1"/>
      <c r="B260" s="1062"/>
      <c r="C260" s="1062"/>
      <c r="D260" s="1062"/>
      <c r="E260" s="1062"/>
      <c r="F260" s="106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1"/>
      <c r="B261" s="1062"/>
      <c r="C261" s="1062"/>
      <c r="D261" s="1062"/>
      <c r="E261" s="1062"/>
      <c r="F261" s="106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1"/>
      <c r="B262" s="1062"/>
      <c r="C262" s="1062"/>
      <c r="D262" s="1062"/>
      <c r="E262" s="1062"/>
      <c r="F262" s="106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1"/>
      <c r="B263" s="1062"/>
      <c r="C263" s="1062"/>
      <c r="D263" s="1062"/>
      <c r="E263" s="1062"/>
      <c r="F263" s="106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1"/>
      <c r="B264" s="1062"/>
      <c r="C264" s="1062"/>
      <c r="D264" s="1062"/>
      <c r="E264" s="1062"/>
      <c r="F264" s="106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72">
        <v>1</v>
      </c>
      <c r="B4" s="107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2">
        <v>2</v>
      </c>
      <c r="B5" s="107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2">
        <v>3</v>
      </c>
      <c r="B6" s="107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2">
        <v>4</v>
      </c>
      <c r="B7" s="107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2">
        <v>5</v>
      </c>
      <c r="B8" s="107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2">
        <v>6</v>
      </c>
      <c r="B9" s="107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2">
        <v>7</v>
      </c>
      <c r="B10" s="107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2">
        <v>8</v>
      </c>
      <c r="B11" s="107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2">
        <v>9</v>
      </c>
      <c r="B12" s="107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2">
        <v>10</v>
      </c>
      <c r="B13" s="107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2">
        <v>11</v>
      </c>
      <c r="B14" s="107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2">
        <v>12</v>
      </c>
      <c r="B15" s="107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2">
        <v>13</v>
      </c>
      <c r="B16" s="107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2">
        <v>14</v>
      </c>
      <c r="B17" s="107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2">
        <v>15</v>
      </c>
      <c r="B18" s="107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2">
        <v>16</v>
      </c>
      <c r="B19" s="107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2">
        <v>17</v>
      </c>
      <c r="B20" s="107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2">
        <v>18</v>
      </c>
      <c r="B21" s="107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2">
        <v>19</v>
      </c>
      <c r="B22" s="107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2">
        <v>20</v>
      </c>
      <c r="B23" s="107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2">
        <v>21</v>
      </c>
      <c r="B24" s="107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2">
        <v>22</v>
      </c>
      <c r="B25" s="107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2">
        <v>23</v>
      </c>
      <c r="B26" s="107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2">
        <v>24</v>
      </c>
      <c r="B27" s="107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2">
        <v>25</v>
      </c>
      <c r="B28" s="107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2">
        <v>26</v>
      </c>
      <c r="B29" s="107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2">
        <v>27</v>
      </c>
      <c r="B30" s="107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2">
        <v>28</v>
      </c>
      <c r="B31" s="107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2">
        <v>29</v>
      </c>
      <c r="B32" s="107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2">
        <v>30</v>
      </c>
      <c r="B33" s="107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72">
        <v>1</v>
      </c>
      <c r="B37" s="107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2">
        <v>2</v>
      </c>
      <c r="B38" s="107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2">
        <v>3</v>
      </c>
      <c r="B39" s="107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2">
        <v>4</v>
      </c>
      <c r="B40" s="107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2">
        <v>5</v>
      </c>
      <c r="B41" s="107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2">
        <v>6</v>
      </c>
      <c r="B42" s="107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2">
        <v>7</v>
      </c>
      <c r="B43" s="107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2">
        <v>8</v>
      </c>
      <c r="B44" s="107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2">
        <v>9</v>
      </c>
      <c r="B45" s="107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2">
        <v>10</v>
      </c>
      <c r="B46" s="107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2">
        <v>11</v>
      </c>
      <c r="B47" s="107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2">
        <v>12</v>
      </c>
      <c r="B48" s="107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2">
        <v>13</v>
      </c>
      <c r="B49" s="107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2">
        <v>14</v>
      </c>
      <c r="B50" s="107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2">
        <v>15</v>
      </c>
      <c r="B51" s="107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2">
        <v>16</v>
      </c>
      <c r="B52" s="107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2">
        <v>17</v>
      </c>
      <c r="B53" s="107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2">
        <v>18</v>
      </c>
      <c r="B54" s="107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2">
        <v>19</v>
      </c>
      <c r="B55" s="107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2">
        <v>20</v>
      </c>
      <c r="B56" s="107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2">
        <v>21</v>
      </c>
      <c r="B57" s="107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2">
        <v>22</v>
      </c>
      <c r="B58" s="107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2">
        <v>23</v>
      </c>
      <c r="B59" s="107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2">
        <v>24</v>
      </c>
      <c r="B60" s="107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2">
        <v>25</v>
      </c>
      <c r="B61" s="107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2">
        <v>26</v>
      </c>
      <c r="B62" s="107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2">
        <v>27</v>
      </c>
      <c r="B63" s="107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2">
        <v>28</v>
      </c>
      <c r="B64" s="107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2">
        <v>29</v>
      </c>
      <c r="B65" s="107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2">
        <v>30</v>
      </c>
      <c r="B66" s="107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72">
        <v>1</v>
      </c>
      <c r="B70" s="107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2">
        <v>2</v>
      </c>
      <c r="B71" s="107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2">
        <v>3</v>
      </c>
      <c r="B72" s="107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2">
        <v>4</v>
      </c>
      <c r="B73" s="107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2">
        <v>5</v>
      </c>
      <c r="B74" s="107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2">
        <v>6</v>
      </c>
      <c r="B75" s="107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2">
        <v>7</v>
      </c>
      <c r="B76" s="107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2">
        <v>8</v>
      </c>
      <c r="B77" s="107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2">
        <v>9</v>
      </c>
      <c r="B78" s="107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2">
        <v>10</v>
      </c>
      <c r="B79" s="107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2">
        <v>11</v>
      </c>
      <c r="B80" s="107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2">
        <v>12</v>
      </c>
      <c r="B81" s="107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2">
        <v>13</v>
      </c>
      <c r="B82" s="107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2">
        <v>14</v>
      </c>
      <c r="B83" s="107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2">
        <v>15</v>
      </c>
      <c r="B84" s="107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2">
        <v>16</v>
      </c>
      <c r="B85" s="107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2">
        <v>17</v>
      </c>
      <c r="B86" s="107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2">
        <v>18</v>
      </c>
      <c r="B87" s="107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2">
        <v>19</v>
      </c>
      <c r="B88" s="107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2">
        <v>20</v>
      </c>
      <c r="B89" s="107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2">
        <v>21</v>
      </c>
      <c r="B90" s="107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2">
        <v>22</v>
      </c>
      <c r="B91" s="107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2">
        <v>23</v>
      </c>
      <c r="B92" s="107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2">
        <v>24</v>
      </c>
      <c r="B93" s="107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2">
        <v>25</v>
      </c>
      <c r="B94" s="107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2">
        <v>26</v>
      </c>
      <c r="B95" s="107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2">
        <v>27</v>
      </c>
      <c r="B96" s="107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2">
        <v>28</v>
      </c>
      <c r="B97" s="107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2">
        <v>29</v>
      </c>
      <c r="B98" s="107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2">
        <v>30</v>
      </c>
      <c r="B99" s="107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72">
        <v>1</v>
      </c>
      <c r="B103" s="107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2">
        <v>2</v>
      </c>
      <c r="B104" s="107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2">
        <v>3</v>
      </c>
      <c r="B105" s="107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2">
        <v>4</v>
      </c>
      <c r="B106" s="107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2">
        <v>5</v>
      </c>
      <c r="B107" s="107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2">
        <v>6</v>
      </c>
      <c r="B108" s="107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2">
        <v>7</v>
      </c>
      <c r="B109" s="107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2">
        <v>8</v>
      </c>
      <c r="B110" s="107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2">
        <v>9</v>
      </c>
      <c r="B111" s="107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2">
        <v>10</v>
      </c>
      <c r="B112" s="107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2">
        <v>11</v>
      </c>
      <c r="B113" s="107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2">
        <v>12</v>
      </c>
      <c r="B114" s="107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2">
        <v>13</v>
      </c>
      <c r="B115" s="107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2">
        <v>14</v>
      </c>
      <c r="B116" s="107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2">
        <v>15</v>
      </c>
      <c r="B117" s="107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2">
        <v>16</v>
      </c>
      <c r="B118" s="107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2">
        <v>17</v>
      </c>
      <c r="B119" s="107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2">
        <v>18</v>
      </c>
      <c r="B120" s="107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2">
        <v>19</v>
      </c>
      <c r="B121" s="107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2">
        <v>20</v>
      </c>
      <c r="B122" s="107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2">
        <v>21</v>
      </c>
      <c r="B123" s="107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2">
        <v>22</v>
      </c>
      <c r="B124" s="107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2">
        <v>23</v>
      </c>
      <c r="B125" s="107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2">
        <v>24</v>
      </c>
      <c r="B126" s="107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2">
        <v>25</v>
      </c>
      <c r="B127" s="107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2">
        <v>26</v>
      </c>
      <c r="B128" s="107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2">
        <v>27</v>
      </c>
      <c r="B129" s="107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2">
        <v>28</v>
      </c>
      <c r="B130" s="107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2">
        <v>29</v>
      </c>
      <c r="B131" s="107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2">
        <v>30</v>
      </c>
      <c r="B132" s="107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72">
        <v>1</v>
      </c>
      <c r="B136" s="107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2">
        <v>2</v>
      </c>
      <c r="B137" s="107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2">
        <v>3</v>
      </c>
      <c r="B138" s="107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2">
        <v>4</v>
      </c>
      <c r="B139" s="107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2">
        <v>5</v>
      </c>
      <c r="B140" s="107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2">
        <v>6</v>
      </c>
      <c r="B141" s="107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2">
        <v>7</v>
      </c>
      <c r="B142" s="107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2">
        <v>8</v>
      </c>
      <c r="B143" s="107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2">
        <v>9</v>
      </c>
      <c r="B144" s="107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2">
        <v>10</v>
      </c>
      <c r="B145" s="107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2">
        <v>11</v>
      </c>
      <c r="B146" s="107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2">
        <v>12</v>
      </c>
      <c r="B147" s="107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2">
        <v>13</v>
      </c>
      <c r="B148" s="107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2">
        <v>14</v>
      </c>
      <c r="B149" s="107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2">
        <v>15</v>
      </c>
      <c r="B150" s="107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2">
        <v>16</v>
      </c>
      <c r="B151" s="107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2">
        <v>17</v>
      </c>
      <c r="B152" s="107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2">
        <v>18</v>
      </c>
      <c r="B153" s="107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2">
        <v>19</v>
      </c>
      <c r="B154" s="107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2">
        <v>20</v>
      </c>
      <c r="B155" s="107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2">
        <v>21</v>
      </c>
      <c r="B156" s="107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2">
        <v>22</v>
      </c>
      <c r="B157" s="107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2">
        <v>23</v>
      </c>
      <c r="B158" s="107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2">
        <v>24</v>
      </c>
      <c r="B159" s="107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2">
        <v>25</v>
      </c>
      <c r="B160" s="107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2">
        <v>26</v>
      </c>
      <c r="B161" s="107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2">
        <v>27</v>
      </c>
      <c r="B162" s="107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2">
        <v>28</v>
      </c>
      <c r="B163" s="107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2">
        <v>29</v>
      </c>
      <c r="B164" s="107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2">
        <v>30</v>
      </c>
      <c r="B165" s="107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72">
        <v>1</v>
      </c>
      <c r="B169" s="107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2">
        <v>2</v>
      </c>
      <c r="B170" s="107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2">
        <v>3</v>
      </c>
      <c r="B171" s="107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2">
        <v>4</v>
      </c>
      <c r="B172" s="107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2">
        <v>5</v>
      </c>
      <c r="B173" s="107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2">
        <v>6</v>
      </c>
      <c r="B174" s="107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2">
        <v>7</v>
      </c>
      <c r="B175" s="107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2">
        <v>8</v>
      </c>
      <c r="B176" s="107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2">
        <v>9</v>
      </c>
      <c r="B177" s="107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2">
        <v>10</v>
      </c>
      <c r="B178" s="107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2">
        <v>11</v>
      </c>
      <c r="B179" s="107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2">
        <v>12</v>
      </c>
      <c r="B180" s="107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2">
        <v>13</v>
      </c>
      <c r="B181" s="107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2">
        <v>14</v>
      </c>
      <c r="B182" s="107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2">
        <v>15</v>
      </c>
      <c r="B183" s="107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2">
        <v>16</v>
      </c>
      <c r="B184" s="107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2">
        <v>17</v>
      </c>
      <c r="B185" s="107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2">
        <v>18</v>
      </c>
      <c r="B186" s="107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2">
        <v>19</v>
      </c>
      <c r="B187" s="107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2">
        <v>20</v>
      </c>
      <c r="B188" s="107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2">
        <v>21</v>
      </c>
      <c r="B189" s="107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2">
        <v>22</v>
      </c>
      <c r="B190" s="107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2">
        <v>23</v>
      </c>
      <c r="B191" s="107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2">
        <v>24</v>
      </c>
      <c r="B192" s="107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2">
        <v>25</v>
      </c>
      <c r="B193" s="107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2">
        <v>26</v>
      </c>
      <c r="B194" s="107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2">
        <v>27</v>
      </c>
      <c r="B195" s="107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2">
        <v>28</v>
      </c>
      <c r="B196" s="107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2">
        <v>29</v>
      </c>
      <c r="B197" s="107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2">
        <v>30</v>
      </c>
      <c r="B198" s="107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72">
        <v>1</v>
      </c>
      <c r="B202" s="107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2">
        <v>2</v>
      </c>
      <c r="B203" s="107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2">
        <v>3</v>
      </c>
      <c r="B204" s="107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2">
        <v>4</v>
      </c>
      <c r="B205" s="107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2">
        <v>5</v>
      </c>
      <c r="B206" s="107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2">
        <v>6</v>
      </c>
      <c r="B207" s="107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2">
        <v>7</v>
      </c>
      <c r="B208" s="107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2">
        <v>8</v>
      </c>
      <c r="B209" s="107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2">
        <v>9</v>
      </c>
      <c r="B210" s="107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2">
        <v>10</v>
      </c>
      <c r="B211" s="107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2">
        <v>11</v>
      </c>
      <c r="B212" s="107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2">
        <v>12</v>
      </c>
      <c r="B213" s="107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2">
        <v>13</v>
      </c>
      <c r="B214" s="107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2">
        <v>14</v>
      </c>
      <c r="B215" s="107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2">
        <v>15</v>
      </c>
      <c r="B216" s="107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2">
        <v>16</v>
      </c>
      <c r="B217" s="107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2">
        <v>17</v>
      </c>
      <c r="B218" s="107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2">
        <v>18</v>
      </c>
      <c r="B219" s="107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2">
        <v>19</v>
      </c>
      <c r="B220" s="107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2">
        <v>20</v>
      </c>
      <c r="B221" s="107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2">
        <v>21</v>
      </c>
      <c r="B222" s="107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2">
        <v>22</v>
      </c>
      <c r="B223" s="107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2">
        <v>23</v>
      </c>
      <c r="B224" s="107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2">
        <v>24</v>
      </c>
      <c r="B225" s="107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2">
        <v>25</v>
      </c>
      <c r="B226" s="107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2">
        <v>26</v>
      </c>
      <c r="B227" s="107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2">
        <v>27</v>
      </c>
      <c r="B228" s="107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2">
        <v>28</v>
      </c>
      <c r="B229" s="107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2">
        <v>29</v>
      </c>
      <c r="B230" s="107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2">
        <v>30</v>
      </c>
      <c r="B231" s="107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72">
        <v>1</v>
      </c>
      <c r="B235" s="107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2">
        <v>2</v>
      </c>
      <c r="B236" s="107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2">
        <v>3</v>
      </c>
      <c r="B237" s="107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2">
        <v>4</v>
      </c>
      <c r="B238" s="107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2">
        <v>5</v>
      </c>
      <c r="B239" s="107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2">
        <v>6</v>
      </c>
      <c r="B240" s="107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2">
        <v>7</v>
      </c>
      <c r="B241" s="107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2">
        <v>8</v>
      </c>
      <c r="B242" s="107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2">
        <v>9</v>
      </c>
      <c r="B243" s="107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2">
        <v>10</v>
      </c>
      <c r="B244" s="107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2">
        <v>11</v>
      </c>
      <c r="B245" s="107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2">
        <v>12</v>
      </c>
      <c r="B246" s="107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2">
        <v>13</v>
      </c>
      <c r="B247" s="107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2">
        <v>14</v>
      </c>
      <c r="B248" s="107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2">
        <v>15</v>
      </c>
      <c r="B249" s="107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2">
        <v>16</v>
      </c>
      <c r="B250" s="107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2">
        <v>17</v>
      </c>
      <c r="B251" s="107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2">
        <v>18</v>
      </c>
      <c r="B252" s="107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2">
        <v>19</v>
      </c>
      <c r="B253" s="107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2">
        <v>20</v>
      </c>
      <c r="B254" s="107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2">
        <v>21</v>
      </c>
      <c r="B255" s="107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2">
        <v>22</v>
      </c>
      <c r="B256" s="107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2">
        <v>23</v>
      </c>
      <c r="B257" s="107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2">
        <v>24</v>
      </c>
      <c r="B258" s="107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2">
        <v>25</v>
      </c>
      <c r="B259" s="107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2">
        <v>26</v>
      </c>
      <c r="B260" s="107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2">
        <v>27</v>
      </c>
      <c r="B261" s="107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2">
        <v>28</v>
      </c>
      <c r="B262" s="107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2">
        <v>29</v>
      </c>
      <c r="B263" s="107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2">
        <v>30</v>
      </c>
      <c r="B264" s="107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72">
        <v>1</v>
      </c>
      <c r="B268" s="107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2">
        <v>2</v>
      </c>
      <c r="B269" s="107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2">
        <v>3</v>
      </c>
      <c r="B270" s="107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2">
        <v>4</v>
      </c>
      <c r="B271" s="107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2">
        <v>5</v>
      </c>
      <c r="B272" s="107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2">
        <v>6</v>
      </c>
      <c r="B273" s="107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2">
        <v>7</v>
      </c>
      <c r="B274" s="107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2">
        <v>8</v>
      </c>
      <c r="B275" s="107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2">
        <v>9</v>
      </c>
      <c r="B276" s="107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2">
        <v>10</v>
      </c>
      <c r="B277" s="107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2">
        <v>11</v>
      </c>
      <c r="B278" s="107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2">
        <v>12</v>
      </c>
      <c r="B279" s="107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2">
        <v>13</v>
      </c>
      <c r="B280" s="107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2">
        <v>14</v>
      </c>
      <c r="B281" s="107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2">
        <v>15</v>
      </c>
      <c r="B282" s="107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2">
        <v>16</v>
      </c>
      <c r="B283" s="107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2">
        <v>17</v>
      </c>
      <c r="B284" s="107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2">
        <v>18</v>
      </c>
      <c r="B285" s="107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2">
        <v>19</v>
      </c>
      <c r="B286" s="107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2">
        <v>20</v>
      </c>
      <c r="B287" s="107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2">
        <v>21</v>
      </c>
      <c r="B288" s="107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2">
        <v>22</v>
      </c>
      <c r="B289" s="107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2">
        <v>23</v>
      </c>
      <c r="B290" s="107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2">
        <v>24</v>
      </c>
      <c r="B291" s="107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2">
        <v>25</v>
      </c>
      <c r="B292" s="107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2">
        <v>26</v>
      </c>
      <c r="B293" s="107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2">
        <v>27</v>
      </c>
      <c r="B294" s="107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2">
        <v>28</v>
      </c>
      <c r="B295" s="107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2">
        <v>29</v>
      </c>
      <c r="B296" s="107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2">
        <v>30</v>
      </c>
      <c r="B297" s="107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72">
        <v>1</v>
      </c>
      <c r="B301" s="107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2">
        <v>2</v>
      </c>
      <c r="B302" s="107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2">
        <v>3</v>
      </c>
      <c r="B303" s="107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2">
        <v>4</v>
      </c>
      <c r="B304" s="107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2">
        <v>5</v>
      </c>
      <c r="B305" s="107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2">
        <v>6</v>
      </c>
      <c r="B306" s="107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2">
        <v>7</v>
      </c>
      <c r="B307" s="107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2">
        <v>8</v>
      </c>
      <c r="B308" s="107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2">
        <v>9</v>
      </c>
      <c r="B309" s="107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2">
        <v>10</v>
      </c>
      <c r="B310" s="107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2">
        <v>11</v>
      </c>
      <c r="B311" s="107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2">
        <v>12</v>
      </c>
      <c r="B312" s="107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2">
        <v>13</v>
      </c>
      <c r="B313" s="107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2">
        <v>14</v>
      </c>
      <c r="B314" s="107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2">
        <v>15</v>
      </c>
      <c r="B315" s="107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2">
        <v>16</v>
      </c>
      <c r="B316" s="107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2">
        <v>17</v>
      </c>
      <c r="B317" s="107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2">
        <v>18</v>
      </c>
      <c r="B318" s="107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2">
        <v>19</v>
      </c>
      <c r="B319" s="107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2">
        <v>20</v>
      </c>
      <c r="B320" s="107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2">
        <v>21</v>
      </c>
      <c r="B321" s="107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2">
        <v>22</v>
      </c>
      <c r="B322" s="107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2">
        <v>23</v>
      </c>
      <c r="B323" s="107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2">
        <v>24</v>
      </c>
      <c r="B324" s="107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2">
        <v>25</v>
      </c>
      <c r="B325" s="107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2">
        <v>26</v>
      </c>
      <c r="B326" s="107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2">
        <v>27</v>
      </c>
      <c r="B327" s="107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2">
        <v>28</v>
      </c>
      <c r="B328" s="107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2">
        <v>29</v>
      </c>
      <c r="B329" s="107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2">
        <v>30</v>
      </c>
      <c r="B330" s="107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72">
        <v>1</v>
      </c>
      <c r="B334" s="107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2">
        <v>2</v>
      </c>
      <c r="B335" s="107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2">
        <v>3</v>
      </c>
      <c r="B336" s="107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2">
        <v>4</v>
      </c>
      <c r="B337" s="107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2">
        <v>5</v>
      </c>
      <c r="B338" s="107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2">
        <v>6</v>
      </c>
      <c r="B339" s="107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2">
        <v>7</v>
      </c>
      <c r="B340" s="107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2">
        <v>8</v>
      </c>
      <c r="B341" s="107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2">
        <v>9</v>
      </c>
      <c r="B342" s="107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2">
        <v>10</v>
      </c>
      <c r="B343" s="107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2">
        <v>11</v>
      </c>
      <c r="B344" s="107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2">
        <v>12</v>
      </c>
      <c r="B345" s="107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2">
        <v>13</v>
      </c>
      <c r="B346" s="107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2">
        <v>14</v>
      </c>
      <c r="B347" s="107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2">
        <v>15</v>
      </c>
      <c r="B348" s="107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2">
        <v>16</v>
      </c>
      <c r="B349" s="107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2">
        <v>17</v>
      </c>
      <c r="B350" s="107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2">
        <v>18</v>
      </c>
      <c r="B351" s="107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2">
        <v>19</v>
      </c>
      <c r="B352" s="107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2">
        <v>20</v>
      </c>
      <c r="B353" s="107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2">
        <v>21</v>
      </c>
      <c r="B354" s="107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2">
        <v>22</v>
      </c>
      <c r="B355" s="107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2">
        <v>23</v>
      </c>
      <c r="B356" s="107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2">
        <v>24</v>
      </c>
      <c r="B357" s="107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2">
        <v>25</v>
      </c>
      <c r="B358" s="107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2">
        <v>26</v>
      </c>
      <c r="B359" s="107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2">
        <v>27</v>
      </c>
      <c r="B360" s="107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2">
        <v>28</v>
      </c>
      <c r="B361" s="107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2">
        <v>29</v>
      </c>
      <c r="B362" s="107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2">
        <v>30</v>
      </c>
      <c r="B363" s="107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72">
        <v>1</v>
      </c>
      <c r="B367" s="107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2">
        <v>2</v>
      </c>
      <c r="B368" s="107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2">
        <v>3</v>
      </c>
      <c r="B369" s="107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2">
        <v>4</v>
      </c>
      <c r="B370" s="107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2">
        <v>5</v>
      </c>
      <c r="B371" s="107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2">
        <v>6</v>
      </c>
      <c r="B372" s="107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2">
        <v>7</v>
      </c>
      <c r="B373" s="107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2">
        <v>8</v>
      </c>
      <c r="B374" s="107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2">
        <v>9</v>
      </c>
      <c r="B375" s="107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2">
        <v>10</v>
      </c>
      <c r="B376" s="107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2">
        <v>11</v>
      </c>
      <c r="B377" s="107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2">
        <v>12</v>
      </c>
      <c r="B378" s="107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2">
        <v>13</v>
      </c>
      <c r="B379" s="107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2">
        <v>14</v>
      </c>
      <c r="B380" s="107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2">
        <v>15</v>
      </c>
      <c r="B381" s="107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2">
        <v>16</v>
      </c>
      <c r="B382" s="107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2">
        <v>17</v>
      </c>
      <c r="B383" s="107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2">
        <v>18</v>
      </c>
      <c r="B384" s="107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2">
        <v>19</v>
      </c>
      <c r="B385" s="107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2">
        <v>20</v>
      </c>
      <c r="B386" s="107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2">
        <v>21</v>
      </c>
      <c r="B387" s="107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2">
        <v>22</v>
      </c>
      <c r="B388" s="107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2">
        <v>23</v>
      </c>
      <c r="B389" s="107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2">
        <v>24</v>
      </c>
      <c r="B390" s="107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2">
        <v>25</v>
      </c>
      <c r="B391" s="107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2">
        <v>26</v>
      </c>
      <c r="B392" s="107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2">
        <v>27</v>
      </c>
      <c r="B393" s="107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2">
        <v>28</v>
      </c>
      <c r="B394" s="107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2">
        <v>29</v>
      </c>
      <c r="B395" s="107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2">
        <v>30</v>
      </c>
      <c r="B396" s="107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72">
        <v>1</v>
      </c>
      <c r="B400" s="107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2">
        <v>2</v>
      </c>
      <c r="B401" s="107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2">
        <v>3</v>
      </c>
      <c r="B402" s="107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2">
        <v>4</v>
      </c>
      <c r="B403" s="107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2">
        <v>5</v>
      </c>
      <c r="B404" s="107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2">
        <v>6</v>
      </c>
      <c r="B405" s="107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2">
        <v>7</v>
      </c>
      <c r="B406" s="107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2">
        <v>8</v>
      </c>
      <c r="B407" s="107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2">
        <v>9</v>
      </c>
      <c r="B408" s="107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2">
        <v>10</v>
      </c>
      <c r="B409" s="107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2">
        <v>11</v>
      </c>
      <c r="B410" s="107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2">
        <v>12</v>
      </c>
      <c r="B411" s="107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2">
        <v>13</v>
      </c>
      <c r="B412" s="107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2">
        <v>14</v>
      </c>
      <c r="B413" s="107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2">
        <v>15</v>
      </c>
      <c r="B414" s="107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2">
        <v>16</v>
      </c>
      <c r="B415" s="107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2">
        <v>17</v>
      </c>
      <c r="B416" s="107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2">
        <v>18</v>
      </c>
      <c r="B417" s="107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2">
        <v>19</v>
      </c>
      <c r="B418" s="107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2">
        <v>20</v>
      </c>
      <c r="B419" s="107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2">
        <v>21</v>
      </c>
      <c r="B420" s="107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2">
        <v>22</v>
      </c>
      <c r="B421" s="107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2">
        <v>23</v>
      </c>
      <c r="B422" s="107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2">
        <v>24</v>
      </c>
      <c r="B423" s="107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2">
        <v>25</v>
      </c>
      <c r="B424" s="107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2">
        <v>26</v>
      </c>
      <c r="B425" s="107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2">
        <v>27</v>
      </c>
      <c r="B426" s="107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2">
        <v>28</v>
      </c>
      <c r="B427" s="107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2">
        <v>29</v>
      </c>
      <c r="B428" s="107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2">
        <v>30</v>
      </c>
      <c r="B429" s="107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72">
        <v>1</v>
      </c>
      <c r="B433" s="107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2">
        <v>2</v>
      </c>
      <c r="B434" s="107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2">
        <v>3</v>
      </c>
      <c r="B435" s="107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2">
        <v>4</v>
      </c>
      <c r="B436" s="107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2">
        <v>5</v>
      </c>
      <c r="B437" s="107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2">
        <v>6</v>
      </c>
      <c r="B438" s="107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2">
        <v>7</v>
      </c>
      <c r="B439" s="107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2">
        <v>8</v>
      </c>
      <c r="B440" s="107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2">
        <v>9</v>
      </c>
      <c r="B441" s="107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2">
        <v>10</v>
      </c>
      <c r="B442" s="107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2">
        <v>11</v>
      </c>
      <c r="B443" s="107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2">
        <v>12</v>
      </c>
      <c r="B444" s="107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2">
        <v>13</v>
      </c>
      <c r="B445" s="107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2">
        <v>14</v>
      </c>
      <c r="B446" s="107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2">
        <v>15</v>
      </c>
      <c r="B447" s="107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2">
        <v>16</v>
      </c>
      <c r="B448" s="107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2">
        <v>17</v>
      </c>
      <c r="B449" s="107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2">
        <v>18</v>
      </c>
      <c r="B450" s="107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2">
        <v>19</v>
      </c>
      <c r="B451" s="107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2">
        <v>20</v>
      </c>
      <c r="B452" s="107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2">
        <v>21</v>
      </c>
      <c r="B453" s="107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2">
        <v>22</v>
      </c>
      <c r="B454" s="107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2">
        <v>23</v>
      </c>
      <c r="B455" s="107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2">
        <v>24</v>
      </c>
      <c r="B456" s="107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2">
        <v>25</v>
      </c>
      <c r="B457" s="107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2">
        <v>26</v>
      </c>
      <c r="B458" s="107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2">
        <v>27</v>
      </c>
      <c r="B459" s="107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2">
        <v>28</v>
      </c>
      <c r="B460" s="107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2">
        <v>29</v>
      </c>
      <c r="B461" s="107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2">
        <v>30</v>
      </c>
      <c r="B462" s="107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72">
        <v>1</v>
      </c>
      <c r="B466" s="107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2">
        <v>2</v>
      </c>
      <c r="B467" s="107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2">
        <v>3</v>
      </c>
      <c r="B468" s="107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2">
        <v>4</v>
      </c>
      <c r="B469" s="107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2">
        <v>5</v>
      </c>
      <c r="B470" s="107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2">
        <v>6</v>
      </c>
      <c r="B471" s="107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2">
        <v>7</v>
      </c>
      <c r="B472" s="107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2">
        <v>8</v>
      </c>
      <c r="B473" s="107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2">
        <v>9</v>
      </c>
      <c r="B474" s="107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2">
        <v>10</v>
      </c>
      <c r="B475" s="107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2">
        <v>11</v>
      </c>
      <c r="B476" s="107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2">
        <v>12</v>
      </c>
      <c r="B477" s="107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2">
        <v>13</v>
      </c>
      <c r="B478" s="107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2">
        <v>14</v>
      </c>
      <c r="B479" s="107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2">
        <v>15</v>
      </c>
      <c r="B480" s="107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2">
        <v>16</v>
      </c>
      <c r="B481" s="107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2">
        <v>17</v>
      </c>
      <c r="B482" s="107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2">
        <v>18</v>
      </c>
      <c r="B483" s="107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2">
        <v>19</v>
      </c>
      <c r="B484" s="107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2">
        <v>20</v>
      </c>
      <c r="B485" s="107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2">
        <v>21</v>
      </c>
      <c r="B486" s="107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2">
        <v>22</v>
      </c>
      <c r="B487" s="107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2">
        <v>23</v>
      </c>
      <c r="B488" s="107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2">
        <v>24</v>
      </c>
      <c r="B489" s="107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2">
        <v>25</v>
      </c>
      <c r="B490" s="107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2">
        <v>26</v>
      </c>
      <c r="B491" s="107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2">
        <v>27</v>
      </c>
      <c r="B492" s="107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2">
        <v>28</v>
      </c>
      <c r="B493" s="107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2">
        <v>29</v>
      </c>
      <c r="B494" s="107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2">
        <v>30</v>
      </c>
      <c r="B495" s="107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72">
        <v>1</v>
      </c>
      <c r="B499" s="107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2">
        <v>2</v>
      </c>
      <c r="B500" s="107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2">
        <v>3</v>
      </c>
      <c r="B501" s="107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2">
        <v>4</v>
      </c>
      <c r="B502" s="107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2">
        <v>5</v>
      </c>
      <c r="B503" s="107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2">
        <v>6</v>
      </c>
      <c r="B504" s="107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2">
        <v>7</v>
      </c>
      <c r="B505" s="107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2">
        <v>8</v>
      </c>
      <c r="B506" s="107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2">
        <v>9</v>
      </c>
      <c r="B507" s="107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2">
        <v>10</v>
      </c>
      <c r="B508" s="107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2">
        <v>11</v>
      </c>
      <c r="B509" s="107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2">
        <v>12</v>
      </c>
      <c r="B510" s="107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2">
        <v>13</v>
      </c>
      <c r="B511" s="107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2">
        <v>14</v>
      </c>
      <c r="B512" s="107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2">
        <v>15</v>
      </c>
      <c r="B513" s="107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2">
        <v>16</v>
      </c>
      <c r="B514" s="107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2">
        <v>17</v>
      </c>
      <c r="B515" s="107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2">
        <v>18</v>
      </c>
      <c r="B516" s="107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2">
        <v>19</v>
      </c>
      <c r="B517" s="107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2">
        <v>20</v>
      </c>
      <c r="B518" s="107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2">
        <v>21</v>
      </c>
      <c r="B519" s="107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2">
        <v>22</v>
      </c>
      <c r="B520" s="107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2">
        <v>23</v>
      </c>
      <c r="B521" s="107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2">
        <v>24</v>
      </c>
      <c r="B522" s="107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2">
        <v>25</v>
      </c>
      <c r="B523" s="107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2">
        <v>26</v>
      </c>
      <c r="B524" s="107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2">
        <v>27</v>
      </c>
      <c r="B525" s="107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2">
        <v>28</v>
      </c>
      <c r="B526" s="107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2">
        <v>29</v>
      </c>
      <c r="B527" s="107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2">
        <v>30</v>
      </c>
      <c r="B528" s="107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72">
        <v>1</v>
      </c>
      <c r="B532" s="107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2">
        <v>2</v>
      </c>
      <c r="B533" s="107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2">
        <v>3</v>
      </c>
      <c r="B534" s="107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2">
        <v>4</v>
      </c>
      <c r="B535" s="107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2">
        <v>5</v>
      </c>
      <c r="B536" s="107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2">
        <v>6</v>
      </c>
      <c r="B537" s="107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2">
        <v>7</v>
      </c>
      <c r="B538" s="107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2">
        <v>8</v>
      </c>
      <c r="B539" s="107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2">
        <v>9</v>
      </c>
      <c r="B540" s="107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2">
        <v>10</v>
      </c>
      <c r="B541" s="107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2">
        <v>11</v>
      </c>
      <c r="B542" s="107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2">
        <v>12</v>
      </c>
      <c r="B543" s="107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2">
        <v>13</v>
      </c>
      <c r="B544" s="107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2">
        <v>14</v>
      </c>
      <c r="B545" s="107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2">
        <v>15</v>
      </c>
      <c r="B546" s="107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2">
        <v>16</v>
      </c>
      <c r="B547" s="107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2">
        <v>17</v>
      </c>
      <c r="B548" s="107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2">
        <v>18</v>
      </c>
      <c r="B549" s="107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2">
        <v>19</v>
      </c>
      <c r="B550" s="107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2">
        <v>20</v>
      </c>
      <c r="B551" s="107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2">
        <v>21</v>
      </c>
      <c r="B552" s="107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2">
        <v>22</v>
      </c>
      <c r="B553" s="107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2">
        <v>23</v>
      </c>
      <c r="B554" s="107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2">
        <v>24</v>
      </c>
      <c r="B555" s="107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2">
        <v>25</v>
      </c>
      <c r="B556" s="107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2">
        <v>26</v>
      </c>
      <c r="B557" s="107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2">
        <v>27</v>
      </c>
      <c r="B558" s="107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2">
        <v>28</v>
      </c>
      <c r="B559" s="107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2">
        <v>29</v>
      </c>
      <c r="B560" s="107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2">
        <v>30</v>
      </c>
      <c r="B561" s="107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72">
        <v>1</v>
      </c>
      <c r="B565" s="107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2">
        <v>2</v>
      </c>
      <c r="B566" s="107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2">
        <v>3</v>
      </c>
      <c r="B567" s="107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2">
        <v>4</v>
      </c>
      <c r="B568" s="107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2">
        <v>5</v>
      </c>
      <c r="B569" s="107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2">
        <v>6</v>
      </c>
      <c r="B570" s="107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2">
        <v>7</v>
      </c>
      <c r="B571" s="107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2">
        <v>8</v>
      </c>
      <c r="B572" s="107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2">
        <v>9</v>
      </c>
      <c r="B573" s="107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2">
        <v>10</v>
      </c>
      <c r="B574" s="107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2">
        <v>11</v>
      </c>
      <c r="B575" s="107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2">
        <v>12</v>
      </c>
      <c r="B576" s="107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2">
        <v>13</v>
      </c>
      <c r="B577" s="107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2">
        <v>14</v>
      </c>
      <c r="B578" s="107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2">
        <v>15</v>
      </c>
      <c r="B579" s="107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2">
        <v>16</v>
      </c>
      <c r="B580" s="107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2">
        <v>17</v>
      </c>
      <c r="B581" s="107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2">
        <v>18</v>
      </c>
      <c r="B582" s="107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2">
        <v>19</v>
      </c>
      <c r="B583" s="107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2">
        <v>20</v>
      </c>
      <c r="B584" s="107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2">
        <v>21</v>
      </c>
      <c r="B585" s="107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2">
        <v>22</v>
      </c>
      <c r="B586" s="107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2">
        <v>23</v>
      </c>
      <c r="B587" s="107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2">
        <v>24</v>
      </c>
      <c r="B588" s="107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2">
        <v>25</v>
      </c>
      <c r="B589" s="107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2">
        <v>26</v>
      </c>
      <c r="B590" s="107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2">
        <v>27</v>
      </c>
      <c r="B591" s="107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2">
        <v>28</v>
      </c>
      <c r="B592" s="107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2">
        <v>29</v>
      </c>
      <c r="B593" s="107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2">
        <v>30</v>
      </c>
      <c r="B594" s="107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72">
        <v>1</v>
      </c>
      <c r="B598" s="107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2">
        <v>2</v>
      </c>
      <c r="B599" s="107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2">
        <v>3</v>
      </c>
      <c r="B600" s="107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2">
        <v>4</v>
      </c>
      <c r="B601" s="107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2">
        <v>5</v>
      </c>
      <c r="B602" s="107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2">
        <v>6</v>
      </c>
      <c r="B603" s="107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2">
        <v>7</v>
      </c>
      <c r="B604" s="107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2">
        <v>8</v>
      </c>
      <c r="B605" s="107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2">
        <v>9</v>
      </c>
      <c r="B606" s="107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2">
        <v>10</v>
      </c>
      <c r="B607" s="107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2">
        <v>11</v>
      </c>
      <c r="B608" s="107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2">
        <v>12</v>
      </c>
      <c r="B609" s="107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2">
        <v>13</v>
      </c>
      <c r="B610" s="107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2">
        <v>14</v>
      </c>
      <c r="B611" s="107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2">
        <v>15</v>
      </c>
      <c r="B612" s="107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2">
        <v>16</v>
      </c>
      <c r="B613" s="107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2">
        <v>17</v>
      </c>
      <c r="B614" s="107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2">
        <v>18</v>
      </c>
      <c r="B615" s="107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2">
        <v>19</v>
      </c>
      <c r="B616" s="107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2">
        <v>20</v>
      </c>
      <c r="B617" s="107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2">
        <v>21</v>
      </c>
      <c r="B618" s="107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2">
        <v>22</v>
      </c>
      <c r="B619" s="107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2">
        <v>23</v>
      </c>
      <c r="B620" s="107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2">
        <v>24</v>
      </c>
      <c r="B621" s="107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2">
        <v>25</v>
      </c>
      <c r="B622" s="107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2">
        <v>26</v>
      </c>
      <c r="B623" s="107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2">
        <v>27</v>
      </c>
      <c r="B624" s="107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2">
        <v>28</v>
      </c>
      <c r="B625" s="107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2">
        <v>29</v>
      </c>
      <c r="B626" s="107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2">
        <v>30</v>
      </c>
      <c r="B627" s="107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72">
        <v>1</v>
      </c>
      <c r="B631" s="107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2">
        <v>2</v>
      </c>
      <c r="B632" s="107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2">
        <v>3</v>
      </c>
      <c r="B633" s="107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2">
        <v>4</v>
      </c>
      <c r="B634" s="107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2">
        <v>5</v>
      </c>
      <c r="B635" s="107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2">
        <v>6</v>
      </c>
      <c r="B636" s="107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2">
        <v>7</v>
      </c>
      <c r="B637" s="107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2">
        <v>8</v>
      </c>
      <c r="B638" s="107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2">
        <v>9</v>
      </c>
      <c r="B639" s="107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2">
        <v>10</v>
      </c>
      <c r="B640" s="107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2">
        <v>11</v>
      </c>
      <c r="B641" s="107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2">
        <v>12</v>
      </c>
      <c r="B642" s="107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2">
        <v>13</v>
      </c>
      <c r="B643" s="107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2">
        <v>14</v>
      </c>
      <c r="B644" s="107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2">
        <v>15</v>
      </c>
      <c r="B645" s="107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2">
        <v>16</v>
      </c>
      <c r="B646" s="107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2">
        <v>17</v>
      </c>
      <c r="B647" s="107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2">
        <v>18</v>
      </c>
      <c r="B648" s="107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2">
        <v>19</v>
      </c>
      <c r="B649" s="107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2">
        <v>20</v>
      </c>
      <c r="B650" s="107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2">
        <v>21</v>
      </c>
      <c r="B651" s="107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2">
        <v>22</v>
      </c>
      <c r="B652" s="107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2">
        <v>23</v>
      </c>
      <c r="B653" s="107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2">
        <v>24</v>
      </c>
      <c r="B654" s="107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2">
        <v>25</v>
      </c>
      <c r="B655" s="107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2">
        <v>26</v>
      </c>
      <c r="B656" s="107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2">
        <v>27</v>
      </c>
      <c r="B657" s="107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2">
        <v>28</v>
      </c>
      <c r="B658" s="107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2">
        <v>29</v>
      </c>
      <c r="B659" s="107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2">
        <v>30</v>
      </c>
      <c r="B660" s="107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72">
        <v>1</v>
      </c>
      <c r="B664" s="107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2">
        <v>2</v>
      </c>
      <c r="B665" s="107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2">
        <v>3</v>
      </c>
      <c r="B666" s="107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2">
        <v>4</v>
      </c>
      <c r="B667" s="107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2">
        <v>5</v>
      </c>
      <c r="B668" s="107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2">
        <v>6</v>
      </c>
      <c r="B669" s="107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2">
        <v>7</v>
      </c>
      <c r="B670" s="107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2">
        <v>8</v>
      </c>
      <c r="B671" s="107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2">
        <v>9</v>
      </c>
      <c r="B672" s="107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2">
        <v>10</v>
      </c>
      <c r="B673" s="107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2">
        <v>11</v>
      </c>
      <c r="B674" s="107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2">
        <v>12</v>
      </c>
      <c r="B675" s="107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2">
        <v>13</v>
      </c>
      <c r="B676" s="107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2">
        <v>14</v>
      </c>
      <c r="B677" s="107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2">
        <v>15</v>
      </c>
      <c r="B678" s="107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2">
        <v>16</v>
      </c>
      <c r="B679" s="107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2">
        <v>17</v>
      </c>
      <c r="B680" s="107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2">
        <v>18</v>
      </c>
      <c r="B681" s="107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2">
        <v>19</v>
      </c>
      <c r="B682" s="107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2">
        <v>20</v>
      </c>
      <c r="B683" s="107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2">
        <v>21</v>
      </c>
      <c r="B684" s="107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2">
        <v>22</v>
      </c>
      <c r="B685" s="107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2">
        <v>23</v>
      </c>
      <c r="B686" s="107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2">
        <v>24</v>
      </c>
      <c r="B687" s="107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2">
        <v>25</v>
      </c>
      <c r="B688" s="107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2">
        <v>26</v>
      </c>
      <c r="B689" s="107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2">
        <v>27</v>
      </c>
      <c r="B690" s="107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2">
        <v>28</v>
      </c>
      <c r="B691" s="107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2">
        <v>29</v>
      </c>
      <c r="B692" s="107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2">
        <v>30</v>
      </c>
      <c r="B693" s="107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72">
        <v>1</v>
      </c>
      <c r="B697" s="107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2">
        <v>2</v>
      </c>
      <c r="B698" s="107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2">
        <v>3</v>
      </c>
      <c r="B699" s="107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2">
        <v>4</v>
      </c>
      <c r="B700" s="107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2">
        <v>5</v>
      </c>
      <c r="B701" s="107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2">
        <v>6</v>
      </c>
      <c r="B702" s="107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2">
        <v>7</v>
      </c>
      <c r="B703" s="107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2">
        <v>8</v>
      </c>
      <c r="B704" s="107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2">
        <v>9</v>
      </c>
      <c r="B705" s="107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2">
        <v>10</v>
      </c>
      <c r="B706" s="107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2">
        <v>11</v>
      </c>
      <c r="B707" s="107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2">
        <v>12</v>
      </c>
      <c r="B708" s="107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2">
        <v>13</v>
      </c>
      <c r="B709" s="107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2">
        <v>14</v>
      </c>
      <c r="B710" s="107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2">
        <v>15</v>
      </c>
      <c r="B711" s="107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2">
        <v>16</v>
      </c>
      <c r="B712" s="107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2">
        <v>17</v>
      </c>
      <c r="B713" s="107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2">
        <v>18</v>
      </c>
      <c r="B714" s="107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2">
        <v>19</v>
      </c>
      <c r="B715" s="107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2">
        <v>20</v>
      </c>
      <c r="B716" s="107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2">
        <v>21</v>
      </c>
      <c r="B717" s="107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2">
        <v>22</v>
      </c>
      <c r="B718" s="107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2">
        <v>23</v>
      </c>
      <c r="B719" s="107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2">
        <v>24</v>
      </c>
      <c r="B720" s="107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2">
        <v>25</v>
      </c>
      <c r="B721" s="107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2">
        <v>26</v>
      </c>
      <c r="B722" s="107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2">
        <v>27</v>
      </c>
      <c r="B723" s="107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2">
        <v>28</v>
      </c>
      <c r="B724" s="107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2">
        <v>29</v>
      </c>
      <c r="B725" s="107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2">
        <v>30</v>
      </c>
      <c r="B726" s="107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72">
        <v>1</v>
      </c>
      <c r="B730" s="107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2">
        <v>2</v>
      </c>
      <c r="B731" s="107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2">
        <v>3</v>
      </c>
      <c r="B732" s="107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2">
        <v>4</v>
      </c>
      <c r="B733" s="107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2">
        <v>5</v>
      </c>
      <c r="B734" s="107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2">
        <v>6</v>
      </c>
      <c r="B735" s="107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2">
        <v>7</v>
      </c>
      <c r="B736" s="107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2">
        <v>8</v>
      </c>
      <c r="B737" s="107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2">
        <v>9</v>
      </c>
      <c r="B738" s="107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2">
        <v>10</v>
      </c>
      <c r="B739" s="107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2">
        <v>11</v>
      </c>
      <c r="B740" s="107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2">
        <v>12</v>
      </c>
      <c r="B741" s="107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2">
        <v>13</v>
      </c>
      <c r="B742" s="107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2">
        <v>14</v>
      </c>
      <c r="B743" s="107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2">
        <v>15</v>
      </c>
      <c r="B744" s="107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2">
        <v>16</v>
      </c>
      <c r="B745" s="107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2">
        <v>17</v>
      </c>
      <c r="B746" s="107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2">
        <v>18</v>
      </c>
      <c r="B747" s="107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2">
        <v>19</v>
      </c>
      <c r="B748" s="107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2">
        <v>20</v>
      </c>
      <c r="B749" s="107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2">
        <v>21</v>
      </c>
      <c r="B750" s="107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2">
        <v>22</v>
      </c>
      <c r="B751" s="107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2">
        <v>23</v>
      </c>
      <c r="B752" s="107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2">
        <v>24</v>
      </c>
      <c r="B753" s="107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2">
        <v>25</v>
      </c>
      <c r="B754" s="107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2">
        <v>26</v>
      </c>
      <c r="B755" s="107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2">
        <v>27</v>
      </c>
      <c r="B756" s="107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2">
        <v>28</v>
      </c>
      <c r="B757" s="107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2">
        <v>29</v>
      </c>
      <c r="B758" s="107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2">
        <v>30</v>
      </c>
      <c r="B759" s="107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72">
        <v>1</v>
      </c>
      <c r="B763" s="107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2">
        <v>2</v>
      </c>
      <c r="B764" s="107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2">
        <v>3</v>
      </c>
      <c r="B765" s="107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2">
        <v>4</v>
      </c>
      <c r="B766" s="107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2">
        <v>5</v>
      </c>
      <c r="B767" s="107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2">
        <v>6</v>
      </c>
      <c r="B768" s="107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2">
        <v>7</v>
      </c>
      <c r="B769" s="107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2">
        <v>8</v>
      </c>
      <c r="B770" s="107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2">
        <v>9</v>
      </c>
      <c r="B771" s="107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2">
        <v>10</v>
      </c>
      <c r="B772" s="107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2">
        <v>11</v>
      </c>
      <c r="B773" s="107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2">
        <v>12</v>
      </c>
      <c r="B774" s="107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2">
        <v>13</v>
      </c>
      <c r="B775" s="107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2">
        <v>14</v>
      </c>
      <c r="B776" s="107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2">
        <v>15</v>
      </c>
      <c r="B777" s="107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2">
        <v>16</v>
      </c>
      <c r="B778" s="107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2">
        <v>17</v>
      </c>
      <c r="B779" s="107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2">
        <v>18</v>
      </c>
      <c r="B780" s="107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2">
        <v>19</v>
      </c>
      <c r="B781" s="107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2">
        <v>20</v>
      </c>
      <c r="B782" s="107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2">
        <v>21</v>
      </c>
      <c r="B783" s="107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2">
        <v>22</v>
      </c>
      <c r="B784" s="107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2">
        <v>23</v>
      </c>
      <c r="B785" s="107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2">
        <v>24</v>
      </c>
      <c r="B786" s="107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2">
        <v>25</v>
      </c>
      <c r="B787" s="107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2">
        <v>26</v>
      </c>
      <c r="B788" s="107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2">
        <v>27</v>
      </c>
      <c r="B789" s="107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2">
        <v>28</v>
      </c>
      <c r="B790" s="107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2">
        <v>29</v>
      </c>
      <c r="B791" s="107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2">
        <v>30</v>
      </c>
      <c r="B792" s="107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72">
        <v>1</v>
      </c>
      <c r="B796" s="107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2">
        <v>2</v>
      </c>
      <c r="B797" s="107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2">
        <v>3</v>
      </c>
      <c r="B798" s="107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2">
        <v>4</v>
      </c>
      <c r="B799" s="107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2">
        <v>5</v>
      </c>
      <c r="B800" s="107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2">
        <v>6</v>
      </c>
      <c r="B801" s="107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2">
        <v>7</v>
      </c>
      <c r="B802" s="107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2">
        <v>8</v>
      </c>
      <c r="B803" s="107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2">
        <v>9</v>
      </c>
      <c r="B804" s="107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2">
        <v>10</v>
      </c>
      <c r="B805" s="107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2">
        <v>11</v>
      </c>
      <c r="B806" s="107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2">
        <v>12</v>
      </c>
      <c r="B807" s="107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2">
        <v>13</v>
      </c>
      <c r="B808" s="107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2">
        <v>14</v>
      </c>
      <c r="B809" s="107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2">
        <v>15</v>
      </c>
      <c r="B810" s="107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2">
        <v>16</v>
      </c>
      <c r="B811" s="107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2">
        <v>17</v>
      </c>
      <c r="B812" s="107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2">
        <v>18</v>
      </c>
      <c r="B813" s="107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2">
        <v>19</v>
      </c>
      <c r="B814" s="107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2">
        <v>20</v>
      </c>
      <c r="B815" s="107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2">
        <v>21</v>
      </c>
      <c r="B816" s="107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2">
        <v>22</v>
      </c>
      <c r="B817" s="107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2">
        <v>23</v>
      </c>
      <c r="B818" s="107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2">
        <v>24</v>
      </c>
      <c r="B819" s="107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2">
        <v>25</v>
      </c>
      <c r="B820" s="107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2">
        <v>26</v>
      </c>
      <c r="B821" s="107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2">
        <v>27</v>
      </c>
      <c r="B822" s="107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2">
        <v>28</v>
      </c>
      <c r="B823" s="107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2">
        <v>29</v>
      </c>
      <c r="B824" s="107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2">
        <v>30</v>
      </c>
      <c r="B825" s="107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72">
        <v>1</v>
      </c>
      <c r="B829" s="107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2">
        <v>2</v>
      </c>
      <c r="B830" s="107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2">
        <v>3</v>
      </c>
      <c r="B831" s="107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2">
        <v>4</v>
      </c>
      <c r="B832" s="107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2">
        <v>5</v>
      </c>
      <c r="B833" s="107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2">
        <v>6</v>
      </c>
      <c r="B834" s="107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2">
        <v>7</v>
      </c>
      <c r="B835" s="107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2">
        <v>8</v>
      </c>
      <c r="B836" s="107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2">
        <v>9</v>
      </c>
      <c r="B837" s="10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2">
        <v>10</v>
      </c>
      <c r="B838" s="10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2">
        <v>11</v>
      </c>
      <c r="B839" s="107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2">
        <v>12</v>
      </c>
      <c r="B840" s="107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2">
        <v>13</v>
      </c>
      <c r="B841" s="10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2">
        <v>14</v>
      </c>
      <c r="B842" s="10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2">
        <v>15</v>
      </c>
      <c r="B843" s="10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2">
        <v>16</v>
      </c>
      <c r="B844" s="10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2">
        <v>17</v>
      </c>
      <c r="B845" s="10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2">
        <v>18</v>
      </c>
      <c r="B846" s="10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2">
        <v>19</v>
      </c>
      <c r="B847" s="10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2">
        <v>20</v>
      </c>
      <c r="B848" s="10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2">
        <v>21</v>
      </c>
      <c r="B849" s="10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2">
        <v>22</v>
      </c>
      <c r="B850" s="10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2">
        <v>23</v>
      </c>
      <c r="B851" s="10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2">
        <v>24</v>
      </c>
      <c r="B852" s="10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2">
        <v>25</v>
      </c>
      <c r="B853" s="10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2">
        <v>26</v>
      </c>
      <c r="B854" s="10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2">
        <v>27</v>
      </c>
      <c r="B855" s="10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2">
        <v>28</v>
      </c>
      <c r="B856" s="10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2">
        <v>29</v>
      </c>
      <c r="B857" s="10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2">
        <v>30</v>
      </c>
      <c r="B858" s="10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72">
        <v>1</v>
      </c>
      <c r="B862" s="10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2">
        <v>2</v>
      </c>
      <c r="B863" s="10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2">
        <v>3</v>
      </c>
      <c r="B864" s="10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2">
        <v>4</v>
      </c>
      <c r="B865" s="10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2">
        <v>5</v>
      </c>
      <c r="B866" s="10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2">
        <v>6</v>
      </c>
      <c r="B867" s="107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2">
        <v>7</v>
      </c>
      <c r="B868" s="107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2">
        <v>8</v>
      </c>
      <c r="B869" s="107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2">
        <v>9</v>
      </c>
      <c r="B870" s="10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2">
        <v>10</v>
      </c>
      <c r="B871" s="10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2">
        <v>11</v>
      </c>
      <c r="B872" s="107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2">
        <v>12</v>
      </c>
      <c r="B873" s="107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2">
        <v>13</v>
      </c>
      <c r="B874" s="10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2">
        <v>14</v>
      </c>
      <c r="B875" s="10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2">
        <v>15</v>
      </c>
      <c r="B876" s="10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2">
        <v>16</v>
      </c>
      <c r="B877" s="10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2">
        <v>17</v>
      </c>
      <c r="B878" s="10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2">
        <v>18</v>
      </c>
      <c r="B879" s="10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2">
        <v>19</v>
      </c>
      <c r="B880" s="10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2">
        <v>20</v>
      </c>
      <c r="B881" s="10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2">
        <v>21</v>
      </c>
      <c r="B882" s="10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2">
        <v>22</v>
      </c>
      <c r="B883" s="10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2">
        <v>23</v>
      </c>
      <c r="B884" s="10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2">
        <v>24</v>
      </c>
      <c r="B885" s="10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2">
        <v>25</v>
      </c>
      <c r="B886" s="10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2">
        <v>26</v>
      </c>
      <c r="B887" s="10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2">
        <v>27</v>
      </c>
      <c r="B888" s="10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2">
        <v>28</v>
      </c>
      <c r="B889" s="10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2">
        <v>29</v>
      </c>
      <c r="B890" s="10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2">
        <v>30</v>
      </c>
      <c r="B891" s="10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72">
        <v>1</v>
      </c>
      <c r="B895" s="10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2">
        <v>2</v>
      </c>
      <c r="B896" s="10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2">
        <v>3</v>
      </c>
      <c r="B897" s="10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2">
        <v>4</v>
      </c>
      <c r="B898" s="10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2">
        <v>5</v>
      </c>
      <c r="B899" s="10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2">
        <v>6</v>
      </c>
      <c r="B900" s="107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2">
        <v>7</v>
      </c>
      <c r="B901" s="107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2">
        <v>8</v>
      </c>
      <c r="B902" s="107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2">
        <v>9</v>
      </c>
      <c r="B903" s="10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2">
        <v>10</v>
      </c>
      <c r="B904" s="10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2">
        <v>11</v>
      </c>
      <c r="B905" s="107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2">
        <v>12</v>
      </c>
      <c r="B906" s="107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2">
        <v>13</v>
      </c>
      <c r="B907" s="10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2">
        <v>14</v>
      </c>
      <c r="B908" s="10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2">
        <v>15</v>
      </c>
      <c r="B909" s="10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2">
        <v>16</v>
      </c>
      <c r="B910" s="10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2">
        <v>17</v>
      </c>
      <c r="B911" s="10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2">
        <v>18</v>
      </c>
      <c r="B912" s="10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2">
        <v>19</v>
      </c>
      <c r="B913" s="10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2">
        <v>20</v>
      </c>
      <c r="B914" s="10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2">
        <v>21</v>
      </c>
      <c r="B915" s="10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2">
        <v>22</v>
      </c>
      <c r="B916" s="10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2">
        <v>23</v>
      </c>
      <c r="B917" s="10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2">
        <v>24</v>
      </c>
      <c r="B918" s="10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2">
        <v>25</v>
      </c>
      <c r="B919" s="10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2">
        <v>26</v>
      </c>
      <c r="B920" s="10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2">
        <v>27</v>
      </c>
      <c r="B921" s="10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2">
        <v>28</v>
      </c>
      <c r="B922" s="10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2">
        <v>29</v>
      </c>
      <c r="B923" s="10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2">
        <v>30</v>
      </c>
      <c r="B924" s="10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72">
        <v>1</v>
      </c>
      <c r="B928" s="10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2">
        <v>2</v>
      </c>
      <c r="B929" s="10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2">
        <v>3</v>
      </c>
      <c r="B930" s="10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2">
        <v>4</v>
      </c>
      <c r="B931" s="10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2">
        <v>5</v>
      </c>
      <c r="B932" s="10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2">
        <v>6</v>
      </c>
      <c r="B933" s="107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2">
        <v>7</v>
      </c>
      <c r="B934" s="107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2">
        <v>8</v>
      </c>
      <c r="B935" s="107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2">
        <v>9</v>
      </c>
      <c r="B936" s="10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2">
        <v>10</v>
      </c>
      <c r="B937" s="10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2">
        <v>11</v>
      </c>
      <c r="B938" s="107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2">
        <v>12</v>
      </c>
      <c r="B939" s="107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2">
        <v>13</v>
      </c>
      <c r="B940" s="10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2">
        <v>14</v>
      </c>
      <c r="B941" s="10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2">
        <v>15</v>
      </c>
      <c r="B942" s="10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2">
        <v>16</v>
      </c>
      <c r="B943" s="10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2">
        <v>17</v>
      </c>
      <c r="B944" s="10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2">
        <v>18</v>
      </c>
      <c r="B945" s="10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2">
        <v>19</v>
      </c>
      <c r="B946" s="10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2">
        <v>20</v>
      </c>
      <c r="B947" s="10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2">
        <v>21</v>
      </c>
      <c r="B948" s="10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2">
        <v>22</v>
      </c>
      <c r="B949" s="10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2">
        <v>23</v>
      </c>
      <c r="B950" s="10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2">
        <v>24</v>
      </c>
      <c r="B951" s="10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2">
        <v>25</v>
      </c>
      <c r="B952" s="10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2">
        <v>26</v>
      </c>
      <c r="B953" s="10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2">
        <v>27</v>
      </c>
      <c r="B954" s="10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2">
        <v>28</v>
      </c>
      <c r="B955" s="10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2">
        <v>29</v>
      </c>
      <c r="B956" s="10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2">
        <v>30</v>
      </c>
      <c r="B957" s="10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72">
        <v>1</v>
      </c>
      <c r="B961" s="10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2">
        <v>2</v>
      </c>
      <c r="B962" s="10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2">
        <v>3</v>
      </c>
      <c r="B963" s="10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2">
        <v>4</v>
      </c>
      <c r="B964" s="10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2">
        <v>5</v>
      </c>
      <c r="B965" s="10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2">
        <v>6</v>
      </c>
      <c r="B966" s="107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2">
        <v>7</v>
      </c>
      <c r="B967" s="107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2">
        <v>8</v>
      </c>
      <c r="B968" s="107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2">
        <v>9</v>
      </c>
      <c r="B969" s="10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2">
        <v>10</v>
      </c>
      <c r="B970" s="10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2">
        <v>11</v>
      </c>
      <c r="B971" s="107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2">
        <v>12</v>
      </c>
      <c r="B972" s="107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2">
        <v>13</v>
      </c>
      <c r="B973" s="10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2">
        <v>14</v>
      </c>
      <c r="B974" s="10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2">
        <v>15</v>
      </c>
      <c r="B975" s="10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2">
        <v>16</v>
      </c>
      <c r="B976" s="10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2">
        <v>17</v>
      </c>
      <c r="B977" s="10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2">
        <v>18</v>
      </c>
      <c r="B978" s="10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2">
        <v>19</v>
      </c>
      <c r="B979" s="10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2">
        <v>20</v>
      </c>
      <c r="B980" s="10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2">
        <v>21</v>
      </c>
      <c r="B981" s="10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2">
        <v>22</v>
      </c>
      <c r="B982" s="10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2">
        <v>23</v>
      </c>
      <c r="B983" s="10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2">
        <v>24</v>
      </c>
      <c r="B984" s="10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2">
        <v>25</v>
      </c>
      <c r="B985" s="10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2">
        <v>26</v>
      </c>
      <c r="B986" s="10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2">
        <v>27</v>
      </c>
      <c r="B987" s="10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2">
        <v>28</v>
      </c>
      <c r="B988" s="10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2">
        <v>29</v>
      </c>
      <c r="B989" s="10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2">
        <v>30</v>
      </c>
      <c r="B990" s="10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72">
        <v>1</v>
      </c>
      <c r="B994" s="10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2">
        <v>2</v>
      </c>
      <c r="B995" s="10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2">
        <v>3</v>
      </c>
      <c r="B996" s="10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2">
        <v>4</v>
      </c>
      <c r="B997" s="10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2">
        <v>5</v>
      </c>
      <c r="B998" s="10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2">
        <v>6</v>
      </c>
      <c r="B999" s="107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2">
        <v>7</v>
      </c>
      <c r="B1000" s="107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2">
        <v>8</v>
      </c>
      <c r="B1001" s="107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2">
        <v>9</v>
      </c>
      <c r="B1002" s="10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2">
        <v>10</v>
      </c>
      <c r="B1003" s="10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2">
        <v>11</v>
      </c>
      <c r="B1004" s="107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2">
        <v>12</v>
      </c>
      <c r="B1005" s="107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2">
        <v>13</v>
      </c>
      <c r="B1006" s="10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2">
        <v>14</v>
      </c>
      <c r="B1007" s="10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2">
        <v>15</v>
      </c>
      <c r="B1008" s="10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2">
        <v>16</v>
      </c>
      <c r="B1009" s="10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2">
        <v>17</v>
      </c>
      <c r="B1010" s="10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2">
        <v>18</v>
      </c>
      <c r="B1011" s="10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2">
        <v>19</v>
      </c>
      <c r="B1012" s="10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2">
        <v>20</v>
      </c>
      <c r="B1013" s="10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2">
        <v>21</v>
      </c>
      <c r="B1014" s="10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2">
        <v>22</v>
      </c>
      <c r="B1015" s="10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2">
        <v>23</v>
      </c>
      <c r="B1016" s="10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2">
        <v>24</v>
      </c>
      <c r="B1017" s="10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2">
        <v>25</v>
      </c>
      <c r="B1018" s="10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2">
        <v>26</v>
      </c>
      <c r="B1019" s="10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2">
        <v>27</v>
      </c>
      <c r="B1020" s="10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2">
        <v>28</v>
      </c>
      <c r="B1021" s="10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2">
        <v>29</v>
      </c>
      <c r="B1022" s="10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2">
        <v>30</v>
      </c>
      <c r="B1023" s="10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72">
        <v>1</v>
      </c>
      <c r="B1027" s="10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2">
        <v>2</v>
      </c>
      <c r="B1028" s="10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2">
        <v>3</v>
      </c>
      <c r="B1029" s="10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2">
        <v>4</v>
      </c>
      <c r="B1030" s="10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2">
        <v>5</v>
      </c>
      <c r="B1031" s="10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2">
        <v>6</v>
      </c>
      <c r="B1032" s="107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2">
        <v>7</v>
      </c>
      <c r="B1033" s="107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2">
        <v>8</v>
      </c>
      <c r="B1034" s="107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2">
        <v>9</v>
      </c>
      <c r="B1035" s="10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2">
        <v>10</v>
      </c>
      <c r="B1036" s="10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2">
        <v>11</v>
      </c>
      <c r="B1037" s="107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2">
        <v>12</v>
      </c>
      <c r="B1038" s="107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2">
        <v>13</v>
      </c>
      <c r="B1039" s="10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2">
        <v>14</v>
      </c>
      <c r="B1040" s="10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2">
        <v>15</v>
      </c>
      <c r="B1041" s="10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2">
        <v>16</v>
      </c>
      <c r="B1042" s="10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2">
        <v>17</v>
      </c>
      <c r="B1043" s="10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2">
        <v>18</v>
      </c>
      <c r="B1044" s="10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2">
        <v>19</v>
      </c>
      <c r="B1045" s="10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2">
        <v>20</v>
      </c>
      <c r="B1046" s="10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2">
        <v>21</v>
      </c>
      <c r="B1047" s="10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2">
        <v>22</v>
      </c>
      <c r="B1048" s="10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2">
        <v>23</v>
      </c>
      <c r="B1049" s="10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2">
        <v>24</v>
      </c>
      <c r="B1050" s="10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2">
        <v>25</v>
      </c>
      <c r="B1051" s="10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2">
        <v>26</v>
      </c>
      <c r="B1052" s="10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2">
        <v>27</v>
      </c>
      <c r="B1053" s="10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2">
        <v>28</v>
      </c>
      <c r="B1054" s="10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2">
        <v>29</v>
      </c>
      <c r="B1055" s="10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2">
        <v>30</v>
      </c>
      <c r="B1056" s="10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72">
        <v>1</v>
      </c>
      <c r="B1060" s="10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2">
        <v>2</v>
      </c>
      <c r="B1061" s="10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2">
        <v>3</v>
      </c>
      <c r="B1062" s="10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2">
        <v>4</v>
      </c>
      <c r="B1063" s="10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2">
        <v>5</v>
      </c>
      <c r="B1064" s="10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2">
        <v>6</v>
      </c>
      <c r="B1065" s="107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2">
        <v>7</v>
      </c>
      <c r="B1066" s="107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2">
        <v>8</v>
      </c>
      <c r="B1067" s="107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2">
        <v>9</v>
      </c>
      <c r="B1068" s="10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2">
        <v>10</v>
      </c>
      <c r="B1069" s="10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2">
        <v>11</v>
      </c>
      <c r="B1070" s="107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2">
        <v>12</v>
      </c>
      <c r="B1071" s="107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2">
        <v>13</v>
      </c>
      <c r="B1072" s="10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2">
        <v>14</v>
      </c>
      <c r="B1073" s="10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2">
        <v>15</v>
      </c>
      <c r="B1074" s="10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2">
        <v>16</v>
      </c>
      <c r="B1075" s="10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2">
        <v>17</v>
      </c>
      <c r="B1076" s="10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2">
        <v>18</v>
      </c>
      <c r="B1077" s="10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2">
        <v>19</v>
      </c>
      <c r="B1078" s="10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2">
        <v>20</v>
      </c>
      <c r="B1079" s="10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2">
        <v>21</v>
      </c>
      <c r="B1080" s="10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2">
        <v>22</v>
      </c>
      <c r="B1081" s="10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2">
        <v>23</v>
      </c>
      <c r="B1082" s="10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2">
        <v>24</v>
      </c>
      <c r="B1083" s="10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2">
        <v>25</v>
      </c>
      <c r="B1084" s="10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2">
        <v>26</v>
      </c>
      <c r="B1085" s="10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2">
        <v>27</v>
      </c>
      <c r="B1086" s="10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2">
        <v>28</v>
      </c>
      <c r="B1087" s="10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2">
        <v>29</v>
      </c>
      <c r="B1088" s="10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2">
        <v>30</v>
      </c>
      <c r="B1089" s="10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72">
        <v>1</v>
      </c>
      <c r="B1093" s="10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2">
        <v>2</v>
      </c>
      <c r="B1094" s="10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2">
        <v>3</v>
      </c>
      <c r="B1095" s="10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2">
        <v>4</v>
      </c>
      <c r="B1096" s="10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2">
        <v>5</v>
      </c>
      <c r="B1097" s="10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2">
        <v>6</v>
      </c>
      <c r="B1098" s="107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2">
        <v>7</v>
      </c>
      <c r="B1099" s="107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2">
        <v>8</v>
      </c>
      <c r="B1100" s="107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2">
        <v>9</v>
      </c>
      <c r="B1101" s="107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2">
        <v>10</v>
      </c>
      <c r="B1102" s="107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2">
        <v>11</v>
      </c>
      <c r="B1103" s="107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2">
        <v>12</v>
      </c>
      <c r="B1104" s="107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2">
        <v>13</v>
      </c>
      <c r="B1105" s="107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2">
        <v>14</v>
      </c>
      <c r="B1106" s="107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2">
        <v>15</v>
      </c>
      <c r="B1107" s="107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2">
        <v>16</v>
      </c>
      <c r="B1108" s="107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2">
        <v>17</v>
      </c>
      <c r="B1109" s="107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2">
        <v>18</v>
      </c>
      <c r="B1110" s="107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2">
        <v>19</v>
      </c>
      <c r="B1111" s="107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2">
        <v>20</v>
      </c>
      <c r="B1112" s="107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2">
        <v>21</v>
      </c>
      <c r="B1113" s="107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2">
        <v>22</v>
      </c>
      <c r="B1114" s="107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2">
        <v>23</v>
      </c>
      <c r="B1115" s="107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2">
        <v>24</v>
      </c>
      <c r="B1116" s="107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2">
        <v>25</v>
      </c>
      <c r="B1117" s="107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2">
        <v>26</v>
      </c>
      <c r="B1118" s="107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2">
        <v>27</v>
      </c>
      <c r="B1119" s="107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2">
        <v>28</v>
      </c>
      <c r="B1120" s="107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2">
        <v>29</v>
      </c>
      <c r="B1121" s="107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2">
        <v>30</v>
      </c>
      <c r="B1122" s="107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72">
        <v>1</v>
      </c>
      <c r="B1126" s="107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2">
        <v>2</v>
      </c>
      <c r="B1127" s="107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2">
        <v>3</v>
      </c>
      <c r="B1128" s="107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2">
        <v>4</v>
      </c>
      <c r="B1129" s="107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2">
        <v>5</v>
      </c>
      <c r="B1130" s="107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2">
        <v>6</v>
      </c>
      <c r="B1131" s="107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2">
        <v>7</v>
      </c>
      <c r="B1132" s="107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2">
        <v>8</v>
      </c>
      <c r="B1133" s="107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2">
        <v>9</v>
      </c>
      <c r="B1134" s="107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2">
        <v>10</v>
      </c>
      <c r="B1135" s="107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2">
        <v>11</v>
      </c>
      <c r="B1136" s="107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2">
        <v>12</v>
      </c>
      <c r="B1137" s="107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2">
        <v>13</v>
      </c>
      <c r="B1138" s="107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2">
        <v>14</v>
      </c>
      <c r="B1139" s="107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2">
        <v>15</v>
      </c>
      <c r="B1140" s="107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2">
        <v>16</v>
      </c>
      <c r="B1141" s="107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2">
        <v>17</v>
      </c>
      <c r="B1142" s="107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2">
        <v>18</v>
      </c>
      <c r="B1143" s="107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2">
        <v>19</v>
      </c>
      <c r="B1144" s="107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2">
        <v>20</v>
      </c>
      <c r="B1145" s="107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2">
        <v>21</v>
      </c>
      <c r="B1146" s="107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2">
        <v>22</v>
      </c>
      <c r="B1147" s="107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2">
        <v>23</v>
      </c>
      <c r="B1148" s="107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2">
        <v>24</v>
      </c>
      <c r="B1149" s="107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2">
        <v>25</v>
      </c>
      <c r="B1150" s="107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2">
        <v>26</v>
      </c>
      <c r="B1151" s="107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2">
        <v>27</v>
      </c>
      <c r="B1152" s="107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2">
        <v>28</v>
      </c>
      <c r="B1153" s="107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2">
        <v>29</v>
      </c>
      <c r="B1154" s="107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2">
        <v>30</v>
      </c>
      <c r="B1155" s="107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72">
        <v>1</v>
      </c>
      <c r="B1159" s="107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2">
        <v>2</v>
      </c>
      <c r="B1160" s="107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2">
        <v>3</v>
      </c>
      <c r="B1161" s="107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2">
        <v>4</v>
      </c>
      <c r="B1162" s="107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2">
        <v>5</v>
      </c>
      <c r="B1163" s="107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2">
        <v>6</v>
      </c>
      <c r="B1164" s="107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2">
        <v>7</v>
      </c>
      <c r="B1165" s="107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2">
        <v>8</v>
      </c>
      <c r="B1166" s="107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2">
        <v>9</v>
      </c>
      <c r="B1167" s="107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2">
        <v>10</v>
      </c>
      <c r="B1168" s="107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2">
        <v>11</v>
      </c>
      <c r="B1169" s="107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2">
        <v>12</v>
      </c>
      <c r="B1170" s="107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2">
        <v>13</v>
      </c>
      <c r="B1171" s="107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2">
        <v>14</v>
      </c>
      <c r="B1172" s="107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2">
        <v>15</v>
      </c>
      <c r="B1173" s="107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2">
        <v>16</v>
      </c>
      <c r="B1174" s="107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2">
        <v>17</v>
      </c>
      <c r="B1175" s="107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2">
        <v>18</v>
      </c>
      <c r="B1176" s="107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2">
        <v>19</v>
      </c>
      <c r="B1177" s="107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2">
        <v>20</v>
      </c>
      <c r="B1178" s="107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2">
        <v>21</v>
      </c>
      <c r="B1179" s="107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2">
        <v>22</v>
      </c>
      <c r="B1180" s="107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2">
        <v>23</v>
      </c>
      <c r="B1181" s="107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2">
        <v>24</v>
      </c>
      <c r="B1182" s="107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2">
        <v>25</v>
      </c>
      <c r="B1183" s="107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2">
        <v>26</v>
      </c>
      <c r="B1184" s="107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2">
        <v>27</v>
      </c>
      <c r="B1185" s="107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2">
        <v>28</v>
      </c>
      <c r="B1186" s="107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2">
        <v>29</v>
      </c>
      <c r="B1187" s="107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2">
        <v>30</v>
      </c>
      <c r="B1188" s="107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72">
        <v>1</v>
      </c>
      <c r="B1192" s="107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2">
        <v>2</v>
      </c>
      <c r="B1193" s="107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2">
        <v>3</v>
      </c>
      <c r="B1194" s="107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2">
        <v>4</v>
      </c>
      <c r="B1195" s="107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2">
        <v>5</v>
      </c>
      <c r="B1196" s="107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2">
        <v>6</v>
      </c>
      <c r="B1197" s="107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2">
        <v>7</v>
      </c>
      <c r="B1198" s="107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2">
        <v>8</v>
      </c>
      <c r="B1199" s="107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2">
        <v>9</v>
      </c>
      <c r="B1200" s="107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2">
        <v>10</v>
      </c>
      <c r="B1201" s="107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2">
        <v>11</v>
      </c>
      <c r="B1202" s="107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2">
        <v>12</v>
      </c>
      <c r="B1203" s="107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2">
        <v>13</v>
      </c>
      <c r="B1204" s="107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2">
        <v>14</v>
      </c>
      <c r="B1205" s="107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2">
        <v>15</v>
      </c>
      <c r="B1206" s="107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2">
        <v>16</v>
      </c>
      <c r="B1207" s="107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2">
        <v>17</v>
      </c>
      <c r="B1208" s="107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2">
        <v>18</v>
      </c>
      <c r="B1209" s="107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2">
        <v>19</v>
      </c>
      <c r="B1210" s="107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2">
        <v>20</v>
      </c>
      <c r="B1211" s="107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2">
        <v>21</v>
      </c>
      <c r="B1212" s="107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2">
        <v>22</v>
      </c>
      <c r="B1213" s="107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2">
        <v>23</v>
      </c>
      <c r="B1214" s="107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2">
        <v>24</v>
      </c>
      <c r="B1215" s="107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2">
        <v>25</v>
      </c>
      <c r="B1216" s="107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2">
        <v>26</v>
      </c>
      <c r="B1217" s="107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2">
        <v>27</v>
      </c>
      <c r="B1218" s="107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2">
        <v>28</v>
      </c>
      <c r="B1219" s="107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2">
        <v>29</v>
      </c>
      <c r="B1220" s="107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2">
        <v>30</v>
      </c>
      <c r="B1221" s="107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72">
        <v>1</v>
      </c>
      <c r="B1225" s="107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2">
        <v>2</v>
      </c>
      <c r="B1226" s="107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2">
        <v>3</v>
      </c>
      <c r="B1227" s="107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2">
        <v>4</v>
      </c>
      <c r="B1228" s="107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2">
        <v>5</v>
      </c>
      <c r="B1229" s="107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2">
        <v>6</v>
      </c>
      <c r="B1230" s="107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2">
        <v>7</v>
      </c>
      <c r="B1231" s="107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2">
        <v>8</v>
      </c>
      <c r="B1232" s="107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2">
        <v>9</v>
      </c>
      <c r="B1233" s="107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2">
        <v>10</v>
      </c>
      <c r="B1234" s="107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2">
        <v>11</v>
      </c>
      <c r="B1235" s="107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2">
        <v>12</v>
      </c>
      <c r="B1236" s="107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2">
        <v>13</v>
      </c>
      <c r="B1237" s="107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2">
        <v>14</v>
      </c>
      <c r="B1238" s="107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2">
        <v>15</v>
      </c>
      <c r="B1239" s="107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2">
        <v>16</v>
      </c>
      <c r="B1240" s="107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2">
        <v>17</v>
      </c>
      <c r="B1241" s="107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2">
        <v>18</v>
      </c>
      <c r="B1242" s="107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2">
        <v>19</v>
      </c>
      <c r="B1243" s="107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2">
        <v>20</v>
      </c>
      <c r="B1244" s="107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2">
        <v>21</v>
      </c>
      <c r="B1245" s="107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2">
        <v>22</v>
      </c>
      <c r="B1246" s="107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2">
        <v>23</v>
      </c>
      <c r="B1247" s="107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2">
        <v>24</v>
      </c>
      <c r="B1248" s="107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2">
        <v>25</v>
      </c>
      <c r="B1249" s="107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2">
        <v>26</v>
      </c>
      <c r="B1250" s="107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2">
        <v>27</v>
      </c>
      <c r="B1251" s="107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2">
        <v>28</v>
      </c>
      <c r="B1252" s="107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2">
        <v>29</v>
      </c>
      <c r="B1253" s="107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2">
        <v>30</v>
      </c>
      <c r="B1254" s="107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72">
        <v>1</v>
      </c>
      <c r="B1258" s="107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2">
        <v>2</v>
      </c>
      <c r="B1259" s="107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2">
        <v>3</v>
      </c>
      <c r="B1260" s="107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2">
        <v>4</v>
      </c>
      <c r="B1261" s="107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2">
        <v>5</v>
      </c>
      <c r="B1262" s="107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2">
        <v>6</v>
      </c>
      <c r="B1263" s="107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2">
        <v>7</v>
      </c>
      <c r="B1264" s="107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2">
        <v>8</v>
      </c>
      <c r="B1265" s="107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2">
        <v>9</v>
      </c>
      <c r="B1266" s="107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2">
        <v>10</v>
      </c>
      <c r="B1267" s="107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2">
        <v>11</v>
      </c>
      <c r="B1268" s="107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2">
        <v>12</v>
      </c>
      <c r="B1269" s="107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2">
        <v>13</v>
      </c>
      <c r="B1270" s="107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2">
        <v>14</v>
      </c>
      <c r="B1271" s="107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2">
        <v>15</v>
      </c>
      <c r="B1272" s="107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2">
        <v>16</v>
      </c>
      <c r="B1273" s="107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2">
        <v>17</v>
      </c>
      <c r="B1274" s="107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2">
        <v>18</v>
      </c>
      <c r="B1275" s="107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2">
        <v>19</v>
      </c>
      <c r="B1276" s="107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2">
        <v>20</v>
      </c>
      <c r="B1277" s="107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2">
        <v>21</v>
      </c>
      <c r="B1278" s="107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2">
        <v>22</v>
      </c>
      <c r="B1279" s="107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2">
        <v>23</v>
      </c>
      <c r="B1280" s="107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2">
        <v>24</v>
      </c>
      <c r="B1281" s="107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2">
        <v>25</v>
      </c>
      <c r="B1282" s="107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2">
        <v>26</v>
      </c>
      <c r="B1283" s="107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2">
        <v>27</v>
      </c>
      <c r="B1284" s="107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2">
        <v>28</v>
      </c>
      <c r="B1285" s="107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2">
        <v>29</v>
      </c>
      <c r="B1286" s="107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2">
        <v>30</v>
      </c>
      <c r="B1287" s="107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72">
        <v>1</v>
      </c>
      <c r="B1291" s="107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2">
        <v>2</v>
      </c>
      <c r="B1292" s="107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2">
        <v>3</v>
      </c>
      <c r="B1293" s="107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2">
        <v>4</v>
      </c>
      <c r="B1294" s="107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2">
        <v>5</v>
      </c>
      <c r="B1295" s="107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2">
        <v>6</v>
      </c>
      <c r="B1296" s="107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2">
        <v>7</v>
      </c>
      <c r="B1297" s="107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2">
        <v>8</v>
      </c>
      <c r="B1298" s="107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2">
        <v>9</v>
      </c>
      <c r="B1299" s="107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2">
        <v>10</v>
      </c>
      <c r="B1300" s="107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2">
        <v>11</v>
      </c>
      <c r="B1301" s="107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2">
        <v>12</v>
      </c>
      <c r="B1302" s="107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2">
        <v>13</v>
      </c>
      <c r="B1303" s="107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2">
        <v>14</v>
      </c>
      <c r="B1304" s="107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2">
        <v>15</v>
      </c>
      <c r="B1305" s="107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2">
        <v>16</v>
      </c>
      <c r="B1306" s="107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2">
        <v>17</v>
      </c>
      <c r="B1307" s="107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2">
        <v>18</v>
      </c>
      <c r="B1308" s="107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2">
        <v>19</v>
      </c>
      <c r="B1309" s="107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2">
        <v>20</v>
      </c>
      <c r="B1310" s="107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2">
        <v>21</v>
      </c>
      <c r="B1311" s="107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2">
        <v>22</v>
      </c>
      <c r="B1312" s="107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2">
        <v>23</v>
      </c>
      <c r="B1313" s="107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2">
        <v>24</v>
      </c>
      <c r="B1314" s="107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2">
        <v>25</v>
      </c>
      <c r="B1315" s="107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2">
        <v>26</v>
      </c>
      <c r="B1316" s="107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2">
        <v>27</v>
      </c>
      <c r="B1317" s="107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2">
        <v>28</v>
      </c>
      <c r="B1318" s="107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2">
        <v>29</v>
      </c>
      <c r="B1319" s="107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2">
        <v>30</v>
      </c>
      <c r="B1320" s="107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2018-07-04T07:15:36Z</cp:lastPrinted>
  <dcterms:created xsi:type="dcterms:W3CDTF">2012-03-13T00:50:25Z</dcterms:created>
  <dcterms:modified xsi:type="dcterms:W3CDTF">2018-07-10T13:15:32Z</dcterms:modified>
</cp:coreProperties>
</file>