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<sst xmlns="http://schemas.openxmlformats.org/spreadsheetml/2006/main" count="2938" uniqueCount="621">
  <si>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</si>
  <si>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</si>
  <si>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</si>
  <si>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</si>
  <si>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</si>
  <si>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</si>
  <si>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</si>
  <si>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</si>
  <si>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</si>
  <si>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</si>
  <si>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</si>
  <si>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</si>
  <si>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</si>
  <si>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</si>
  <si>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</si>
  <si>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</si>
  <si>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</si>
  <si>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</si>
  <si>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</si>
  <si>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</si>
  <si>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</si>
  <si>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</si>
  <si>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</si>
  <si>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</si>
  <si>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</si>
  <si>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</si>
  <si>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</si>
  <si>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</si>
  <si>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</si>
  <si>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</si>
  <si>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</si>
  <si>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</si>
  <si>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</si>
  <si>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</si>
  <si>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</si>
  <si>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</si>
  <si>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</si>
  <si>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</si>
  <si>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</si>
  <si>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</si>
  <si>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</si>
  <si>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</si>
  <si>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</si>
  <si>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</si>
  <si>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</si>
  <si>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</si>
  <si>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</si>
  <si>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</si>
  <si>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</si>
  <si>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</si>
  <si>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</si>
  <si>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</si>
  <si>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</si>
  <si>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</si>
  <si>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</si>
  <si>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</si>
  <si>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</si>
  <si>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</si>
  <si>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</si>
  <si>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</si>
  <si>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</si>
  <si>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</si>
  <si>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</si>
  <si>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</si>
  <si>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</si>
  <si>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</si>
  <si>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</si>
  <si>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</si>
  <si>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</si>
  <si>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</si>
  <si>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</si>
  <si>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</si>
  <si>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</si>
  <si>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</si>
  <si>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</si>
  <si>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</si>
  <si>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</si>
  <si>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</si>
  <si>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</si>
  <si>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</si>
  <si>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</si>
  <si>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</si>
  <si>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</si>
  <si>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</si>
  <si>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</si>
  <si>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</si>
  <si>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</si>
  <si>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</si>
  <si>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</si>
  <si>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</si>
  <si>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</si>
  <si>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</si>
  <si>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</si>
  <si>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</si>
  <si>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</si>
  <si>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</si>
  <si>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</si>
  <si>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</si>
  <si>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</si>
  <si>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</si>
  <si>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</si>
  <si>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</si>
  <si>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</si>
  <si>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</si>
  <si>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</si>
  <si>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</si>
  <si>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</si>
  <si>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</si>
  <si>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</si>
  <si>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</si>
  <si>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</si>
  <si>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</si>
  <si>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</si>
  <si>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</si>
  <si>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</si>
  <si>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</si>
  <si>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</si>
  <si>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</si>
  <si>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</si>
  <si>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</si>
  <si>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</si>
  <si>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</si>
  <si>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</si>
  <si>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</si>
  <si>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</si>
  <si>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</si>
  <si>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</si>
  <si>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</si>
  <si>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</si>
  <si>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</si>
  <si>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</si>
  <si>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</si>
  <si>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</si>
  <si>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</si>
  <si>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</si>
  <si>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</si>
  <si>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</si>
  <si>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</si>
  <si>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</si>
  <si>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</si>
  <si>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</si>
  <si>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</si>
  <si>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</si>
  <si>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</si>
  <si>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</si>
  <si>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</si>
  <si>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</si>
  <si>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</si>
  <si>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</si>
  <si>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</si>
  <si>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</si>
  <si>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</si>
  <si>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</si>
  <si>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</si>
  <si>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</si>
  <si>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</si>
  <si>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</si>
  <si>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</si>
  <si>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</si>
  <si>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</si>
  <si>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</si>
  <si>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</si>
  <si>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</si>
  <si>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</si>
  <si>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</si>
  <si>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</si>
  <si>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</si>
  <si>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</si>
  <si>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</si>
  <si>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</si>
  <si>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</si>
  <si>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</si>
  <si>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</si>
  <si>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</si>
  <si>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</si>
  <si>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</si>
  <si>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</si>
  <si>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</si>
  <si>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</si>
  <si>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</si>
  <si>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</si>
  <si>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</si>
  <si>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</si>
  <si>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</si>
  <si>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</si>
  <si>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</si>
  <si>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</si>
  <si>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</si>
  <si>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</si>
  <si>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</si>
  <si>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</si>
  <si>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</si>
  <si>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</si>
  <si>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</si>
  <si>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</si>
  <si>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</si>
  <si>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</si>
  <si>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</si>
  <si>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</si>
  <si>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</si>
  <si>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</si>
  <si>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</si>
  <si>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</si>
  <si>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</si>
  <si>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</si>
  <si>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</si>
  <si>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</si>
  <si>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</si>
  <si>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</si>
  <si>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</si>
  <si>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</si>
  <si>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</si>
  <si>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</si>
  <si>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</si>
  <si>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</si>
  <si>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</si>
  <si>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</si>
  <si>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</si>
  <si>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</si>
  <si>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</si>
  <si>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</si>
  <si>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</si>
  <si>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</si>
  <si>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</si>
  <si>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</si>
  <si>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</si>
  <si>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</si>
  <si>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</si>
  <si>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</si>
  <si>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</si>
  <si>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</si>
  <si>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</si>
  <si>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</si>
  <si>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</si>
  <si>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</si>
  <si>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</si>
  <si>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</si>
  <si>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</si>
  <si>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</si>
  <si>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</si>
  <si>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</si>
  <si>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</si>
  <si>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</si>
  <si>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</si>
  <si>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</si>
  <si>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</si>
  <si>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</si>
  <si>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</si>
  <si>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</si>
  <si>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</si>
  <si>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</si>
  <si>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</si>
  <si>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</si>
  <si>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</si>
  <si>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</si>
  <si>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</si>
  <si>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</si>
  <si>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</si>
  <si>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</si>
  <si>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</si>
  <si>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</si>
  <si>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</si>
  <si>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</si>
  <si>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</si>
  <si>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</si>
  <si>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</si>
  <si>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</si>
  <si>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</si>
  <si>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</si>
  <si>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</si>
  <si>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</si>
  <si>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</si>
  <si>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</si>
  <si>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</si>
  <si>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</si>
  <si>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</si>
  <si>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</si>
  <si>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</si>
  <si>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</si>
  <si>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</si>
  <si>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</si>
  <si>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</si>
  <si>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</si>
  <si>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</si>
  <si>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</si>
  <si>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</si>
  <si>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</si>
  <si>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</si>
  <si>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</si>
  <si>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</si>
  <si>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</si>
  <si>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</si>
  <si>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</si>
  <si>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</si>
  <si>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</si>
  <si>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</si>
  <si>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</si>
  <si>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</si>
  <si>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</si>
  <si>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</si>
  <si>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</si>
  <si>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</si>
  <si>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</si>
  <si>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</si>
  <si>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</si>
  <si>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</si>
  <si>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</si>
  <si>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</si>
  <si>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</si>
  <si>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</si>
  <si>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</si>
  <si>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</si>
  <si>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</si>
  <si>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</si>
  <si>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</si>
  <si>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</si>
  <si>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</si>
  <si>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</si>
  <si>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</si>
  <si>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</si>
  <si>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</si>
  <si>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</si>
  <si>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</si>
  <si>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</si>
  <si>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</si>
  <si>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</si>
  <si>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</si>
  <si>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</si>
  <si>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</si>
  <si>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</si>
  <si>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</si>
  <si>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</si>
  <si>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</si>
  <si>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</si>
  <si>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</si>
  <si>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</si>
  <si>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</si>
  <si>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</si>
  <si>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</si>
  <si>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</si>
  <si>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</si>
  <si>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</si>
  <si>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</si>
  <si>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</si>
  <si>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</si>
  <si>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</si>
  <si>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</si>
  <si>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</si>
  <si>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</si>
  <si>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</si>
  <si>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</si>
  <si>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</si>
  <si>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</si>
  <si>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</si>
  <si>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</si>
  <si>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</si>
  <si>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</si>
  <si>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</si>
  <si>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</si>
  <si>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</si>
  <si>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</si>
  <si>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</si>
  <si>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</si>
  <si>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</si>
  <si>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</si>
  <si>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</si>
  <si>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</si>
  <si>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</si>
  <si>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</si>
  <si>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</si>
  <si>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</si>
  <si>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</si>
  <si>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</si>
  <si>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</si>
  <si>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</si>
  <si>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</si>
  <si>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</si>
  <si>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</si>
  <si>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</si>
  <si>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</si>
  <si>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</si>
  <si>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</si>
  <si>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</si>
  <si>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</si>
  <si>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</si>
  <si>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</si>
  <si>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</si>
  <si>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</si>
  <si>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</si>
  <si>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</si>
  <si>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</si>
  <si>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</si>
  <si>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</si>
  <si>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</si>
  <si>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</si>
  <si>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</si>
  <si>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</si>
  <si>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</si>
  <si>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</si>
  <si>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</si>
  <si>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</si>
  <si>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</si>
  <si>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</si>
  <si>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</si>
  <si>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</si>
  <si>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</si>
  <si>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</si>
  <si>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</si>
  <si>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</si>
  <si>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</si>
  <si>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</si>
  <si>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</si>
  <si>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</si>
  <si>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</si>
  <si>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</si>
  <si>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</si>
  <si>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</si>
  <si>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</si>
  <si>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</si>
  <si>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</si>
  <si>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</si>
  <si>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</si>
  <si>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</si>
  <si>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</si>
  <si>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</si>
  <si>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</si>
  <si>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</si>
  <si>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</si>
  <si>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</si>
  <si>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</si>
  <si>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</si>
  <si>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</si>
  <si>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</si>
  <si>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</si>
  <si>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</si>
  <si>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</si>
  <si>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</si>
  <si>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</si>
  <si>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</si>
  <si>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</si>
  <si>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</si>
  <si>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</si>
  <si>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</si>
  <si>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</si>
  <si>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</si>
  <si>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</si>
  <si>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</si>
  <si>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</si>
  <si>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</si>
  <si>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</si>
  <si>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</si>
  <si>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</si>
  <si>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</si>
  <si>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</si>
  <si>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</si>
  <si>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</si>
  <si>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</si>
  <si>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</si>
  <si>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</si>
  <si>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</si>
  <si>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</si>
  <si>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</si>
  <si>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</si>
  <si>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</si>
  <si>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</si>
  <si>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</si>
  <si>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</si>
  <si>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</si>
  <si>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</si>
  <si>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</si>
  <si>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</si>
  <si>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</si>
  <si>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</si>
  <si>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</si>
  <si>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</si>
  <si>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</si>
  <si>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</si>
  <si>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</si>
  <si>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</si>
  <si>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</si>
  <si>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</si>
  <si>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</si>
  <si>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</si>
  <si>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</si>
  <si>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</si>
  <si>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</si>
  <si>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</si>
  <si>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</si>
  <si>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</si>
  <si>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</si>
  <si>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</si>
  <si>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</si>
  <si>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</si>
  <si>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</si>
  <si>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</si>
  <si>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</si>
  <si>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</si>
  <si>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</si>
  <si>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</si>
  <si>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</si>
  <si>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</si>
  <si>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</si>
  <si>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</si>
  <si>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</si>
  <si>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</si>
  <si>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</si>
  <si>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</si>
  <si>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</si>
  <si>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</si>
  <si>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</si>
  <si>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</si>
  <si>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</si>
  <si>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</si>
  <si>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</si>
  <si>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</si>
  <si>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</si>
  <si>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</si>
  <si>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</si>
  <si>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</si>
  <si>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</si>
  <si>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</si>
  <si>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</si>
  <si>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</si>
  <si>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</si>
  <si>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</si>
  <si>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</si>
  <si>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</si>
  <si>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</si>
  <si>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</si>
  <si>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</si>
  <si>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</si>
  <si>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</si>
  <si>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</si>
  <si>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</si>
  <si>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</si>
  <si>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</si>
  <si>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</si>
  <si>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</si>
  <si>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</si>
  <si>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</si>
  <si>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</si>
  <si>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</si>
  <si>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</si>
  <si>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</si>
  <si>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</si>
  <si>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</si>
  <si>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</si>
  <si>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</si>
  <si>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</si>
  <si>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</si>
  <si>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</si>
  <si>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</si>
  <si>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平成２８年度</t>
  </si>
  <si>
    <t>平成３０年度</t>
    <rPh sb="0" eb="2">
      <t>ヘイセイ</t>
    </rPh>
    <rPh sb="4" eb="5">
      <t>ネン</t>
    </rPh>
    <rPh sb="5" eb="6">
      <t>ド</t>
    </rPh>
    <phoneticPr fontId="23"/>
  </si>
  <si>
    <t>建築研究部　基準認証システム研究室</t>
    <rPh sb="0" eb="2">
      <t>ケンチク</t>
    </rPh>
    <rPh sb="2" eb="5">
      <t>ケンキュウブ</t>
    </rPh>
    <rPh sb="6" eb="8">
      <t>キジュン</t>
    </rPh>
    <rPh sb="8" eb="10">
      <t>ニンショウ</t>
    </rPh>
    <rPh sb="14" eb="17">
      <t>ケンキュウシツ</t>
    </rPh>
    <phoneticPr fontId="5"/>
  </si>
  <si>
    <t>室長　村上　真祥</t>
  </si>
  <si>
    <t>○</t>
  </si>
  <si>
    <t>住宅の品質確保の促進等に関する法律
建築物の耐震改修の促進に関する法律</t>
  </si>
  <si>
    <t>住生活基本計画</t>
  </si>
  <si>
    <t>住宅性能表示制度の中小工務店への普及を目的として、木造住宅の簡易な構造性能評価法の提案を行う。</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</si>
  <si>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</si>
  <si>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</si>
  <si>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</si>
  <si>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</si>
  <si>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</si>
  <si>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件</t>
    <rPh sb="0" eb="1">
      <t>ケン</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</si>
  <si>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</si>
  <si>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</si>
  <si>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</si>
  <si>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</si>
  <si>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</si>
  <si>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</si>
  <si>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</si>
  <si>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新28-0051</t>
    <rPh sb="0" eb="1">
      <t>シン</t>
    </rPh>
    <phoneticPr fontId="5"/>
  </si>
  <si>
    <t>新28-0037</t>
    <rPh sb="0" eb="1">
      <t>シン</t>
    </rPh>
    <phoneticPr fontId="5"/>
  </si>
  <si>
    <t>-</t>
    <phoneticPr fontId="5"/>
  </si>
  <si>
    <t>ツールの公開数</t>
    <rPh sb="4" eb="6">
      <t>コウカイ</t>
    </rPh>
    <rPh sb="6" eb="7">
      <t>スウ</t>
    </rPh>
    <phoneticPr fontId="6"/>
  </si>
  <si>
    <t>中小工務店が簡易に行うことのできる木造住宅の性能評価法の開発に関する研究項目の終了件数</t>
  </si>
  <si>
    <t>執行額（百万円）／中小工務店が簡易に行うことのできる木造住宅の性能評価法の開発に関する研究項目</t>
  </si>
  <si>
    <t>13百万円/0</t>
    <rPh sb="2" eb="3">
      <t>ヒャク</t>
    </rPh>
    <rPh sb="3" eb="5">
      <t>マンエン</t>
    </rPh>
    <phoneticPr fontId="6"/>
  </si>
  <si>
    <t>14百万円/0</t>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</si>
  <si>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</si>
  <si>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</si>
  <si>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木造住宅の実大構造実験における試験体設置及び計測</t>
    <phoneticPr fontId="5"/>
  </si>
  <si>
    <t>一般財団法人　建材試験センター</t>
  </si>
  <si>
    <t>-</t>
    <phoneticPr fontId="5"/>
  </si>
  <si>
    <t>（有）中村商事</t>
    <phoneticPr fontId="5"/>
  </si>
  <si>
    <t>木造住宅の実大構造実験の試験体製作及び移動補助業務</t>
    <phoneticPr fontId="5"/>
  </si>
  <si>
    <t>木村建造（株）</t>
    <phoneticPr fontId="5"/>
  </si>
  <si>
    <t>木造軸組躯体を構成する木材の加工業務</t>
    <phoneticPr fontId="5"/>
  </si>
  <si>
    <t>木造軸組躯体の解体及び廃棄業務</t>
    <phoneticPr fontId="5"/>
  </si>
  <si>
    <t>特定非営利活動法人シーデクセマ評議会</t>
    <phoneticPr fontId="5"/>
  </si>
  <si>
    <t>時刻歴応答解析を用いた木造住宅の構造性能評価に関する資料作成業務</t>
    <phoneticPr fontId="5"/>
  </si>
  <si>
    <t>チームアーキテクトオフィス</t>
    <phoneticPr fontId="5"/>
  </si>
  <si>
    <t>要素実験試験体製作及び計測業務</t>
    <phoneticPr fontId="5"/>
  </si>
  <si>
    <t>-</t>
    <phoneticPr fontId="5"/>
  </si>
  <si>
    <t>木造住宅の実大構造実験における試験体設置及び計測業務</t>
    <phoneticPr fontId="5"/>
  </si>
  <si>
    <t>百万円未満</t>
    <rPh sb="0" eb="2">
      <t>ヒャクマン</t>
    </rPh>
    <rPh sb="2" eb="5">
      <t>エンミマン</t>
    </rPh>
    <phoneticPr fontId="5"/>
  </si>
  <si>
    <t>委託【随意契約（企画競争）】</t>
    <rPh sb="0" eb="2">
      <t>イタク</t>
    </rPh>
    <rPh sb="3" eb="5">
      <t>ズイイ</t>
    </rPh>
    <rPh sb="5" eb="7">
      <t>ケイヤク</t>
    </rPh>
    <rPh sb="8" eb="10">
      <t>キカク</t>
    </rPh>
    <rPh sb="10" eb="12">
      <t>キョウソウ</t>
    </rPh>
    <phoneticPr fontId="5"/>
  </si>
  <si>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5"/>
  </si>
  <si>
    <t>13百万円/2</t>
    <rPh sb="2" eb="3">
      <t>ヒャク</t>
    </rPh>
    <rPh sb="3" eb="5">
      <t>マンエン</t>
    </rPh>
    <phoneticPr fontId="5"/>
  </si>
  <si>
    <t>-</t>
    <phoneticPr fontId="5"/>
  </si>
  <si>
    <t>-</t>
    <phoneticPr fontId="5"/>
  </si>
  <si>
    <t>‐</t>
  </si>
  <si>
    <t>業務発注を計画するにあたっては、あらかじめ検討項目、調査対象範囲等について十分検討を行い、効率的な執行に努めている。</t>
    <phoneticPr fontId="5"/>
  </si>
  <si>
    <t>有識者のヒアリング、勉強会を設け、最先端の知見を幅広く集め、効率的に技術開発を進めた。</t>
    <phoneticPr fontId="5"/>
  </si>
  <si>
    <t>研究計画に従って進めており、順調に進捗した。</t>
    <phoneticPr fontId="5"/>
  </si>
  <si>
    <t>有識者のヒアリング、勉強会を設け、最先端の知見を幅広く集め、効率的に技術開発を進めた。</t>
    <phoneticPr fontId="5"/>
  </si>
  <si>
    <t>研究内容の進展に伴い、論文等の公表を行った。</t>
    <phoneticPr fontId="5"/>
  </si>
  <si>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5"/>
  </si>
  <si>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5"/>
  </si>
  <si>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</si>
  <si>
    <t>有</t>
  </si>
  <si>
    <t>無</t>
  </si>
  <si>
    <t>支出先（業務請負者）選定においては、企画競争により技術提案を受け、第三者機関である技術提案評価審査会による審議を経ており、競争性や妥当性を確保している。</t>
    <phoneticPr fontId="5"/>
  </si>
  <si>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t>
    <phoneticPr fontId="5"/>
  </si>
  <si>
    <t>今後も内部組織又は外部有識者による点検・評価結果等を踏まえて、適切に取組を実施していく。
支出先の選定については、価格競争や企画競争により競争性・公平性の確保に努める。</t>
    <phoneticPr fontId="5"/>
  </si>
  <si>
    <t>木造住宅の簡易な性能評価法の開発</t>
    <phoneticPr fontId="5"/>
  </si>
  <si>
    <t>研究項目の進捗については、当初の見込み通りとなっている。</t>
    <rPh sb="0" eb="2">
      <t>ケンキュウ</t>
    </rPh>
    <rPh sb="2" eb="4">
      <t>コウモク</t>
    </rPh>
    <rPh sb="5" eb="7">
      <t>シンチョク</t>
    </rPh>
    <phoneticPr fontId="5"/>
  </si>
  <si>
    <t>-</t>
    <phoneticPr fontId="5"/>
  </si>
  <si>
    <t>平成30年度までに、性能評価ツール1本をHPで公開する</t>
    <rPh sb="0" eb="2">
      <t>ヘイセイ</t>
    </rPh>
    <rPh sb="4" eb="6">
      <t>ネンド</t>
    </rPh>
    <rPh sb="10" eb="14">
      <t>セイノウヒョウカ</t>
    </rPh>
    <rPh sb="18" eb="19">
      <t>ホン</t>
    </rPh>
    <rPh sb="23" eb="25">
      <t>コウカイ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</si>
</sst>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9FED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25400</xdr:rowOff>
    </xdr:from>
    <xdr:to>
      <xdr:col>49</xdr:col>
      <xdr:colOff>67941</xdr:colOff>
      <xdr:row>757</xdr:row>
      <xdr:rowOff>188152</xdr:rowOff>
    </xdr:to>
    <xdr:grpSp>
      <xdr:nvGrpSpPr>
        <xdr:cNvPr id="30" name="グループ化 29"/>
        <xdr:cNvGrpSpPr/>
      </xdr:nvGrpSpPr>
      <xdr:grpSpPr>
        <a:xfrm>
          <a:off x="1625600" y="41440100"/>
          <a:ext cx="8399141" cy="6525452"/>
          <a:chOff x="1619250" y="43124438"/>
          <a:chExt cx="8399141" cy="6525452"/>
        </a:xfrm>
      </xdr:grpSpPr>
      <xdr:sp macro="" textlink="">
        <xdr:nvSpPr>
          <xdr:cNvPr id="31" name="正方形/長方形 30"/>
          <xdr:cNvSpPr/>
        </xdr:nvSpPr>
        <xdr:spPr>
          <a:xfrm>
            <a:off x="7042233" y="48262924"/>
            <a:ext cx="2931000" cy="13869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baseline="0">
                <a:solidFill>
                  <a:schemeClr val="tx1"/>
                </a:solidFill>
                <a:effectLst/>
                <a:latin typeface="+mn-lt"/>
                <a:ea typeface="+mn-ea"/>
                <a:cs typeface="+mn-cs"/>
              </a:rPr>
              <a:t>木造住宅の構造性能評価のための計算ツールの</a:t>
            </a:r>
            <a:r>
              <a:rPr lang="ja-JP" altLang="en-US" sz="1100" b="0" i="0" baseline="0">
                <a:solidFill>
                  <a:schemeClr val="tx1"/>
                </a:solidFill>
                <a:effectLst/>
                <a:latin typeface="+mn-lt"/>
                <a:ea typeface="+mn-ea"/>
                <a:cs typeface="+mn-cs"/>
              </a:rPr>
              <a:t>改良</a:t>
            </a:r>
            <a:r>
              <a:rPr lang="ja-JP" altLang="ja-JP" sz="1100" b="0" i="0" baseline="0">
                <a:solidFill>
                  <a:schemeClr val="tx1"/>
                </a:solidFill>
                <a:effectLst/>
                <a:latin typeface="+mn-lt"/>
                <a:ea typeface="+mn-ea"/>
                <a:cs typeface="+mn-cs"/>
              </a:rPr>
              <a:t>版の検証</a:t>
            </a:r>
            <a:endParaRPr lang="ja-JP" altLang="ja-JP">
              <a:solidFill>
                <a:schemeClr val="tx1"/>
              </a:solidFill>
              <a:effectLst/>
            </a:endParaRPr>
          </a:p>
          <a:p>
            <a:endParaRPr lang="ja-JP" altLang="en-US" sz="1100" b="0" i="0" baseline="0">
              <a:solidFill>
                <a:sysClr val="windowText" lastClr="000000"/>
              </a:solidFill>
              <a:effectLst/>
              <a:latin typeface="+mn-lt"/>
              <a:ea typeface="+mn-ea"/>
              <a:cs typeface="+mn-cs"/>
            </a:endParaRPr>
          </a:p>
        </xdr:txBody>
      </xdr:sp>
      <xdr:grpSp>
        <xdr:nvGrpSpPr>
          <xdr:cNvPr id="32" name="グループ化 31"/>
          <xdr:cNvGrpSpPr/>
        </xdr:nvGrpSpPr>
        <xdr:grpSpPr>
          <a:xfrm>
            <a:off x="1619250" y="43124438"/>
            <a:ext cx="8399141" cy="5989924"/>
            <a:chOff x="1619250" y="43124438"/>
            <a:chExt cx="8399141" cy="5989924"/>
          </a:xfrm>
        </xdr:grpSpPr>
        <xdr:sp macro="" textlink="">
          <xdr:nvSpPr>
            <xdr:cNvPr id="33" name="テキスト ボックス 32"/>
            <xdr:cNvSpPr txBox="1"/>
          </xdr:nvSpPr>
          <xdr:spPr>
            <a:xfrm>
              <a:off x="1619250" y="43124438"/>
              <a:ext cx="3366710" cy="7597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sp macro="" textlink="">
          <xdr:nvSpPr>
            <xdr:cNvPr id="34" name="大かっこ 33"/>
            <xdr:cNvSpPr/>
          </xdr:nvSpPr>
          <xdr:spPr>
            <a:xfrm>
              <a:off x="7030899" y="43570525"/>
              <a:ext cx="2756765" cy="10907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正方形/長方形 34"/>
            <xdr:cNvSpPr/>
          </xdr:nvSpPr>
          <xdr:spPr>
            <a:xfrm>
              <a:off x="7217294" y="43698629"/>
              <a:ext cx="2669684" cy="11339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sp macro="" textlink="">
          <xdr:nvSpPr>
            <xdr:cNvPr id="36" name="テキスト ボックス 35"/>
            <xdr:cNvSpPr txBox="1"/>
          </xdr:nvSpPr>
          <xdr:spPr>
            <a:xfrm>
              <a:off x="7084219" y="45549172"/>
              <a:ext cx="2871787" cy="6315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　建材試験センター</a:t>
              </a:r>
              <a:endParaRPr kumimoji="1" lang="en-US" altLang="ja-JP" sz="1100"/>
            </a:p>
            <a:p>
              <a:pPr algn="ctr"/>
              <a:r>
                <a:rPr kumimoji="1" lang="en-US" altLang="ja-JP" sz="1100"/>
                <a:t>5</a:t>
              </a:r>
              <a:r>
                <a:rPr kumimoji="1" lang="ja-JP" altLang="en-US" sz="1100"/>
                <a:t>百万円</a:t>
              </a:r>
            </a:p>
          </xdr:txBody>
        </xdr:sp>
        <xdr:sp macro="" textlink="">
          <xdr:nvSpPr>
            <xdr:cNvPr id="37" name="テキスト ボックス 36"/>
            <xdr:cNvSpPr txBox="1"/>
          </xdr:nvSpPr>
          <xdr:spPr>
            <a:xfrm>
              <a:off x="7115823" y="47623856"/>
              <a:ext cx="2890983" cy="624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a:t>
              </a:r>
              <a:r>
                <a:rPr kumimoji="1" lang="en-US" altLang="ja-JP" sz="1100"/>
                <a:t>4</a:t>
              </a:r>
              <a:r>
                <a:rPr kumimoji="1" lang="ja-JP" altLang="en-US" sz="1100"/>
                <a:t>社）</a:t>
              </a:r>
              <a:endParaRPr kumimoji="1" lang="en-US" altLang="ja-JP" sz="1100"/>
            </a:p>
            <a:p>
              <a:pPr algn="ctr"/>
              <a:r>
                <a:rPr kumimoji="1" lang="en-US" altLang="ja-JP" sz="1100"/>
                <a:t>4.5</a:t>
              </a:r>
              <a:r>
                <a:rPr kumimoji="1" lang="ja-JP" altLang="en-US" sz="1100"/>
                <a:t>百万円</a:t>
              </a:r>
            </a:p>
          </xdr:txBody>
        </xdr:sp>
        <xdr:cxnSp macro="">
          <xdr:nvCxnSpPr>
            <xdr:cNvPr id="38" name="直線コネクタ 37"/>
            <xdr:cNvCxnSpPr/>
          </xdr:nvCxnSpPr>
          <xdr:spPr>
            <a:xfrm>
              <a:off x="2846826" y="44929425"/>
              <a:ext cx="0" cy="29410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a:endCxn id="36" idx="1"/>
            </xdr:cNvCxnSpPr>
          </xdr:nvCxnSpPr>
          <xdr:spPr>
            <a:xfrm flipV="1">
              <a:off x="2840257" y="45864946"/>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flipV="1">
              <a:off x="2846825" y="47863947"/>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xdr:cNvSpPr/>
          </xdr:nvSpPr>
          <xdr:spPr>
            <a:xfrm>
              <a:off x="7027194" y="46187477"/>
              <a:ext cx="2930045"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b="0" i="0" baseline="0">
                  <a:solidFill>
                    <a:schemeClr val="tx1"/>
                  </a:solidFill>
                  <a:effectLst/>
                  <a:latin typeface="+mn-lt"/>
                  <a:ea typeface="+mn-ea"/>
                  <a:cs typeface="+mn-cs"/>
                </a:rPr>
                <a:t>木造住宅の構造性能評価のため実証実験による検討</a:t>
              </a:r>
              <a:endParaRPr lang="ja-JP" altLang="ja-JP">
                <a:solidFill>
                  <a:schemeClr val="tx1"/>
                </a:solidFill>
                <a:effectLst/>
              </a:endParaRPr>
            </a:p>
            <a:p>
              <a:pPr eaLnBrk="1" fontAlgn="auto" latinLnBrk="0" hangingPunct="1"/>
              <a:endParaRPr lang="en-US" altLang="ja-JP" sz="1100" b="0" i="0" baseline="0">
                <a:solidFill>
                  <a:sysClr val="windowText" lastClr="000000"/>
                </a:solidFill>
                <a:effectLst/>
                <a:latin typeface="+mn-lt"/>
                <a:ea typeface="+mn-ea"/>
                <a:cs typeface="+mn-cs"/>
              </a:endParaRPr>
            </a:p>
          </xdr:txBody>
        </xdr:sp>
        <xdr:sp macro="" textlink="">
          <xdr:nvSpPr>
            <xdr:cNvPr id="42" name="大かっこ 41"/>
            <xdr:cNvSpPr/>
          </xdr:nvSpPr>
          <xdr:spPr>
            <a:xfrm>
              <a:off x="6864893" y="46167425"/>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大かっこ 42"/>
            <xdr:cNvSpPr/>
          </xdr:nvSpPr>
          <xdr:spPr>
            <a:xfrm>
              <a:off x="6886826" y="48237859"/>
              <a:ext cx="3131565" cy="8765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正方形/長方形 43"/>
            <xdr:cNvSpPr/>
          </xdr:nvSpPr>
          <xdr:spPr>
            <a:xfrm>
              <a:off x="1964531" y="44003364"/>
              <a:ext cx="2930046"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本研究における総合とりまとめ、構造</a:t>
              </a:r>
              <a:endParaRPr lang="ja-JP" altLang="ja-JP">
                <a:solidFill>
                  <a:schemeClr val="tx1"/>
                </a:solidFill>
                <a:effectLst/>
              </a:endParaRPr>
            </a:p>
            <a:p>
              <a:r>
                <a:rPr kumimoji="1" lang="ja-JP" altLang="ja-JP" sz="1100">
                  <a:solidFill>
                    <a:schemeClr val="tx1"/>
                  </a:solidFill>
                  <a:effectLst/>
                  <a:latin typeface="+mn-lt"/>
                  <a:ea typeface="+mn-ea"/>
                  <a:cs typeface="+mn-cs"/>
                </a:rPr>
                <a:t>性能評価手法等に関する</a:t>
              </a:r>
              <a:r>
                <a:rPr kumimoji="1" lang="ja-JP" altLang="en-US" sz="1100">
                  <a:solidFill>
                    <a:schemeClr val="tx1"/>
                  </a:solidFill>
                  <a:effectLst/>
                  <a:latin typeface="+mn-lt"/>
                  <a:ea typeface="+mn-ea"/>
                  <a:cs typeface="+mn-cs"/>
                </a:rPr>
                <a:t>検討</a:t>
              </a:r>
              <a:r>
                <a:rPr kumimoji="1" lang="ja-JP" altLang="ja-JP" sz="1100">
                  <a:solidFill>
                    <a:schemeClr val="lt1"/>
                  </a:solidFill>
                  <a:effectLst/>
                  <a:latin typeface="+mn-lt"/>
                  <a:ea typeface="+mn-ea"/>
                  <a:cs typeface="+mn-cs"/>
                </a:rPr>
                <a:t>検討</a:t>
              </a:r>
              <a:endParaRPr lang="ja-JP" altLang="ja-JP">
                <a:effectLst/>
              </a:endParaRPr>
            </a:p>
            <a:p>
              <a:endParaRPr kumimoji="1" lang="en-US" altLang="ja-JP" sz="1100">
                <a:solidFill>
                  <a:sysClr val="windowText" lastClr="000000"/>
                </a:solidFill>
                <a:effectLst/>
                <a:latin typeface="+mn-lt"/>
                <a:ea typeface="+mn-ea"/>
                <a:cs typeface="+mn-cs"/>
              </a:endParaRPr>
            </a:p>
          </xdr:txBody>
        </xdr:sp>
        <xdr:sp macro="" textlink="">
          <xdr:nvSpPr>
            <xdr:cNvPr id="45" name="大かっこ 44"/>
            <xdr:cNvSpPr/>
          </xdr:nvSpPr>
          <xdr:spPr>
            <a:xfrm>
              <a:off x="1809750" y="44057888"/>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442</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617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552</v>
      </c>
      <c r="H5" s="843"/>
      <c r="I5" s="843"/>
      <c r="J5" s="843"/>
      <c r="K5" s="843"/>
      <c r="L5" s="843"/>
      <c r="M5" s="844" t="s">
        <v>66</v>
      </c>
      <c r="N5" s="845"/>
      <c r="O5" s="845"/>
      <c r="P5" s="845"/>
      <c r="Q5" s="845"/>
      <c r="R5" s="846"/>
      <c r="S5" s="847" t="s">
        <v>553</v>
      </c>
      <c r="T5" s="843"/>
      <c r="U5" s="843"/>
      <c r="V5" s="843"/>
      <c r="W5" s="843"/>
      <c r="X5" s="848"/>
      <c r="Y5" s="699" t="s">
        <v>3</v>
      </c>
      <c r="Z5" s="541"/>
      <c r="AA5" s="541"/>
      <c r="AB5" s="541"/>
      <c r="AC5" s="541"/>
      <c r="AD5" s="542"/>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24" t="s">
        <v>548</v>
      </c>
      <c r="Z7" s="441"/>
      <c r="AA7" s="441"/>
      <c r="AB7" s="441"/>
      <c r="AC7" s="441"/>
      <c r="AD7" s="925"/>
      <c r="AE7" s="914" t="s">
        <v>558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3" t="s">
        <v>389</v>
      </c>
      <c r="B8" s="494"/>
      <c r="C8" s="494"/>
      <c r="D8" s="494"/>
      <c r="E8" s="494"/>
      <c r="F8" s="495"/>
      <c r="G8" s="943" t="str">
        <f>入力規則等!A26</f>
        <v>科学技術・イノベーション</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7" t="s">
        <v>599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3"/>
      <c r="H12" s="764"/>
      <c r="I12" s="764"/>
      <c r="J12" s="764"/>
      <c r="K12" s="764"/>
      <c r="L12" s="764"/>
      <c r="M12" s="764"/>
      <c r="N12" s="764"/>
      <c r="O12" s="764"/>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8" t="s">
        <v>560</v>
      </c>
      <c r="Q13" s="659"/>
      <c r="R13" s="659"/>
      <c r="S13" s="659"/>
      <c r="T13" s="659"/>
      <c r="U13" s="659"/>
      <c r="V13" s="660"/>
      <c r="W13" s="658">
        <v>14</v>
      </c>
      <c r="X13" s="659"/>
      <c r="Y13" s="659"/>
      <c r="Z13" s="659"/>
      <c r="AA13" s="659"/>
      <c r="AB13" s="659"/>
      <c r="AC13" s="660"/>
      <c r="AD13" s="658">
        <v>14</v>
      </c>
      <c r="AE13" s="659"/>
      <c r="AF13" s="659"/>
      <c r="AG13" s="659"/>
      <c r="AH13" s="659"/>
      <c r="AI13" s="659"/>
      <c r="AJ13" s="660"/>
      <c r="AK13" s="658">
        <v>13</v>
      </c>
      <c r="AL13" s="659"/>
      <c r="AM13" s="659"/>
      <c r="AN13" s="659"/>
      <c r="AO13" s="659"/>
      <c r="AP13" s="659"/>
      <c r="AQ13" s="660"/>
      <c r="AR13" s="921">
        <v>0</v>
      </c>
      <c r="AS13" s="922"/>
      <c r="AT13" s="922"/>
      <c r="AU13" s="922"/>
      <c r="AV13" s="922"/>
      <c r="AW13" s="922"/>
      <c r="AX13" s="923"/>
    </row>
    <row r="14" spans="1:50" ht="21" customHeight="1" x14ac:dyDescent="0.15">
      <c r="A14" s="615"/>
      <c r="B14" s="616"/>
      <c r="C14" s="616"/>
      <c r="D14" s="616"/>
      <c r="E14" s="616"/>
      <c r="F14" s="617"/>
      <c r="G14" s="728"/>
      <c r="H14" s="729"/>
      <c r="I14" s="714" t="s">
        <v>8</v>
      </c>
      <c r="J14" s="765"/>
      <c r="K14" s="765"/>
      <c r="L14" s="765"/>
      <c r="M14" s="765"/>
      <c r="N14" s="765"/>
      <c r="O14" s="766"/>
      <c r="P14" s="658" t="s">
        <v>560</v>
      </c>
      <c r="Q14" s="659"/>
      <c r="R14" s="659"/>
      <c r="S14" s="659"/>
      <c r="T14" s="659"/>
      <c r="U14" s="659"/>
      <c r="V14" s="660"/>
      <c r="W14" s="658" t="s">
        <v>560</v>
      </c>
      <c r="X14" s="659"/>
      <c r="Y14" s="659"/>
      <c r="Z14" s="659"/>
      <c r="AA14" s="659"/>
      <c r="AB14" s="659"/>
      <c r="AC14" s="660"/>
      <c r="AD14" s="658" t="s">
        <v>560</v>
      </c>
      <c r="AE14" s="659"/>
      <c r="AF14" s="659"/>
      <c r="AG14" s="659"/>
      <c r="AH14" s="659"/>
      <c r="AI14" s="659"/>
      <c r="AJ14" s="660"/>
      <c r="AK14" s="658"/>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8" t="s">
        <v>560</v>
      </c>
      <c r="Q15" s="659"/>
      <c r="R15" s="659"/>
      <c r="S15" s="659"/>
      <c r="T15" s="659"/>
      <c r="U15" s="659"/>
      <c r="V15" s="660"/>
      <c r="W15" s="658" t="s">
        <v>560</v>
      </c>
      <c r="X15" s="659"/>
      <c r="Y15" s="659"/>
      <c r="Z15" s="659"/>
      <c r="AA15" s="659"/>
      <c r="AB15" s="659"/>
      <c r="AC15" s="660"/>
      <c r="AD15" s="658" t="s">
        <v>560</v>
      </c>
      <c r="AE15" s="659"/>
      <c r="AF15" s="659"/>
      <c r="AG15" s="659"/>
      <c r="AH15" s="659"/>
      <c r="AI15" s="659"/>
      <c r="AJ15" s="660"/>
      <c r="AK15" s="658" t="s">
        <v>560</v>
      </c>
      <c r="AL15" s="659"/>
      <c r="AM15" s="659"/>
      <c r="AN15" s="659"/>
      <c r="AO15" s="659"/>
      <c r="AP15" s="659"/>
      <c r="AQ15" s="660"/>
      <c r="AR15" s="658"/>
      <c r="AS15" s="659"/>
      <c r="AT15" s="659"/>
      <c r="AU15" s="659"/>
      <c r="AV15" s="659"/>
      <c r="AW15" s="659"/>
      <c r="AX15" s="809"/>
    </row>
    <row r="16" spans="1:50" ht="21" customHeight="1" x14ac:dyDescent="0.15">
      <c r="A16" s="615"/>
      <c r="B16" s="616"/>
      <c r="C16" s="616"/>
      <c r="D16" s="616"/>
      <c r="E16" s="616"/>
      <c r="F16" s="617"/>
      <c r="G16" s="728"/>
      <c r="H16" s="729"/>
      <c r="I16" s="714" t="s">
        <v>52</v>
      </c>
      <c r="J16" s="715"/>
      <c r="K16" s="715"/>
      <c r="L16" s="715"/>
      <c r="M16" s="715"/>
      <c r="N16" s="715"/>
      <c r="O16" s="716"/>
      <c r="P16" s="658" t="s">
        <v>560</v>
      </c>
      <c r="Q16" s="659"/>
      <c r="R16" s="659"/>
      <c r="S16" s="659"/>
      <c r="T16" s="659"/>
      <c r="U16" s="659"/>
      <c r="V16" s="660"/>
      <c r="W16" s="658" t="s">
        <v>560</v>
      </c>
      <c r="X16" s="659"/>
      <c r="Y16" s="659"/>
      <c r="Z16" s="659"/>
      <c r="AA16" s="659"/>
      <c r="AB16" s="659"/>
      <c r="AC16" s="660"/>
      <c r="AD16" s="658" t="s">
        <v>560</v>
      </c>
      <c r="AE16" s="659"/>
      <c r="AF16" s="659"/>
      <c r="AG16" s="659"/>
      <c r="AH16" s="659"/>
      <c r="AI16" s="659"/>
      <c r="AJ16" s="660"/>
      <c r="AK16" s="658"/>
      <c r="AL16" s="659"/>
      <c r="AM16" s="659"/>
      <c r="AN16" s="659"/>
      <c r="AO16" s="659"/>
      <c r="AP16" s="659"/>
      <c r="AQ16" s="660"/>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8" t="s">
        <v>560</v>
      </c>
      <c r="Q17" s="659"/>
      <c r="R17" s="659"/>
      <c r="S17" s="659"/>
      <c r="T17" s="659"/>
      <c r="U17" s="659"/>
      <c r="V17" s="660"/>
      <c r="W17" s="658" t="s">
        <v>560</v>
      </c>
      <c r="X17" s="659"/>
      <c r="Y17" s="659"/>
      <c r="Z17" s="659"/>
      <c r="AA17" s="659"/>
      <c r="AB17" s="659"/>
      <c r="AC17" s="660"/>
      <c r="AD17" s="658" t="s">
        <v>560</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30"/>
      <c r="H18" s="731"/>
      <c r="I18" s="719" t="s">
        <v>20</v>
      </c>
      <c r="J18" s="720"/>
      <c r="K18" s="720"/>
      <c r="L18" s="720"/>
      <c r="M18" s="720"/>
      <c r="N18" s="720"/>
      <c r="O18" s="721"/>
      <c r="P18" s="881">
        <f>SUM(P13:V17)</f>
        <v>0</v>
      </c>
      <c r="Q18" s="882"/>
      <c r="R18" s="882"/>
      <c r="S18" s="882"/>
      <c r="T18" s="882"/>
      <c r="U18" s="882"/>
      <c r="V18" s="883"/>
      <c r="W18" s="881">
        <f>SUM(W13:AC17)</f>
        <v>14</v>
      </c>
      <c r="X18" s="882"/>
      <c r="Y18" s="882"/>
      <c r="Z18" s="882"/>
      <c r="AA18" s="882"/>
      <c r="AB18" s="882"/>
      <c r="AC18" s="883"/>
      <c r="AD18" s="881">
        <f>SUM(AD13:AJ17)</f>
        <v>14</v>
      </c>
      <c r="AE18" s="882"/>
      <c r="AF18" s="882"/>
      <c r="AG18" s="882"/>
      <c r="AH18" s="882"/>
      <c r="AI18" s="882"/>
      <c r="AJ18" s="883"/>
      <c r="AK18" s="881">
        <f>SUM(AK13:AQ17)</f>
        <v>13</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0</v>
      </c>
      <c r="Q19" s="659"/>
      <c r="R19" s="659"/>
      <c r="S19" s="659"/>
      <c r="T19" s="659"/>
      <c r="U19" s="659"/>
      <c r="V19" s="660"/>
      <c r="W19" s="658">
        <v>13</v>
      </c>
      <c r="X19" s="659"/>
      <c r="Y19" s="659"/>
      <c r="Z19" s="659"/>
      <c r="AA19" s="659"/>
      <c r="AB19" s="659"/>
      <c r="AC19" s="660"/>
      <c r="AD19" s="658">
        <v>14</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561</v>
      </c>
      <c r="H23" s="955"/>
      <c r="I23" s="955"/>
      <c r="J23" s="955"/>
      <c r="K23" s="955"/>
      <c r="L23" s="955"/>
      <c r="M23" s="955"/>
      <c r="N23" s="955"/>
      <c r="O23" s="956"/>
      <c r="P23" s="921">
        <v>12</v>
      </c>
      <c r="Q23" s="922"/>
      <c r="R23" s="922"/>
      <c r="S23" s="922"/>
      <c r="T23" s="922"/>
      <c r="U23" s="922"/>
      <c r="V23" s="939"/>
      <c r="W23" s="921" t="s">
        <v>575</v>
      </c>
      <c r="X23" s="922"/>
      <c r="Y23" s="922"/>
      <c r="Z23" s="922"/>
      <c r="AA23" s="922"/>
      <c r="AB23" s="922"/>
      <c r="AC23" s="939"/>
      <c r="AD23" s="976" t="s">
        <v>601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562</v>
      </c>
      <c r="H24" s="958"/>
      <c r="I24" s="958"/>
      <c r="J24" s="958"/>
      <c r="K24" s="958"/>
      <c r="L24" s="958"/>
      <c r="M24" s="958"/>
      <c r="N24" s="958"/>
      <c r="O24" s="959"/>
      <c r="P24" s="658">
        <v>1</v>
      </c>
      <c r="Q24" s="659"/>
      <c r="R24" s="659"/>
      <c r="S24" s="659"/>
      <c r="T24" s="659"/>
      <c r="U24" s="659"/>
      <c r="V24" s="660"/>
      <c r="W24" s="658" t="s">
        <v>575</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13</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560</v>
      </c>
      <c r="AR31" s="193"/>
      <c r="AS31" s="126" t="s">
        <v>356</v>
      </c>
      <c r="AT31" s="127"/>
      <c r="AU31" s="192">
        <v>30</v>
      </c>
      <c r="AV31" s="192"/>
      <c r="AW31" s="396" t="s">
        <v>300</v>
      </c>
      <c r="AX31" s="397"/>
    </row>
    <row r="32" spans="1:50" ht="23.25" customHeight="1" x14ac:dyDescent="0.15">
      <c r="A32" s="401"/>
      <c r="B32" s="399"/>
      <c r="C32" s="399"/>
      <c r="D32" s="399"/>
      <c r="E32" s="399"/>
      <c r="F32" s="400"/>
      <c r="G32" s="562" t="s">
        <v>620</v>
      </c>
      <c r="H32" s="563"/>
      <c r="I32" s="563"/>
      <c r="J32" s="563"/>
      <c r="K32" s="563"/>
      <c r="L32" s="563"/>
      <c r="M32" s="563"/>
      <c r="N32" s="563"/>
      <c r="O32" s="564"/>
      <c r="P32" s="98" t="s">
        <v>576</v>
      </c>
      <c r="Q32" s="98"/>
      <c r="R32" s="98"/>
      <c r="S32" s="98"/>
      <c r="T32" s="98"/>
      <c r="U32" s="98"/>
      <c r="V32" s="98"/>
      <c r="W32" s="98"/>
      <c r="X32" s="99"/>
      <c r="Y32" s="469" t="s">
        <v>12</v>
      </c>
      <c r="Z32" s="529"/>
      <c r="AA32" s="530"/>
      <c r="AB32" s="459" t="s">
        <v>563</v>
      </c>
      <c r="AC32" s="459"/>
      <c r="AD32" s="459"/>
      <c r="AE32" s="211" t="s">
        <v>560</v>
      </c>
      <c r="AF32" s="212"/>
      <c r="AG32" s="212"/>
      <c r="AH32" s="212"/>
      <c r="AI32" s="211">
        <v>0</v>
      </c>
      <c r="AJ32" s="212"/>
      <c r="AK32" s="212"/>
      <c r="AL32" s="212"/>
      <c r="AM32" s="211">
        <v>0</v>
      </c>
      <c r="AN32" s="212"/>
      <c r="AO32" s="212"/>
      <c r="AP32" s="212"/>
      <c r="AQ32" s="335" t="s">
        <v>560</v>
      </c>
      <c r="AR32" s="200"/>
      <c r="AS32" s="200"/>
      <c r="AT32" s="336"/>
      <c r="AU32" s="212" t="s">
        <v>560</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563</v>
      </c>
      <c r="AC33" s="521"/>
      <c r="AD33" s="521"/>
      <c r="AE33" s="211" t="s">
        <v>560</v>
      </c>
      <c r="AF33" s="212"/>
      <c r="AG33" s="212"/>
      <c r="AH33" s="212"/>
      <c r="AI33" s="211">
        <v>0</v>
      </c>
      <c r="AJ33" s="212"/>
      <c r="AK33" s="212"/>
      <c r="AL33" s="212"/>
      <c r="AM33" s="211">
        <v>0</v>
      </c>
      <c r="AN33" s="212"/>
      <c r="AO33" s="212"/>
      <c r="AP33" s="212"/>
      <c r="AQ33" s="335" t="s">
        <v>560</v>
      </c>
      <c r="AR33" s="200"/>
      <c r="AS33" s="200"/>
      <c r="AT33" s="336"/>
      <c r="AU33" s="212">
        <v>1</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575</v>
      </c>
      <c r="AF34" s="212"/>
      <c r="AG34" s="212"/>
      <c r="AH34" s="212"/>
      <c r="AI34" s="211">
        <v>0</v>
      </c>
      <c r="AJ34" s="212"/>
      <c r="AK34" s="212"/>
      <c r="AL34" s="212"/>
      <c r="AM34" s="211">
        <v>0</v>
      </c>
      <c r="AN34" s="212"/>
      <c r="AO34" s="212"/>
      <c r="AP34" s="212"/>
      <c r="AQ34" s="335" t="s">
        <v>575</v>
      </c>
      <c r="AR34" s="200"/>
      <c r="AS34" s="200"/>
      <c r="AT34" s="336"/>
      <c r="AU34" s="212" t="s">
        <v>575</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2"/>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2"/>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t="s">
        <v>572</v>
      </c>
      <c r="I70" s="300"/>
      <c r="J70" s="300"/>
      <c r="K70" s="300"/>
      <c r="L70" s="300"/>
      <c r="M70" s="300"/>
      <c r="N70" s="300"/>
      <c r="O70" s="300"/>
      <c r="P70" s="300" t="s">
        <v>572</v>
      </c>
      <c r="Q70" s="300"/>
      <c r="R70" s="300"/>
      <c r="S70" s="300"/>
      <c r="T70" s="300"/>
      <c r="U70" s="300"/>
      <c r="V70" s="300"/>
      <c r="W70" s="303" t="s">
        <v>517</v>
      </c>
      <c r="X70" s="304"/>
      <c r="Y70" s="263" t="s">
        <v>12</v>
      </c>
      <c r="Z70" s="263"/>
      <c r="AA70" s="264"/>
      <c r="AB70" s="265" t="s">
        <v>518</v>
      </c>
      <c r="AC70" s="265"/>
      <c r="AD70" s="265"/>
      <c r="AE70" s="211" t="s">
        <v>572</v>
      </c>
      <c r="AF70" s="212"/>
      <c r="AG70" s="212"/>
      <c r="AH70" s="212"/>
      <c r="AI70" s="211" t="s">
        <v>572</v>
      </c>
      <c r="AJ70" s="212"/>
      <c r="AK70" s="212"/>
      <c r="AL70" s="212"/>
      <c r="AM70" s="211" t="s">
        <v>572</v>
      </c>
      <c r="AN70" s="212"/>
      <c r="AO70" s="212"/>
      <c r="AP70" s="212"/>
      <c r="AQ70" s="211" t="s">
        <v>572</v>
      </c>
      <c r="AR70" s="212"/>
      <c r="AS70" s="212"/>
      <c r="AT70" s="213"/>
      <c r="AU70" s="212" t="s">
        <v>572</v>
      </c>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572</v>
      </c>
      <c r="AF71" s="212"/>
      <c r="AG71" s="212"/>
      <c r="AH71" s="212"/>
      <c r="AI71" s="211" t="s">
        <v>572</v>
      </c>
      <c r="AJ71" s="212"/>
      <c r="AK71" s="212"/>
      <c r="AL71" s="212"/>
      <c r="AM71" s="211" t="s">
        <v>572</v>
      </c>
      <c r="AN71" s="212"/>
      <c r="AO71" s="212"/>
      <c r="AP71" s="212"/>
      <c r="AQ71" s="211" t="s">
        <v>572</v>
      </c>
      <c r="AR71" s="212"/>
      <c r="AS71" s="212"/>
      <c r="AT71" s="213"/>
      <c r="AU71" s="212" t="s">
        <v>572</v>
      </c>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572</v>
      </c>
      <c r="AF72" s="212"/>
      <c r="AG72" s="212"/>
      <c r="AH72" s="212"/>
      <c r="AI72" s="211" t="s">
        <v>572</v>
      </c>
      <c r="AJ72" s="212"/>
      <c r="AK72" s="212"/>
      <c r="AL72" s="212"/>
      <c r="AM72" s="211" t="s">
        <v>572</v>
      </c>
      <c r="AN72" s="212"/>
      <c r="AO72" s="212"/>
      <c r="AP72" s="213"/>
      <c r="AQ72" s="211" t="s">
        <v>572</v>
      </c>
      <c r="AR72" s="212"/>
      <c r="AS72" s="212"/>
      <c r="AT72" s="213"/>
      <c r="AU72" s="212" t="s">
        <v>572</v>
      </c>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3"/>
      <c r="AF77" s="894"/>
      <c r="AG77" s="894"/>
      <c r="AH77" s="894"/>
      <c r="AI77" s="893"/>
      <c r="AJ77" s="894"/>
      <c r="AK77" s="894"/>
      <c r="AL77" s="894"/>
      <c r="AM77" s="893"/>
      <c r="AN77" s="894"/>
      <c r="AO77" s="894"/>
      <c r="AP77" s="894"/>
      <c r="AQ77" s="335"/>
      <c r="AR77" s="200"/>
      <c r="AS77" s="200"/>
      <c r="AT77" s="336"/>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9"/>
    </row>
    <row r="80" spans="1:50" ht="18.75" hidden="1" customHeight="1" x14ac:dyDescent="0.15">
      <c r="A80" s="86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8"/>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8"/>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8"/>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8"/>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8"/>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8"/>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8"/>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8"/>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8"/>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9"/>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577</v>
      </c>
      <c r="H101" s="98"/>
      <c r="I101" s="98"/>
      <c r="J101" s="98"/>
      <c r="K101" s="98"/>
      <c r="L101" s="98"/>
      <c r="M101" s="98"/>
      <c r="N101" s="98"/>
      <c r="O101" s="98"/>
      <c r="P101" s="98"/>
      <c r="Q101" s="98"/>
      <c r="R101" s="98"/>
      <c r="S101" s="98"/>
      <c r="T101" s="98"/>
      <c r="U101" s="98"/>
      <c r="V101" s="98"/>
      <c r="W101" s="98"/>
      <c r="X101" s="99"/>
      <c r="Y101" s="540" t="s">
        <v>55</v>
      </c>
      <c r="Z101" s="541"/>
      <c r="AA101" s="542"/>
      <c r="AB101" s="459" t="s">
        <v>560</v>
      </c>
      <c r="AC101" s="459"/>
      <c r="AD101" s="459"/>
      <c r="AE101" s="211" t="s">
        <v>560</v>
      </c>
      <c r="AF101" s="212"/>
      <c r="AG101" s="212"/>
      <c r="AH101" s="213"/>
      <c r="AI101" s="211">
        <v>0</v>
      </c>
      <c r="AJ101" s="212"/>
      <c r="AK101" s="212"/>
      <c r="AL101" s="213"/>
      <c r="AM101" s="211">
        <v>0</v>
      </c>
      <c r="AN101" s="212"/>
      <c r="AO101" s="212"/>
      <c r="AP101" s="213"/>
      <c r="AQ101" s="211" t="s">
        <v>602</v>
      </c>
      <c r="AR101" s="212"/>
      <c r="AS101" s="212"/>
      <c r="AT101" s="213"/>
      <c r="AU101" s="211" t="s">
        <v>575</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565</v>
      </c>
      <c r="AC102" s="459"/>
      <c r="AD102" s="459"/>
      <c r="AE102" s="416" t="s">
        <v>560</v>
      </c>
      <c r="AF102" s="416"/>
      <c r="AG102" s="416"/>
      <c r="AH102" s="416"/>
      <c r="AI102" s="416">
        <v>0</v>
      </c>
      <c r="AJ102" s="416"/>
      <c r="AK102" s="416"/>
      <c r="AL102" s="416"/>
      <c r="AM102" s="416">
        <v>0</v>
      </c>
      <c r="AN102" s="416"/>
      <c r="AO102" s="416"/>
      <c r="AP102" s="416"/>
      <c r="AQ102" s="266">
        <v>2</v>
      </c>
      <c r="AR102" s="267"/>
      <c r="AS102" s="267"/>
      <c r="AT102" s="312"/>
      <c r="AU102" s="266" t="s">
        <v>619</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578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566</v>
      </c>
      <c r="AC116" s="461"/>
      <c r="AD116" s="462"/>
      <c r="AE116" s="416" t="s">
        <v>560</v>
      </c>
      <c r="AF116" s="416"/>
      <c r="AG116" s="416"/>
      <c r="AH116" s="416"/>
      <c r="AI116" s="416">
        <v>0</v>
      </c>
      <c r="AJ116" s="416"/>
      <c r="AK116" s="416"/>
      <c r="AL116" s="416"/>
      <c r="AM116" s="416">
        <v>0</v>
      </c>
      <c r="AN116" s="416"/>
      <c r="AO116" s="416"/>
      <c r="AP116" s="416"/>
      <c r="AQ116" s="211">
        <v>6.5</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560</v>
      </c>
      <c r="AF117" s="549"/>
      <c r="AG117" s="549"/>
      <c r="AH117" s="549"/>
      <c r="AI117" s="549" t="s">
        <v>579</v>
      </c>
      <c r="AJ117" s="549"/>
      <c r="AK117" s="549"/>
      <c r="AL117" s="549"/>
      <c r="AM117" s="549" t="s">
        <v>580</v>
      </c>
      <c r="AN117" s="549"/>
      <c r="AO117" s="549"/>
      <c r="AP117" s="549"/>
      <c r="AQ117" s="549" t="s">
        <v>600</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2"/>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601</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560</v>
      </c>
      <c r="AF134" s="200"/>
      <c r="AG134" s="200"/>
      <c r="AH134" s="200"/>
      <c r="AI134" s="199">
        <v>93.8</v>
      </c>
      <c r="AJ134" s="200"/>
      <c r="AK134" s="200"/>
      <c r="AL134" s="200"/>
      <c r="AM134" s="199"/>
      <c r="AN134" s="200"/>
      <c r="AO134" s="200"/>
      <c r="AP134" s="200"/>
      <c r="AQ134" s="199" t="s">
        <v>560</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560</v>
      </c>
      <c r="AF135" s="200"/>
      <c r="AG135" s="200"/>
      <c r="AH135" s="200"/>
      <c r="AI135" s="199">
        <v>80</v>
      </c>
      <c r="AJ135" s="200"/>
      <c r="AK135" s="200"/>
      <c r="AL135" s="200"/>
      <c r="AM135" s="199">
        <v>80</v>
      </c>
      <c r="AN135" s="200"/>
      <c r="AO135" s="200"/>
      <c r="AP135" s="200"/>
      <c r="AQ135" s="199" t="s">
        <v>560</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560</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91" t="s">
        <v>572</v>
      </c>
      <c r="AR432" s="193"/>
      <c r="AS432" s="126" t="s">
        <v>356</v>
      </c>
      <c r="AT432" s="127"/>
      <c r="AU432" s="193" t="s">
        <v>572</v>
      </c>
      <c r="AV432" s="193"/>
      <c r="AW432" s="126" t="s">
        <v>300</v>
      </c>
      <c r="AX432" s="188"/>
    </row>
    <row r="433" spans="1:50" ht="23.25" customHeight="1" x14ac:dyDescent="0.15">
      <c r="A433" s="182"/>
      <c r="B433" s="179"/>
      <c r="C433" s="173"/>
      <c r="D433" s="179"/>
      <c r="E433" s="337"/>
      <c r="F433" s="338"/>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5" t="s">
        <v>572</v>
      </c>
      <c r="AF433" s="200"/>
      <c r="AG433" s="200"/>
      <c r="AH433" s="200"/>
      <c r="AI433" s="335" t="s">
        <v>572</v>
      </c>
      <c r="AJ433" s="200"/>
      <c r="AK433" s="200"/>
      <c r="AL433" s="200"/>
      <c r="AM433" s="335" t="s">
        <v>572</v>
      </c>
      <c r="AN433" s="200"/>
      <c r="AO433" s="200"/>
      <c r="AP433" s="336"/>
      <c r="AQ433" s="335" t="s">
        <v>572</v>
      </c>
      <c r="AR433" s="200"/>
      <c r="AS433" s="200"/>
      <c r="AT433" s="336"/>
      <c r="AU433" s="200" t="s">
        <v>572</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572</v>
      </c>
      <c r="AC434" s="206"/>
      <c r="AD434" s="206"/>
      <c r="AE434" s="335" t="s">
        <v>572</v>
      </c>
      <c r="AF434" s="200"/>
      <c r="AG434" s="200"/>
      <c r="AH434" s="336"/>
      <c r="AI434" s="335" t="s">
        <v>572</v>
      </c>
      <c r="AJ434" s="200"/>
      <c r="AK434" s="200"/>
      <c r="AL434" s="200"/>
      <c r="AM434" s="335" t="s">
        <v>572</v>
      </c>
      <c r="AN434" s="200"/>
      <c r="AO434" s="200"/>
      <c r="AP434" s="336"/>
      <c r="AQ434" s="335" t="s">
        <v>572</v>
      </c>
      <c r="AR434" s="200"/>
      <c r="AS434" s="200"/>
      <c r="AT434" s="336"/>
      <c r="AU434" s="200" t="s">
        <v>572</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572</v>
      </c>
      <c r="AF435" s="200"/>
      <c r="AG435" s="200"/>
      <c r="AH435" s="336"/>
      <c r="AI435" s="335" t="s">
        <v>572</v>
      </c>
      <c r="AJ435" s="200"/>
      <c r="AK435" s="200"/>
      <c r="AL435" s="200"/>
      <c r="AM435" s="335" t="s">
        <v>572</v>
      </c>
      <c r="AN435" s="200"/>
      <c r="AO435" s="200"/>
      <c r="AP435" s="336"/>
      <c r="AQ435" s="335" t="s">
        <v>572</v>
      </c>
      <c r="AR435" s="200"/>
      <c r="AS435" s="200"/>
      <c r="AT435" s="336"/>
      <c r="AU435" s="200" t="s">
        <v>572</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91" t="s">
        <v>572</v>
      </c>
      <c r="AR457" s="193"/>
      <c r="AS457" s="126" t="s">
        <v>356</v>
      </c>
      <c r="AT457" s="127"/>
      <c r="AU457" s="193" t="s">
        <v>572</v>
      </c>
      <c r="AV457" s="193"/>
      <c r="AW457" s="126" t="s">
        <v>300</v>
      </c>
      <c r="AX457" s="188"/>
    </row>
    <row r="458" spans="1:50" ht="23.25" customHeight="1" x14ac:dyDescent="0.15">
      <c r="A458" s="182"/>
      <c r="B458" s="179"/>
      <c r="C458" s="173"/>
      <c r="D458" s="179"/>
      <c r="E458" s="337"/>
      <c r="F458" s="338"/>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5" t="s">
        <v>572</v>
      </c>
      <c r="AF458" s="200"/>
      <c r="AG458" s="200"/>
      <c r="AH458" s="200"/>
      <c r="AI458" s="335" t="s">
        <v>572</v>
      </c>
      <c r="AJ458" s="200"/>
      <c r="AK458" s="200"/>
      <c r="AL458" s="200"/>
      <c r="AM458" s="335" t="s">
        <v>572</v>
      </c>
      <c r="AN458" s="200"/>
      <c r="AO458" s="200"/>
      <c r="AP458" s="336"/>
      <c r="AQ458" s="335" t="s">
        <v>572</v>
      </c>
      <c r="AR458" s="200"/>
      <c r="AS458" s="200"/>
      <c r="AT458" s="336"/>
      <c r="AU458" s="200" t="s">
        <v>572</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5" t="s">
        <v>572</v>
      </c>
      <c r="AF459" s="200"/>
      <c r="AG459" s="200"/>
      <c r="AH459" s="336"/>
      <c r="AI459" s="335" t="s">
        <v>572</v>
      </c>
      <c r="AJ459" s="200"/>
      <c r="AK459" s="200"/>
      <c r="AL459" s="200"/>
      <c r="AM459" s="335" t="s">
        <v>572</v>
      </c>
      <c r="AN459" s="200"/>
      <c r="AO459" s="200"/>
      <c r="AP459" s="336"/>
      <c r="AQ459" s="335" t="s">
        <v>572</v>
      </c>
      <c r="AR459" s="200"/>
      <c r="AS459" s="200"/>
      <c r="AT459" s="336"/>
      <c r="AU459" s="200" t="s">
        <v>572</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572</v>
      </c>
      <c r="AF460" s="200"/>
      <c r="AG460" s="200"/>
      <c r="AH460" s="336"/>
      <c r="AI460" s="335" t="s">
        <v>572</v>
      </c>
      <c r="AJ460" s="200"/>
      <c r="AK460" s="200"/>
      <c r="AL460" s="200"/>
      <c r="AM460" s="335" t="s">
        <v>572</v>
      </c>
      <c r="AN460" s="200"/>
      <c r="AO460" s="200"/>
      <c r="AP460" s="336"/>
      <c r="AQ460" s="335" t="s">
        <v>572</v>
      </c>
      <c r="AR460" s="200"/>
      <c r="AS460" s="200"/>
      <c r="AT460" s="336"/>
      <c r="AU460" s="200" t="s">
        <v>572</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572</v>
      </c>
      <c r="AF477" s="193"/>
      <c r="AG477" s="126" t="s">
        <v>356</v>
      </c>
      <c r="AH477" s="127"/>
      <c r="AI477" s="149"/>
      <c r="AJ477" s="149"/>
      <c r="AK477" s="149"/>
      <c r="AL477" s="147"/>
      <c r="AM477" s="149"/>
      <c r="AN477" s="149"/>
      <c r="AO477" s="149"/>
      <c r="AP477" s="147"/>
      <c r="AQ477" s="591" t="s">
        <v>572</v>
      </c>
      <c r="AR477" s="193"/>
      <c r="AS477" s="126" t="s">
        <v>356</v>
      </c>
      <c r="AT477" s="127"/>
      <c r="AU477" s="193" t="s">
        <v>572</v>
      </c>
      <c r="AV477" s="193"/>
      <c r="AW477" s="126" t="s">
        <v>300</v>
      </c>
      <c r="AX477" s="188"/>
    </row>
    <row r="478" spans="1:50" ht="23.25" hidden="1" customHeight="1" x14ac:dyDescent="0.15">
      <c r="A478" s="182"/>
      <c r="B478" s="179"/>
      <c r="C478" s="173"/>
      <c r="D478" s="179"/>
      <c r="E478" s="337"/>
      <c r="F478" s="338"/>
      <c r="G478" s="97" t="s">
        <v>572</v>
      </c>
      <c r="H478" s="98"/>
      <c r="I478" s="98"/>
      <c r="J478" s="98"/>
      <c r="K478" s="98"/>
      <c r="L478" s="98"/>
      <c r="M478" s="98"/>
      <c r="N478" s="98"/>
      <c r="O478" s="98"/>
      <c r="P478" s="98"/>
      <c r="Q478" s="98"/>
      <c r="R478" s="98"/>
      <c r="S478" s="98"/>
      <c r="T478" s="98"/>
      <c r="U478" s="98"/>
      <c r="V478" s="98"/>
      <c r="W478" s="98"/>
      <c r="X478" s="99"/>
      <c r="Y478" s="194" t="s">
        <v>12</v>
      </c>
      <c r="Z478" s="195"/>
      <c r="AA478" s="196"/>
      <c r="AB478" s="206" t="s">
        <v>572</v>
      </c>
      <c r="AC478" s="206"/>
      <c r="AD478" s="206"/>
      <c r="AE478" s="335" t="s">
        <v>572</v>
      </c>
      <c r="AF478" s="200"/>
      <c r="AG478" s="200"/>
      <c r="AH478" s="200"/>
      <c r="AI478" s="335" t="s">
        <v>572</v>
      </c>
      <c r="AJ478" s="200"/>
      <c r="AK478" s="200"/>
      <c r="AL478" s="200"/>
      <c r="AM478" s="335" t="s">
        <v>572</v>
      </c>
      <c r="AN478" s="200"/>
      <c r="AO478" s="200"/>
      <c r="AP478" s="336"/>
      <c r="AQ478" s="335" t="s">
        <v>572</v>
      </c>
      <c r="AR478" s="200"/>
      <c r="AS478" s="200"/>
      <c r="AT478" s="336"/>
      <c r="AU478" s="200" t="s">
        <v>572</v>
      </c>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572</v>
      </c>
      <c r="AC479" s="198"/>
      <c r="AD479" s="198"/>
      <c r="AE479" s="335" t="s">
        <v>572</v>
      </c>
      <c r="AF479" s="200"/>
      <c r="AG479" s="200"/>
      <c r="AH479" s="336"/>
      <c r="AI479" s="335" t="s">
        <v>572</v>
      </c>
      <c r="AJ479" s="200"/>
      <c r="AK479" s="200"/>
      <c r="AL479" s="200"/>
      <c r="AM479" s="335" t="s">
        <v>572</v>
      </c>
      <c r="AN479" s="200"/>
      <c r="AO479" s="200"/>
      <c r="AP479" s="336"/>
      <c r="AQ479" s="335" t="s">
        <v>572</v>
      </c>
      <c r="AR479" s="200"/>
      <c r="AS479" s="200"/>
      <c r="AT479" s="336"/>
      <c r="AU479" s="200" t="s">
        <v>572</v>
      </c>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t="s">
        <v>572</v>
      </c>
      <c r="AF480" s="200"/>
      <c r="AG480" s="200"/>
      <c r="AH480" s="336"/>
      <c r="AI480" s="335" t="s">
        <v>572</v>
      </c>
      <c r="AJ480" s="200"/>
      <c r="AK480" s="200"/>
      <c r="AL480" s="200"/>
      <c r="AM480" s="335" t="s">
        <v>572</v>
      </c>
      <c r="AN480" s="200"/>
      <c r="AO480" s="200"/>
      <c r="AP480" s="336"/>
      <c r="AQ480" s="335" t="s">
        <v>572</v>
      </c>
      <c r="AR480" s="200"/>
      <c r="AS480" s="200"/>
      <c r="AT480" s="336"/>
      <c r="AU480" s="200" t="s">
        <v>572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7" t="s">
        <v>31</v>
      </c>
      <c r="AH701" s="380"/>
      <c r="AI701" s="380"/>
      <c r="AJ701" s="380"/>
      <c r="AK701" s="380"/>
      <c r="AL701" s="380"/>
      <c r="AM701" s="380"/>
      <c r="AN701" s="380"/>
      <c r="AO701" s="380"/>
      <c r="AP701" s="380"/>
      <c r="AQ701" s="380"/>
      <c r="AR701" s="380"/>
      <c r="AS701" s="380"/>
      <c r="AT701" s="380"/>
      <c r="AU701" s="380"/>
      <c r="AV701" s="380"/>
      <c r="AW701" s="380"/>
      <c r="AX701" s="828"/>
    </row>
    <row r="702" spans="1:50" ht="87.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556</v>
      </c>
      <c r="AE702" s="341"/>
      <c r="AF702" s="341"/>
      <c r="AG702" s="383" t="s">
        <v>609</v>
      </c>
      <c r="AH702" s="384"/>
      <c r="AI702" s="384"/>
      <c r="AJ702" s="384"/>
      <c r="AK702" s="384"/>
      <c r="AL702" s="384"/>
      <c r="AM702" s="384"/>
      <c r="AN702" s="384"/>
      <c r="AO702" s="384"/>
      <c r="AP702" s="384"/>
      <c r="AQ702" s="384"/>
      <c r="AR702" s="384"/>
      <c r="AS702" s="384"/>
      <c r="AT702" s="384"/>
      <c r="AU702" s="384"/>
      <c r="AV702" s="384"/>
      <c r="AW702" s="384"/>
      <c r="AX702" s="385"/>
    </row>
    <row r="703" spans="1:50" ht="6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1" t="s">
        <v>556</v>
      </c>
      <c r="AE703" s="322"/>
      <c r="AF703" s="322"/>
      <c r="AG703" s="94" t="s">
        <v>610</v>
      </c>
      <c r="AH703" s="333"/>
      <c r="AI703" s="333"/>
      <c r="AJ703" s="333"/>
      <c r="AK703" s="333"/>
      <c r="AL703" s="333"/>
      <c r="AM703" s="333"/>
      <c r="AN703" s="333"/>
      <c r="AO703" s="333"/>
      <c r="AP703" s="333"/>
      <c r="AQ703" s="333"/>
      <c r="AR703" s="333"/>
      <c r="AS703" s="333"/>
      <c r="AT703" s="333"/>
      <c r="AU703" s="333"/>
      <c r="AV703" s="333"/>
      <c r="AW703" s="333"/>
      <c r="AX703" s="334"/>
    </row>
    <row r="704" spans="1:50" ht="1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20" t="s">
        <v>611</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556</v>
      </c>
      <c r="AE705" s="718"/>
      <c r="AF705" s="718"/>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612</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603</v>
      </c>
      <c r="AE708" s="606"/>
      <c r="AF708" s="606"/>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603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603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556</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5" t="s">
        <v>603</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603</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556</v>
      </c>
      <c r="AE714" s="811"/>
      <c r="AF714" s="812"/>
      <c r="AG714" s="739" t="s">
        <v>605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556</v>
      </c>
      <c r="AE715" s="606"/>
      <c r="AF715" s="657"/>
      <c r="AG715" s="745" t="s">
        <v>606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556</v>
      </c>
      <c r="AE716" s="628"/>
      <c r="AF716" s="628"/>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556</v>
      </c>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556</v>
      </c>
      <c r="AE718" s="322"/>
      <c r="AF718" s="322"/>
      <c r="AG718" s="120" t="s">
        <v>608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5"/>
      <c r="C726" s="818" t="s">
        <v>53</v>
      </c>
      <c r="D726" s="840"/>
      <c r="E726" s="840"/>
      <c r="F726" s="841"/>
      <c r="G726" s="575" t="s">
        <v>615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6"/>
      <c r="B727" s="807"/>
      <c r="C727" s="751" t="s">
        <v>57</v>
      </c>
      <c r="D727" s="752"/>
      <c r="E727" s="752"/>
      <c r="F727" s="753"/>
      <c r="G727" s="573" t="s">
        <v>616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572</v>
      </c>
      <c r="F737" s="990"/>
      <c r="G737" s="990"/>
      <c r="H737" s="990"/>
      <c r="I737" s="990"/>
      <c r="J737" s="990"/>
      <c r="K737" s="990"/>
      <c r="L737" s="990"/>
      <c r="M737" s="990"/>
      <c r="N737" s="360" t="s">
        <v>358</v>
      </c>
      <c r="O737" s="360"/>
      <c r="P737" s="360"/>
      <c r="Q737" s="360"/>
      <c r="R737" s="990" t="s">
        <v>572</v>
      </c>
      <c r="S737" s="990"/>
      <c r="T737" s="990"/>
      <c r="U737" s="990"/>
      <c r="V737" s="990"/>
      <c r="W737" s="990"/>
      <c r="X737" s="990"/>
      <c r="Y737" s="990"/>
      <c r="Z737" s="990"/>
      <c r="AA737" s="360" t="s">
        <v>359</v>
      </c>
      <c r="AB737" s="360"/>
      <c r="AC737" s="360"/>
      <c r="AD737" s="360"/>
      <c r="AE737" s="990" t="s">
        <v>572</v>
      </c>
      <c r="AF737" s="990"/>
      <c r="AG737" s="990"/>
      <c r="AH737" s="990"/>
      <c r="AI737" s="990"/>
      <c r="AJ737" s="990"/>
      <c r="AK737" s="990"/>
      <c r="AL737" s="990"/>
      <c r="AM737" s="990"/>
      <c r="AN737" s="360" t="s">
        <v>360</v>
      </c>
      <c r="AO737" s="360"/>
      <c r="AP737" s="360"/>
      <c r="AQ737" s="360"/>
      <c r="AR737" s="991" t="s">
        <v>572</v>
      </c>
      <c r="AS737" s="992"/>
      <c r="AT737" s="992"/>
      <c r="AU737" s="992"/>
      <c r="AV737" s="992"/>
      <c r="AW737" s="992"/>
      <c r="AX737" s="993"/>
      <c r="AY737" s="89"/>
      <c r="AZ737" s="89"/>
    </row>
    <row r="738" spans="1:52" ht="24.75" customHeight="1" x14ac:dyDescent="0.15">
      <c r="A738" s="994" t="s">
        <v>361</v>
      </c>
      <c r="B738" s="203"/>
      <c r="C738" s="203"/>
      <c r="D738" s="204"/>
      <c r="E738" s="990" t="s">
        <v>572</v>
      </c>
      <c r="F738" s="990"/>
      <c r="G738" s="990"/>
      <c r="H738" s="990"/>
      <c r="I738" s="990"/>
      <c r="J738" s="990"/>
      <c r="K738" s="990"/>
      <c r="L738" s="990"/>
      <c r="M738" s="990"/>
      <c r="N738" s="360" t="s">
        <v>362</v>
      </c>
      <c r="O738" s="360"/>
      <c r="P738" s="360"/>
      <c r="Q738" s="360"/>
      <c r="R738" s="990" t="s">
        <v>573</v>
      </c>
      <c r="S738" s="990"/>
      <c r="T738" s="990"/>
      <c r="U738" s="990"/>
      <c r="V738" s="990"/>
      <c r="W738" s="990"/>
      <c r="X738" s="990"/>
      <c r="Y738" s="990"/>
      <c r="Z738" s="990"/>
      <c r="AA738" s="360" t="s">
        <v>482</v>
      </c>
      <c r="AB738" s="360"/>
      <c r="AC738" s="360"/>
      <c r="AD738" s="360"/>
      <c r="AE738" s="990" t="s">
        <v>574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t="s">
        <v>484</v>
      </c>
      <c r="J739" s="985"/>
      <c r="K739" s="91" t="str">
        <f>IF(OR(I739="　", I739=""), "", "-")</f>
        <v/>
      </c>
      <c r="L739" s="986">
        <v>439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598</v>
      </c>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t="s">
        <v>581</v>
      </c>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582</v>
      </c>
      <c r="H781" s="672"/>
      <c r="I781" s="672"/>
      <c r="J781" s="672"/>
      <c r="K781" s="673"/>
      <c r="L781" s="665" t="s">
        <v>583</v>
      </c>
      <c r="M781" s="666"/>
      <c r="N781" s="666"/>
      <c r="O781" s="666"/>
      <c r="P781" s="666"/>
      <c r="Q781" s="666"/>
      <c r="R781" s="666"/>
      <c r="S781" s="666"/>
      <c r="T781" s="666"/>
      <c r="U781" s="666"/>
      <c r="V781" s="666"/>
      <c r="W781" s="666"/>
      <c r="X781" s="667"/>
      <c r="Y781" s="386">
        <v>5</v>
      </c>
      <c r="Z781" s="387"/>
      <c r="AA781" s="387"/>
      <c r="AB781" s="808"/>
      <c r="AC781" s="671"/>
      <c r="AD781" s="672"/>
      <c r="AE781" s="672"/>
      <c r="AF781" s="672"/>
      <c r="AG781" s="673"/>
      <c r="AH781" s="665" t="s">
        <v>597</v>
      </c>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8"/>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8"/>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8"/>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45" customHeight="1" x14ac:dyDescent="0.15">
      <c r="A837" s="374">
        <v>1</v>
      </c>
      <c r="B837" s="374">
        <v>1</v>
      </c>
      <c r="C837" s="342" t="s">
        <v>584</v>
      </c>
      <c r="D837" s="342"/>
      <c r="E837" s="342"/>
      <c r="F837" s="342"/>
      <c r="G837" s="342"/>
      <c r="H837" s="342"/>
      <c r="I837" s="342"/>
      <c r="J837" s="343">
        <v>1010005018597</v>
      </c>
      <c r="K837" s="344"/>
      <c r="L837" s="344"/>
      <c r="M837" s="344"/>
      <c r="N837" s="344"/>
      <c r="O837" s="344"/>
      <c r="P837" s="357" t="s">
        <v>596</v>
      </c>
      <c r="Q837" s="345"/>
      <c r="R837" s="345"/>
      <c r="S837" s="345"/>
      <c r="T837" s="345"/>
      <c r="U837" s="345"/>
      <c r="V837" s="345"/>
      <c r="W837" s="345"/>
      <c r="X837" s="345"/>
      <c r="Y837" s="346">
        <v>5</v>
      </c>
      <c r="Z837" s="347"/>
      <c r="AA837" s="347"/>
      <c r="AB837" s="348"/>
      <c r="AC837" s="358" t="s">
        <v>524</v>
      </c>
      <c r="AD837" s="366"/>
      <c r="AE837" s="366"/>
      <c r="AF837" s="366"/>
      <c r="AG837" s="366"/>
      <c r="AH837" s="367">
        <v>1</v>
      </c>
      <c r="AI837" s="368"/>
      <c r="AJ837" s="368"/>
      <c r="AK837" s="368"/>
      <c r="AL837" s="352">
        <v>99.57</v>
      </c>
      <c r="AM837" s="353"/>
      <c r="AN837" s="353"/>
      <c r="AO837" s="354"/>
      <c r="AP837" s="355" t="s">
        <v>585</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45" customHeight="1" x14ac:dyDescent="0.15">
      <c r="A870" s="374">
        <v>1</v>
      </c>
      <c r="B870" s="374">
        <v>1</v>
      </c>
      <c r="C870" s="356" t="s">
        <v>586</v>
      </c>
      <c r="D870" s="342"/>
      <c r="E870" s="342"/>
      <c r="F870" s="342"/>
      <c r="G870" s="342"/>
      <c r="H870" s="342"/>
      <c r="I870" s="342"/>
      <c r="J870" s="343">
        <v>8050002041377</v>
      </c>
      <c r="K870" s="344"/>
      <c r="L870" s="344"/>
      <c r="M870" s="344"/>
      <c r="N870" s="344"/>
      <c r="O870" s="344"/>
      <c r="P870" s="357" t="s">
        <v>587</v>
      </c>
      <c r="Q870" s="345"/>
      <c r="R870" s="345"/>
      <c r="S870" s="345"/>
      <c r="T870" s="345"/>
      <c r="U870" s="345"/>
      <c r="V870" s="345"/>
      <c r="W870" s="345"/>
      <c r="X870" s="345"/>
      <c r="Y870" s="346">
        <v>1</v>
      </c>
      <c r="Z870" s="347"/>
      <c r="AA870" s="347"/>
      <c r="AB870" s="348"/>
      <c r="AC870" s="358" t="s">
        <v>526</v>
      </c>
      <c r="AD870" s="366"/>
      <c r="AE870" s="366"/>
      <c r="AF870" s="366"/>
      <c r="AG870" s="366"/>
      <c r="AH870" s="367" t="s">
        <v>595</v>
      </c>
      <c r="AI870" s="368"/>
      <c r="AJ870" s="368"/>
      <c r="AK870" s="368"/>
      <c r="AL870" s="352" t="s">
        <v>595</v>
      </c>
      <c r="AM870" s="353"/>
      <c r="AN870" s="353"/>
      <c r="AO870" s="354"/>
      <c r="AP870" s="355" t="s">
        <v>585</v>
      </c>
      <c r="AQ870" s="355"/>
      <c r="AR870" s="355"/>
      <c r="AS870" s="355"/>
      <c r="AT870" s="355"/>
      <c r="AU870" s="355"/>
      <c r="AV870" s="355"/>
      <c r="AW870" s="355"/>
      <c r="AX870" s="355"/>
    </row>
    <row r="871" spans="1:50" ht="45" customHeight="1" x14ac:dyDescent="0.15">
      <c r="A871" s="374">
        <v>2</v>
      </c>
      <c r="B871" s="374">
        <v>1</v>
      </c>
      <c r="C871" s="356" t="s">
        <v>588</v>
      </c>
      <c r="D871" s="342"/>
      <c r="E871" s="342"/>
      <c r="F871" s="342"/>
      <c r="G871" s="342"/>
      <c r="H871" s="342"/>
      <c r="I871" s="342"/>
      <c r="J871" s="343">
        <v>8040001016422</v>
      </c>
      <c r="K871" s="344"/>
      <c r="L871" s="344"/>
      <c r="M871" s="344"/>
      <c r="N871" s="344"/>
      <c r="O871" s="344"/>
      <c r="P871" s="357" t="s">
        <v>589</v>
      </c>
      <c r="Q871" s="345"/>
      <c r="R871" s="345"/>
      <c r="S871" s="345"/>
      <c r="T871" s="345"/>
      <c r="U871" s="345"/>
      <c r="V871" s="345"/>
      <c r="W871" s="345"/>
      <c r="X871" s="345"/>
      <c r="Y871" s="346">
        <v>1</v>
      </c>
      <c r="Z871" s="347"/>
      <c r="AA871" s="347"/>
      <c r="AB871" s="348"/>
      <c r="AC871" s="358" t="s">
        <v>526</v>
      </c>
      <c r="AD871" s="358"/>
      <c r="AE871" s="358"/>
      <c r="AF871" s="358"/>
      <c r="AG871" s="358"/>
      <c r="AH871" s="367" t="s">
        <v>595</v>
      </c>
      <c r="AI871" s="368"/>
      <c r="AJ871" s="368"/>
      <c r="AK871" s="368"/>
      <c r="AL871" s="352" t="s">
        <v>595</v>
      </c>
      <c r="AM871" s="353"/>
      <c r="AN871" s="353"/>
      <c r="AO871" s="354"/>
      <c r="AP871" s="355" t="s">
        <v>585</v>
      </c>
      <c r="AQ871" s="355"/>
      <c r="AR871" s="355"/>
      <c r="AS871" s="355"/>
      <c r="AT871" s="355"/>
      <c r="AU871" s="355"/>
      <c r="AV871" s="355"/>
      <c r="AW871" s="355"/>
      <c r="AX871" s="355"/>
    </row>
    <row r="872" spans="1:50" ht="45" customHeight="1" x14ac:dyDescent="0.15">
      <c r="A872" s="374">
        <v>3</v>
      </c>
      <c r="B872" s="374">
        <v>1</v>
      </c>
      <c r="C872" s="356" t="s">
        <v>588</v>
      </c>
      <c r="D872" s="342"/>
      <c r="E872" s="342"/>
      <c r="F872" s="342"/>
      <c r="G872" s="342"/>
      <c r="H872" s="342"/>
      <c r="I872" s="342"/>
      <c r="J872" s="343">
        <v>8040001016422</v>
      </c>
      <c r="K872" s="344"/>
      <c r="L872" s="344"/>
      <c r="M872" s="344"/>
      <c r="N872" s="344"/>
      <c r="O872" s="344"/>
      <c r="P872" s="357" t="s">
        <v>590</v>
      </c>
      <c r="Q872" s="345"/>
      <c r="R872" s="345"/>
      <c r="S872" s="345"/>
      <c r="T872" s="345"/>
      <c r="U872" s="345"/>
      <c r="V872" s="345"/>
      <c r="W872" s="345"/>
      <c r="X872" s="345"/>
      <c r="Y872" s="346">
        <v>1</v>
      </c>
      <c r="Z872" s="347"/>
      <c r="AA872" s="347"/>
      <c r="AB872" s="348"/>
      <c r="AC872" s="358" t="s">
        <v>526</v>
      </c>
      <c r="AD872" s="358"/>
      <c r="AE872" s="358"/>
      <c r="AF872" s="358"/>
      <c r="AG872" s="358"/>
      <c r="AH872" s="350" t="s">
        <v>595</v>
      </c>
      <c r="AI872" s="351"/>
      <c r="AJ872" s="351"/>
      <c r="AK872" s="351"/>
      <c r="AL872" s="352" t="s">
        <v>595</v>
      </c>
      <c r="AM872" s="353"/>
      <c r="AN872" s="353"/>
      <c r="AO872" s="354"/>
      <c r="AP872" s="355" t="s">
        <v>585</v>
      </c>
      <c r="AQ872" s="355"/>
      <c r="AR872" s="355"/>
      <c r="AS872" s="355"/>
      <c r="AT872" s="355"/>
      <c r="AU872" s="355"/>
      <c r="AV872" s="355"/>
      <c r="AW872" s="355"/>
      <c r="AX872" s="355"/>
    </row>
    <row r="873" spans="1:50" ht="45" customHeight="1" x14ac:dyDescent="0.15">
      <c r="A873" s="374">
        <v>4</v>
      </c>
      <c r="B873" s="374">
        <v>1</v>
      </c>
      <c r="C873" s="356" t="s">
        <v>591</v>
      </c>
      <c r="D873" s="342"/>
      <c r="E873" s="342"/>
      <c r="F873" s="342"/>
      <c r="G873" s="342"/>
      <c r="H873" s="342"/>
      <c r="I873" s="342"/>
      <c r="J873" s="343">
        <v>1010905001867</v>
      </c>
      <c r="K873" s="344"/>
      <c r="L873" s="344"/>
      <c r="M873" s="344"/>
      <c r="N873" s="344"/>
      <c r="O873" s="344"/>
      <c r="P873" s="357" t="s">
        <v>592</v>
      </c>
      <c r="Q873" s="345"/>
      <c r="R873" s="345"/>
      <c r="S873" s="345"/>
      <c r="T873" s="345"/>
      <c r="U873" s="345"/>
      <c r="V873" s="345"/>
      <c r="W873" s="345"/>
      <c r="X873" s="345"/>
      <c r="Y873" s="346">
        <v>0.8</v>
      </c>
      <c r="Z873" s="347"/>
      <c r="AA873" s="347"/>
      <c r="AB873" s="348"/>
      <c r="AC873" s="358" t="s">
        <v>526</v>
      </c>
      <c r="AD873" s="358"/>
      <c r="AE873" s="358"/>
      <c r="AF873" s="358"/>
      <c r="AG873" s="358"/>
      <c r="AH873" s="350" t="s">
        <v>595</v>
      </c>
      <c r="AI873" s="351"/>
      <c r="AJ873" s="351"/>
      <c r="AK873" s="351"/>
      <c r="AL873" s="352" t="s">
        <v>595</v>
      </c>
      <c r="AM873" s="353"/>
      <c r="AN873" s="353"/>
      <c r="AO873" s="354"/>
      <c r="AP873" s="355" t="s">
        <v>585</v>
      </c>
      <c r="AQ873" s="355"/>
      <c r="AR873" s="355"/>
      <c r="AS873" s="355"/>
      <c r="AT873" s="355"/>
      <c r="AU873" s="355"/>
      <c r="AV873" s="355"/>
      <c r="AW873" s="355"/>
      <c r="AX873" s="355"/>
    </row>
    <row r="874" spans="1:50" ht="45" customHeight="1" x14ac:dyDescent="0.15">
      <c r="A874" s="374">
        <v>5</v>
      </c>
      <c r="B874" s="374">
        <v>1</v>
      </c>
      <c r="C874" s="356" t="s">
        <v>593</v>
      </c>
      <c r="D874" s="342"/>
      <c r="E874" s="342"/>
      <c r="F874" s="342"/>
      <c r="G874" s="342"/>
      <c r="H874" s="342"/>
      <c r="I874" s="342"/>
      <c r="J874" s="343"/>
      <c r="K874" s="344"/>
      <c r="L874" s="344"/>
      <c r="M874" s="344"/>
      <c r="N874" s="344"/>
      <c r="O874" s="344"/>
      <c r="P874" s="357" t="s">
        <v>594</v>
      </c>
      <c r="Q874" s="345"/>
      <c r="R874" s="345"/>
      <c r="S874" s="345"/>
      <c r="T874" s="345"/>
      <c r="U874" s="345"/>
      <c r="V874" s="345"/>
      <c r="W874" s="345"/>
      <c r="X874" s="345"/>
      <c r="Y874" s="346">
        <v>0.7</v>
      </c>
      <c r="Z874" s="347"/>
      <c r="AA874" s="347"/>
      <c r="AB874" s="348"/>
      <c r="AC874" s="349" t="s">
        <v>526</v>
      </c>
      <c r="AD874" s="349"/>
      <c r="AE874" s="349"/>
      <c r="AF874" s="349"/>
      <c r="AG874" s="349"/>
      <c r="AH874" s="350" t="s">
        <v>595</v>
      </c>
      <c r="AI874" s="351"/>
      <c r="AJ874" s="351"/>
      <c r="AK874" s="351"/>
      <c r="AL874" s="352" t="s">
        <v>595</v>
      </c>
      <c r="AM874" s="353"/>
      <c r="AN874" s="353"/>
      <c r="AO874" s="354"/>
      <c r="AP874" s="355" t="s">
        <v>585</v>
      </c>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556</v>
      </c>
      <c r="M3" s="13" t="str">
        <f t="shared" ref="M3:M11" si="2">IF(L3="","",K3)</f>
        <v>文教及び科学振興</v>
      </c>
      <c r="N3" s="13" t="str">
        <f>IF(M3="",N2,IF(N2&lt;&gt;"",CONCATENATE(N2,"、",M3),M3))</f>
        <v>文教及び科学振興</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2"/>
      <c r="AA2" s="833"/>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6"/>
      <c r="I4" s="1006"/>
      <c r="J4" s="1006"/>
      <c r="K4" s="1006"/>
      <c r="L4" s="1006"/>
      <c r="M4" s="1006"/>
      <c r="N4" s="1006"/>
      <c r="O4" s="1007"/>
      <c r="P4" s="98"/>
      <c r="Q4" s="1014"/>
      <c r="R4" s="1014"/>
      <c r="S4" s="1014"/>
      <c r="T4" s="1014"/>
      <c r="U4" s="1014"/>
      <c r="V4" s="1014"/>
      <c r="W4" s="1014"/>
      <c r="X4" s="1015"/>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8"/>
      <c r="H5" s="1009"/>
      <c r="I5" s="1009"/>
      <c r="J5" s="1009"/>
      <c r="K5" s="1009"/>
      <c r="L5" s="1009"/>
      <c r="M5" s="1009"/>
      <c r="N5" s="1009"/>
      <c r="O5" s="1010"/>
      <c r="P5" s="1016"/>
      <c r="Q5" s="1016"/>
      <c r="R5" s="1016"/>
      <c r="S5" s="1016"/>
      <c r="T5" s="1016"/>
      <c r="U5" s="1016"/>
      <c r="V5" s="1016"/>
      <c r="W5" s="1016"/>
      <c r="X5" s="1017"/>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1"/>
      <c r="H6" s="1012"/>
      <c r="I6" s="1012"/>
      <c r="J6" s="1012"/>
      <c r="K6" s="1012"/>
      <c r="L6" s="1012"/>
      <c r="M6" s="1012"/>
      <c r="N6" s="1012"/>
      <c r="O6" s="1013"/>
      <c r="P6" s="709"/>
      <c r="Q6" s="709"/>
      <c r="R6" s="709"/>
      <c r="S6" s="709"/>
      <c r="T6" s="709"/>
      <c r="U6" s="709"/>
      <c r="V6" s="709"/>
      <c r="W6" s="709"/>
      <c r="X6" s="1018"/>
      <c r="Y6" s="1019" t="s">
        <v>13</v>
      </c>
      <c r="Z6" s="1020"/>
      <c r="AA6" s="1021"/>
      <c r="AB6" s="595"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2"/>
      <c r="AA9" s="833"/>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6"/>
      <c r="I11" s="1006"/>
      <c r="J11" s="1006"/>
      <c r="K11" s="1006"/>
      <c r="L11" s="1006"/>
      <c r="M11" s="1006"/>
      <c r="N11" s="1006"/>
      <c r="O11" s="1007"/>
      <c r="P11" s="98"/>
      <c r="Q11" s="1014"/>
      <c r="R11" s="1014"/>
      <c r="S11" s="1014"/>
      <c r="T11" s="1014"/>
      <c r="U11" s="1014"/>
      <c r="V11" s="1014"/>
      <c r="W11" s="1014"/>
      <c r="X11" s="1015"/>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8"/>
      <c r="H12" s="1009"/>
      <c r="I12" s="1009"/>
      <c r="J12" s="1009"/>
      <c r="K12" s="1009"/>
      <c r="L12" s="1009"/>
      <c r="M12" s="1009"/>
      <c r="N12" s="1009"/>
      <c r="O12" s="1010"/>
      <c r="P12" s="1016"/>
      <c r="Q12" s="1016"/>
      <c r="R12" s="1016"/>
      <c r="S12" s="1016"/>
      <c r="T12" s="1016"/>
      <c r="U12" s="1016"/>
      <c r="V12" s="1016"/>
      <c r="W12" s="1016"/>
      <c r="X12" s="1017"/>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1"/>
      <c r="H13" s="1012"/>
      <c r="I13" s="1012"/>
      <c r="J13" s="1012"/>
      <c r="K13" s="1012"/>
      <c r="L13" s="1012"/>
      <c r="M13" s="1012"/>
      <c r="N13" s="1012"/>
      <c r="O13" s="1013"/>
      <c r="P13" s="709"/>
      <c r="Q13" s="709"/>
      <c r="R13" s="709"/>
      <c r="S13" s="709"/>
      <c r="T13" s="709"/>
      <c r="U13" s="709"/>
      <c r="V13" s="709"/>
      <c r="W13" s="709"/>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2"/>
      <c r="AA16" s="833"/>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6"/>
      <c r="I18" s="1006"/>
      <c r="J18" s="1006"/>
      <c r="K18" s="1006"/>
      <c r="L18" s="1006"/>
      <c r="M18" s="1006"/>
      <c r="N18" s="1006"/>
      <c r="O18" s="1007"/>
      <c r="P18" s="98"/>
      <c r="Q18" s="1014"/>
      <c r="R18" s="1014"/>
      <c r="S18" s="1014"/>
      <c r="T18" s="1014"/>
      <c r="U18" s="1014"/>
      <c r="V18" s="1014"/>
      <c r="W18" s="1014"/>
      <c r="X18" s="1015"/>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8"/>
      <c r="H19" s="1009"/>
      <c r="I19" s="1009"/>
      <c r="J19" s="1009"/>
      <c r="K19" s="1009"/>
      <c r="L19" s="1009"/>
      <c r="M19" s="1009"/>
      <c r="N19" s="1009"/>
      <c r="O19" s="1010"/>
      <c r="P19" s="1016"/>
      <c r="Q19" s="1016"/>
      <c r="R19" s="1016"/>
      <c r="S19" s="1016"/>
      <c r="T19" s="1016"/>
      <c r="U19" s="1016"/>
      <c r="V19" s="1016"/>
      <c r="W19" s="1016"/>
      <c r="X19" s="1017"/>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1"/>
      <c r="H20" s="1012"/>
      <c r="I20" s="1012"/>
      <c r="J20" s="1012"/>
      <c r="K20" s="1012"/>
      <c r="L20" s="1012"/>
      <c r="M20" s="1012"/>
      <c r="N20" s="1012"/>
      <c r="O20" s="1013"/>
      <c r="P20" s="709"/>
      <c r="Q20" s="709"/>
      <c r="R20" s="709"/>
      <c r="S20" s="709"/>
      <c r="T20" s="709"/>
      <c r="U20" s="709"/>
      <c r="V20" s="709"/>
      <c r="W20" s="709"/>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2"/>
      <c r="AA23" s="833"/>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6"/>
      <c r="I25" s="1006"/>
      <c r="J25" s="1006"/>
      <c r="K25" s="1006"/>
      <c r="L25" s="1006"/>
      <c r="M25" s="1006"/>
      <c r="N25" s="1006"/>
      <c r="O25" s="1007"/>
      <c r="P25" s="98"/>
      <c r="Q25" s="1014"/>
      <c r="R25" s="1014"/>
      <c r="S25" s="1014"/>
      <c r="T25" s="1014"/>
      <c r="U25" s="1014"/>
      <c r="V25" s="1014"/>
      <c r="W25" s="1014"/>
      <c r="X25" s="1015"/>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8"/>
      <c r="H26" s="1009"/>
      <c r="I26" s="1009"/>
      <c r="J26" s="1009"/>
      <c r="K26" s="1009"/>
      <c r="L26" s="1009"/>
      <c r="M26" s="1009"/>
      <c r="N26" s="1009"/>
      <c r="O26" s="1010"/>
      <c r="P26" s="1016"/>
      <c r="Q26" s="1016"/>
      <c r="R26" s="1016"/>
      <c r="S26" s="1016"/>
      <c r="T26" s="1016"/>
      <c r="U26" s="1016"/>
      <c r="V26" s="1016"/>
      <c r="W26" s="1016"/>
      <c r="X26" s="1017"/>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1"/>
      <c r="H27" s="1012"/>
      <c r="I27" s="1012"/>
      <c r="J27" s="1012"/>
      <c r="K27" s="1012"/>
      <c r="L27" s="1012"/>
      <c r="M27" s="1012"/>
      <c r="N27" s="1012"/>
      <c r="O27" s="1013"/>
      <c r="P27" s="709"/>
      <c r="Q27" s="709"/>
      <c r="R27" s="709"/>
      <c r="S27" s="709"/>
      <c r="T27" s="709"/>
      <c r="U27" s="709"/>
      <c r="V27" s="709"/>
      <c r="W27" s="709"/>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2"/>
      <c r="AA30" s="833"/>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6"/>
      <c r="I32" s="1006"/>
      <c r="J32" s="1006"/>
      <c r="K32" s="1006"/>
      <c r="L32" s="1006"/>
      <c r="M32" s="1006"/>
      <c r="N32" s="1006"/>
      <c r="O32" s="1007"/>
      <c r="P32" s="98"/>
      <c r="Q32" s="1014"/>
      <c r="R32" s="1014"/>
      <c r="S32" s="1014"/>
      <c r="T32" s="1014"/>
      <c r="U32" s="1014"/>
      <c r="V32" s="1014"/>
      <c r="W32" s="1014"/>
      <c r="X32" s="1015"/>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8"/>
      <c r="H33" s="1009"/>
      <c r="I33" s="1009"/>
      <c r="J33" s="1009"/>
      <c r="K33" s="1009"/>
      <c r="L33" s="1009"/>
      <c r="M33" s="1009"/>
      <c r="N33" s="1009"/>
      <c r="O33" s="1010"/>
      <c r="P33" s="1016"/>
      <c r="Q33" s="1016"/>
      <c r="R33" s="1016"/>
      <c r="S33" s="1016"/>
      <c r="T33" s="1016"/>
      <c r="U33" s="1016"/>
      <c r="V33" s="1016"/>
      <c r="W33" s="1016"/>
      <c r="X33" s="1017"/>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1"/>
      <c r="H34" s="1012"/>
      <c r="I34" s="1012"/>
      <c r="J34" s="1012"/>
      <c r="K34" s="1012"/>
      <c r="L34" s="1012"/>
      <c r="M34" s="1012"/>
      <c r="N34" s="1012"/>
      <c r="O34" s="1013"/>
      <c r="P34" s="709"/>
      <c r="Q34" s="709"/>
      <c r="R34" s="709"/>
      <c r="S34" s="709"/>
      <c r="T34" s="709"/>
      <c r="U34" s="709"/>
      <c r="V34" s="709"/>
      <c r="W34" s="709"/>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2"/>
      <c r="AA37" s="833"/>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6"/>
      <c r="I39" s="1006"/>
      <c r="J39" s="1006"/>
      <c r="K39" s="1006"/>
      <c r="L39" s="1006"/>
      <c r="M39" s="1006"/>
      <c r="N39" s="1006"/>
      <c r="O39" s="1007"/>
      <c r="P39" s="98"/>
      <c r="Q39" s="1014"/>
      <c r="R39" s="1014"/>
      <c r="S39" s="1014"/>
      <c r="T39" s="1014"/>
      <c r="U39" s="1014"/>
      <c r="V39" s="1014"/>
      <c r="W39" s="1014"/>
      <c r="X39" s="1015"/>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8"/>
      <c r="H40" s="1009"/>
      <c r="I40" s="1009"/>
      <c r="J40" s="1009"/>
      <c r="K40" s="1009"/>
      <c r="L40" s="1009"/>
      <c r="M40" s="1009"/>
      <c r="N40" s="1009"/>
      <c r="O40" s="1010"/>
      <c r="P40" s="1016"/>
      <c r="Q40" s="1016"/>
      <c r="R40" s="1016"/>
      <c r="S40" s="1016"/>
      <c r="T40" s="1016"/>
      <c r="U40" s="1016"/>
      <c r="V40" s="1016"/>
      <c r="W40" s="1016"/>
      <c r="X40" s="1017"/>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1"/>
      <c r="H41" s="1012"/>
      <c r="I41" s="1012"/>
      <c r="J41" s="1012"/>
      <c r="K41" s="1012"/>
      <c r="L41" s="1012"/>
      <c r="M41" s="1012"/>
      <c r="N41" s="1012"/>
      <c r="O41" s="1013"/>
      <c r="P41" s="709"/>
      <c r="Q41" s="709"/>
      <c r="R41" s="709"/>
      <c r="S41" s="709"/>
      <c r="T41" s="709"/>
      <c r="U41" s="709"/>
      <c r="V41" s="709"/>
      <c r="W41" s="709"/>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2"/>
      <c r="AA44" s="833"/>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6"/>
      <c r="I46" s="1006"/>
      <c r="J46" s="1006"/>
      <c r="K46" s="1006"/>
      <c r="L46" s="1006"/>
      <c r="M46" s="1006"/>
      <c r="N46" s="1006"/>
      <c r="O46" s="1007"/>
      <c r="P46" s="98"/>
      <c r="Q46" s="1014"/>
      <c r="R46" s="1014"/>
      <c r="S46" s="1014"/>
      <c r="T46" s="1014"/>
      <c r="U46" s="1014"/>
      <c r="V46" s="1014"/>
      <c r="W46" s="1014"/>
      <c r="X46" s="1015"/>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8"/>
      <c r="H47" s="1009"/>
      <c r="I47" s="1009"/>
      <c r="J47" s="1009"/>
      <c r="K47" s="1009"/>
      <c r="L47" s="1009"/>
      <c r="M47" s="1009"/>
      <c r="N47" s="1009"/>
      <c r="O47" s="1010"/>
      <c r="P47" s="1016"/>
      <c r="Q47" s="1016"/>
      <c r="R47" s="1016"/>
      <c r="S47" s="1016"/>
      <c r="T47" s="1016"/>
      <c r="U47" s="1016"/>
      <c r="V47" s="1016"/>
      <c r="W47" s="1016"/>
      <c r="X47" s="1017"/>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1"/>
      <c r="H48" s="1012"/>
      <c r="I48" s="1012"/>
      <c r="J48" s="1012"/>
      <c r="K48" s="1012"/>
      <c r="L48" s="1012"/>
      <c r="M48" s="1012"/>
      <c r="N48" s="1012"/>
      <c r="O48" s="1013"/>
      <c r="P48" s="709"/>
      <c r="Q48" s="709"/>
      <c r="R48" s="709"/>
      <c r="S48" s="709"/>
      <c r="T48" s="709"/>
      <c r="U48" s="709"/>
      <c r="V48" s="709"/>
      <c r="W48" s="709"/>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2"/>
      <c r="AA51" s="833"/>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6"/>
      <c r="I53" s="1006"/>
      <c r="J53" s="1006"/>
      <c r="K53" s="1006"/>
      <c r="L53" s="1006"/>
      <c r="M53" s="1006"/>
      <c r="N53" s="1006"/>
      <c r="O53" s="1007"/>
      <c r="P53" s="98"/>
      <c r="Q53" s="1014"/>
      <c r="R53" s="1014"/>
      <c r="S53" s="1014"/>
      <c r="T53" s="1014"/>
      <c r="U53" s="1014"/>
      <c r="V53" s="1014"/>
      <c r="W53" s="1014"/>
      <c r="X53" s="1015"/>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8"/>
      <c r="H54" s="1009"/>
      <c r="I54" s="1009"/>
      <c r="J54" s="1009"/>
      <c r="K54" s="1009"/>
      <c r="L54" s="1009"/>
      <c r="M54" s="1009"/>
      <c r="N54" s="1009"/>
      <c r="O54" s="1010"/>
      <c r="P54" s="1016"/>
      <c r="Q54" s="1016"/>
      <c r="R54" s="1016"/>
      <c r="S54" s="1016"/>
      <c r="T54" s="1016"/>
      <c r="U54" s="1016"/>
      <c r="V54" s="1016"/>
      <c r="W54" s="1016"/>
      <c r="X54" s="1017"/>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1"/>
      <c r="H55" s="1012"/>
      <c r="I55" s="1012"/>
      <c r="J55" s="1012"/>
      <c r="K55" s="1012"/>
      <c r="L55" s="1012"/>
      <c r="M55" s="1012"/>
      <c r="N55" s="1012"/>
      <c r="O55" s="1013"/>
      <c r="P55" s="709"/>
      <c r="Q55" s="709"/>
      <c r="R55" s="709"/>
      <c r="S55" s="709"/>
      <c r="T55" s="709"/>
      <c r="U55" s="709"/>
      <c r="V55" s="709"/>
      <c r="W55" s="709"/>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2"/>
      <c r="AA58" s="833"/>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6"/>
      <c r="I60" s="1006"/>
      <c r="J60" s="1006"/>
      <c r="K60" s="1006"/>
      <c r="L60" s="1006"/>
      <c r="M60" s="1006"/>
      <c r="N60" s="1006"/>
      <c r="O60" s="1007"/>
      <c r="P60" s="98"/>
      <c r="Q60" s="1014"/>
      <c r="R60" s="1014"/>
      <c r="S60" s="1014"/>
      <c r="T60" s="1014"/>
      <c r="U60" s="1014"/>
      <c r="V60" s="1014"/>
      <c r="W60" s="1014"/>
      <c r="X60" s="1015"/>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8"/>
      <c r="H61" s="1009"/>
      <c r="I61" s="1009"/>
      <c r="J61" s="1009"/>
      <c r="K61" s="1009"/>
      <c r="L61" s="1009"/>
      <c r="M61" s="1009"/>
      <c r="N61" s="1009"/>
      <c r="O61" s="1010"/>
      <c r="P61" s="1016"/>
      <c r="Q61" s="1016"/>
      <c r="R61" s="1016"/>
      <c r="S61" s="1016"/>
      <c r="T61" s="1016"/>
      <c r="U61" s="1016"/>
      <c r="V61" s="1016"/>
      <c r="W61" s="1016"/>
      <c r="X61" s="1017"/>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1"/>
      <c r="H62" s="1012"/>
      <c r="I62" s="1012"/>
      <c r="J62" s="1012"/>
      <c r="K62" s="1012"/>
      <c r="L62" s="1012"/>
      <c r="M62" s="1012"/>
      <c r="N62" s="1012"/>
      <c r="O62" s="1013"/>
      <c r="P62" s="709"/>
      <c r="Q62" s="709"/>
      <c r="R62" s="709"/>
      <c r="S62" s="709"/>
      <c r="T62" s="709"/>
      <c r="U62" s="709"/>
      <c r="V62" s="709"/>
      <c r="W62" s="709"/>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2"/>
      <c r="AA65" s="833"/>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6"/>
      <c r="I67" s="1006"/>
      <c r="J67" s="1006"/>
      <c r="K67" s="1006"/>
      <c r="L67" s="1006"/>
      <c r="M67" s="1006"/>
      <c r="N67" s="1006"/>
      <c r="O67" s="1007"/>
      <c r="P67" s="98"/>
      <c r="Q67" s="1014"/>
      <c r="R67" s="1014"/>
      <c r="S67" s="1014"/>
      <c r="T67" s="1014"/>
      <c r="U67" s="1014"/>
      <c r="V67" s="1014"/>
      <c r="W67" s="1014"/>
      <c r="X67" s="1015"/>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8"/>
      <c r="H68" s="1009"/>
      <c r="I68" s="1009"/>
      <c r="J68" s="1009"/>
      <c r="K68" s="1009"/>
      <c r="L68" s="1009"/>
      <c r="M68" s="1009"/>
      <c r="N68" s="1009"/>
      <c r="O68" s="1010"/>
      <c r="P68" s="1016"/>
      <c r="Q68" s="1016"/>
      <c r="R68" s="1016"/>
      <c r="S68" s="1016"/>
      <c r="T68" s="1016"/>
      <c r="U68" s="1016"/>
      <c r="V68" s="1016"/>
      <c r="W68" s="1016"/>
      <c r="X68" s="1017"/>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1"/>
      <c r="H69" s="1012"/>
      <c r="I69" s="1012"/>
      <c r="J69" s="1012"/>
      <c r="K69" s="1012"/>
      <c r="L69" s="1012"/>
      <c r="M69" s="1012"/>
      <c r="N69" s="1012"/>
      <c r="O69" s="1013"/>
      <c r="P69" s="709"/>
      <c r="Q69" s="709"/>
      <c r="R69" s="709"/>
      <c r="S69" s="709"/>
      <c r="T69" s="709"/>
      <c r="U69" s="709"/>
      <c r="V69" s="709"/>
      <c r="W69" s="709"/>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6"/>
      <c r="Z4" s="387"/>
      <c r="AA4" s="387"/>
      <c r="AB4" s="808"/>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1"/>
      <c r="B16" s="1052"/>
      <c r="C16" s="1052"/>
      <c r="D16" s="1052"/>
      <c r="E16" s="1052"/>
      <c r="F16" s="1053"/>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6"/>
      <c r="Z17" s="387"/>
      <c r="AA17" s="387"/>
      <c r="AB17" s="808"/>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1"/>
      <c r="B29" s="1052"/>
      <c r="C29" s="1052"/>
      <c r="D29" s="1052"/>
      <c r="E29" s="1052"/>
      <c r="F29" s="1053"/>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6"/>
      <c r="Z30" s="387"/>
      <c r="AA30" s="387"/>
      <c r="AB30" s="808"/>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1"/>
      <c r="B42" s="1052"/>
      <c r="C42" s="1052"/>
      <c r="D42" s="1052"/>
      <c r="E42" s="1052"/>
      <c r="F42" s="1053"/>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6"/>
      <c r="Z43" s="387"/>
      <c r="AA43" s="387"/>
      <c r="AB43" s="808"/>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1"/>
      <c r="B56" s="1052"/>
      <c r="C56" s="1052"/>
      <c r="D56" s="1052"/>
      <c r="E56" s="1052"/>
      <c r="F56" s="1053"/>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6"/>
      <c r="Z57" s="387"/>
      <c r="AA57" s="387"/>
      <c r="AB57" s="808"/>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1"/>
      <c r="B69" s="1052"/>
      <c r="C69" s="1052"/>
      <c r="D69" s="1052"/>
      <c r="E69" s="1052"/>
      <c r="F69" s="1053"/>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6"/>
      <c r="Z70" s="387"/>
      <c r="AA70" s="387"/>
      <c r="AB70" s="808"/>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1"/>
      <c r="B82" s="1052"/>
      <c r="C82" s="1052"/>
      <c r="D82" s="1052"/>
      <c r="E82" s="1052"/>
      <c r="F82" s="1053"/>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6"/>
      <c r="Z83" s="387"/>
      <c r="AA83" s="387"/>
      <c r="AB83" s="808"/>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1"/>
      <c r="B95" s="1052"/>
      <c r="C95" s="1052"/>
      <c r="D95" s="1052"/>
      <c r="E95" s="1052"/>
      <c r="F95" s="1053"/>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6"/>
      <c r="Z96" s="387"/>
      <c r="AA96" s="387"/>
      <c r="AB96" s="808"/>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1"/>
      <c r="B109" s="1052"/>
      <c r="C109" s="1052"/>
      <c r="D109" s="1052"/>
      <c r="E109" s="1052"/>
      <c r="F109" s="1053"/>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8"/>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1"/>
      <c r="B122" s="1052"/>
      <c r="C122" s="1052"/>
      <c r="D122" s="1052"/>
      <c r="E122" s="1052"/>
      <c r="F122" s="1053"/>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8"/>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1"/>
      <c r="B135" s="1052"/>
      <c r="C135" s="1052"/>
      <c r="D135" s="1052"/>
      <c r="E135" s="1052"/>
      <c r="F135" s="1053"/>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8"/>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1"/>
      <c r="B148" s="1052"/>
      <c r="C148" s="1052"/>
      <c r="D148" s="1052"/>
      <c r="E148" s="1052"/>
      <c r="F148" s="1053"/>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8"/>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1"/>
      <c r="B162" s="1052"/>
      <c r="C162" s="1052"/>
      <c r="D162" s="1052"/>
      <c r="E162" s="1052"/>
      <c r="F162" s="1053"/>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8"/>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1"/>
      <c r="B175" s="1052"/>
      <c r="C175" s="1052"/>
      <c r="D175" s="1052"/>
      <c r="E175" s="1052"/>
      <c r="F175" s="1053"/>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8"/>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1"/>
      <c r="B188" s="1052"/>
      <c r="C188" s="1052"/>
      <c r="D188" s="1052"/>
      <c r="E188" s="1052"/>
      <c r="F188" s="1053"/>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8"/>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1"/>
      <c r="B201" s="1052"/>
      <c r="C201" s="1052"/>
      <c r="D201" s="1052"/>
      <c r="E201" s="1052"/>
      <c r="F201" s="1053"/>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8"/>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1"/>
      <c r="B215" s="1052"/>
      <c r="C215" s="1052"/>
      <c r="D215" s="1052"/>
      <c r="E215" s="1052"/>
      <c r="F215" s="1053"/>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8"/>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1"/>
      <c r="B228" s="1052"/>
      <c r="C228" s="1052"/>
      <c r="D228" s="1052"/>
      <c r="E228" s="1052"/>
      <c r="F228" s="1053"/>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8"/>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1"/>
      <c r="B241" s="1052"/>
      <c r="C241" s="1052"/>
      <c r="D241" s="1052"/>
      <c r="E241" s="1052"/>
      <c r="F241" s="1053"/>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8"/>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1"/>
      <c r="B254" s="1052"/>
      <c r="C254" s="1052"/>
      <c r="D254" s="1052"/>
      <c r="E254" s="1052"/>
      <c r="F254" s="1053"/>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8"/>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2018-05-30T04:44:34Z</cp:lastPrinted>
  <dcterms:created xsi:type="dcterms:W3CDTF">2012-03-13T00:50:25Z</dcterms:created>
  <dcterms:modified xsi:type="dcterms:W3CDTF">2018-07-10T14:09:57Z</dcterms:modified>
</cp:coreProperties>
</file>