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<sst xmlns="http://schemas.openxmlformats.org/spreadsheetml/2006/main" count="2938" uniqueCount="621">
  <si>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</si>
  <si>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</si>
  <si>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</si>
  <si>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</si>
  <si>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</si>
  <si>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</si>
  <si>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</si>
  <si>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</si>
  <si>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</si>
  <si>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</si>
  <si>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</si>
  <si>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</si>
  <si>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</si>
  <si>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</si>
  <si>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</si>
  <si>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</si>
  <si>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</si>
  <si>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</si>
  <si>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</si>
  <si>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</si>
  <si>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</si>
  <si>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</si>
  <si>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</si>
  <si>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</si>
  <si>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</si>
  <si>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</si>
  <si>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</si>
  <si>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</si>
  <si>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</si>
  <si>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</si>
  <si>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</si>
  <si>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</si>
  <si>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</si>
  <si>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</si>
  <si>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</si>
  <si>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</si>
  <si>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</si>
  <si>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</si>
  <si>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</si>
  <si>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</si>
  <si>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</si>
  <si>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</si>
  <si>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</si>
  <si>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</si>
  <si>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</si>
  <si>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</si>
  <si>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</si>
  <si>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</si>
  <si>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</si>
  <si>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</si>
  <si>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</si>
  <si>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</si>
  <si>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</si>
  <si>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</si>
  <si>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</si>
  <si>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</si>
  <si>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</si>
  <si>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</si>
  <si>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</si>
  <si>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</si>
  <si>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</si>
  <si>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</si>
  <si>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</si>
  <si>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</si>
  <si>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</si>
  <si>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</si>
  <si>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</si>
  <si>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</si>
  <si>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</si>
  <si>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</si>
  <si>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</si>
  <si>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</si>
  <si>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</si>
  <si>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</si>
  <si>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</si>
  <si>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</si>
  <si>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</si>
  <si>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</si>
  <si>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</si>
  <si>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</si>
  <si>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</si>
  <si>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</si>
  <si>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</si>
  <si>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</si>
  <si>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</si>
  <si>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</si>
  <si>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</si>
  <si>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</si>
  <si>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</si>
  <si>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</si>
  <si>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</si>
  <si>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</si>
  <si>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</si>
  <si>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</si>
  <si>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</si>
  <si>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</si>
  <si>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</si>
  <si>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</si>
  <si>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</si>
  <si>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</si>
  <si>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</si>
  <si>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</si>
  <si>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</si>
  <si>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</si>
  <si>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</si>
  <si>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</si>
  <si>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</si>
  <si>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</si>
  <si>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</si>
  <si>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</si>
  <si>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</si>
  <si>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</si>
  <si>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</si>
  <si>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</si>
  <si>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</si>
  <si>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</si>
  <si>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</si>
  <si>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</si>
  <si>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</si>
  <si>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</si>
  <si>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</si>
  <si>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</si>
  <si>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</si>
  <si>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</si>
  <si>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</si>
  <si>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</si>
  <si>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</si>
  <si>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</si>
  <si>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</si>
  <si>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</si>
  <si>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</si>
  <si>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</si>
  <si>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</si>
  <si>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</si>
  <si>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</si>
  <si>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</si>
  <si>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</si>
  <si>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</si>
  <si>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</si>
  <si>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</si>
  <si>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</si>
  <si>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</si>
  <si>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</si>
  <si>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</si>
  <si>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</si>
  <si>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</si>
  <si>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</si>
  <si>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</si>
  <si>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</si>
  <si>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</si>
  <si>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</si>
  <si>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</si>
  <si>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</si>
  <si>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</si>
  <si>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</si>
  <si>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</si>
  <si>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</si>
  <si>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</si>
  <si>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</si>
  <si>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</si>
  <si>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</si>
  <si>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</si>
  <si>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</si>
  <si>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</si>
  <si>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</si>
  <si>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</si>
  <si>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</si>
  <si>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</si>
  <si>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</si>
  <si>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</si>
  <si>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</si>
  <si>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</si>
  <si>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</si>
  <si>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</si>
  <si>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</si>
  <si>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</si>
  <si>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</si>
  <si>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</si>
  <si>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</si>
  <si>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</si>
  <si>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</si>
  <si>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</si>
  <si>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</si>
  <si>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</si>
  <si>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</si>
  <si>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</si>
  <si>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</si>
  <si>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</si>
  <si>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</si>
  <si>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</si>
  <si>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</si>
  <si>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</si>
  <si>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</si>
  <si>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</si>
  <si>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</si>
  <si>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</si>
  <si>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</si>
  <si>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</si>
  <si>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</si>
  <si>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</si>
  <si>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</si>
  <si>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</si>
  <si>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</si>
  <si>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</si>
  <si>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</si>
  <si>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</si>
  <si>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</si>
  <si>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</si>
  <si>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</si>
  <si>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</si>
  <si>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</si>
  <si>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</si>
  <si>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</si>
  <si>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</si>
  <si>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</si>
  <si>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</si>
  <si>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</si>
  <si>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</si>
  <si>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</si>
  <si>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</si>
  <si>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</si>
  <si>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</si>
  <si>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</si>
  <si>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</si>
  <si>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</si>
  <si>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</si>
  <si>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</si>
  <si>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</si>
  <si>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</si>
  <si>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</si>
  <si>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</si>
  <si>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</si>
  <si>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</si>
  <si>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</si>
  <si>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</si>
  <si>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</si>
  <si>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</si>
  <si>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</si>
  <si>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</si>
  <si>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</si>
  <si>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</si>
  <si>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</si>
  <si>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</si>
  <si>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</si>
  <si>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</si>
  <si>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</si>
  <si>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</si>
  <si>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</si>
  <si>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</si>
  <si>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</si>
  <si>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</si>
  <si>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</si>
  <si>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</si>
  <si>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</si>
  <si>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</si>
  <si>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</si>
  <si>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</si>
  <si>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</si>
  <si>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</si>
  <si>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</si>
  <si>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</si>
  <si>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</si>
  <si>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</si>
  <si>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</si>
  <si>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</si>
  <si>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</si>
  <si>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</si>
  <si>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</si>
  <si>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</si>
  <si>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</si>
  <si>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</si>
  <si>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</si>
  <si>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</si>
  <si>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</si>
  <si>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</si>
  <si>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</si>
  <si>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</si>
  <si>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</si>
  <si>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</si>
  <si>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</si>
  <si>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</si>
  <si>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</si>
  <si>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</si>
  <si>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</si>
  <si>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</si>
  <si>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</si>
  <si>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</si>
  <si>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</si>
  <si>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</si>
  <si>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</si>
  <si>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</si>
  <si>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</si>
  <si>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</si>
  <si>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</si>
  <si>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</si>
  <si>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</si>
  <si>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</si>
  <si>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</si>
  <si>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</si>
  <si>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</si>
  <si>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</si>
  <si>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</si>
  <si>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</si>
  <si>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</si>
  <si>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</si>
  <si>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</si>
  <si>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</si>
  <si>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</si>
  <si>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</si>
  <si>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</si>
  <si>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</si>
  <si>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</si>
  <si>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</si>
  <si>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</si>
  <si>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</si>
  <si>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</si>
  <si>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</si>
  <si>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</si>
  <si>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</si>
  <si>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</si>
  <si>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</si>
  <si>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</si>
  <si>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</si>
  <si>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</si>
  <si>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</si>
  <si>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</si>
  <si>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</si>
  <si>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</si>
  <si>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</si>
  <si>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</si>
  <si>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</si>
  <si>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</si>
  <si>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</si>
  <si>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</si>
  <si>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</si>
  <si>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</si>
  <si>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</si>
  <si>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</si>
  <si>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</si>
  <si>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</si>
  <si>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</si>
  <si>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</si>
  <si>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</si>
  <si>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</si>
  <si>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</si>
  <si>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</si>
  <si>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</si>
  <si>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</si>
  <si>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</si>
  <si>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</si>
  <si>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</si>
  <si>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</si>
  <si>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</si>
  <si>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</si>
  <si>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</si>
  <si>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</si>
  <si>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</si>
  <si>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</si>
  <si>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</si>
  <si>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</si>
  <si>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</si>
  <si>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</si>
  <si>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</si>
  <si>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</si>
  <si>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</si>
  <si>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</si>
  <si>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</si>
  <si>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</si>
  <si>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</si>
  <si>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</si>
  <si>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</si>
  <si>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</si>
  <si>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</si>
  <si>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</si>
  <si>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</si>
  <si>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</si>
  <si>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</si>
  <si>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</si>
  <si>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</si>
  <si>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</si>
  <si>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</si>
  <si>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</si>
  <si>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</si>
  <si>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</si>
  <si>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</si>
  <si>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</si>
  <si>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</si>
  <si>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</si>
  <si>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</si>
  <si>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</si>
  <si>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</si>
  <si>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</si>
  <si>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</si>
  <si>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</si>
  <si>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</si>
  <si>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</si>
  <si>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</si>
  <si>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</si>
  <si>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</si>
  <si>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</si>
  <si>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</si>
  <si>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</si>
  <si>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</si>
  <si>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</si>
  <si>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</si>
  <si>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</si>
  <si>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</si>
  <si>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</si>
  <si>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</si>
  <si>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</si>
  <si>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</si>
  <si>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</si>
  <si>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</si>
  <si>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</si>
  <si>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</si>
  <si>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</si>
  <si>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</si>
  <si>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</si>
  <si>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</si>
  <si>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</si>
  <si>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</si>
  <si>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</si>
  <si>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</si>
  <si>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</si>
  <si>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</si>
  <si>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</si>
  <si>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</si>
  <si>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</si>
  <si>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</si>
  <si>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</si>
  <si>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</si>
  <si>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</si>
  <si>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</si>
  <si>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</si>
  <si>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</si>
  <si>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</si>
  <si>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</si>
  <si>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</si>
  <si>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</si>
  <si>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</si>
  <si>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</si>
  <si>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</si>
  <si>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</si>
  <si>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</si>
  <si>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</si>
  <si>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</si>
  <si>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</si>
  <si>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</si>
  <si>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</si>
  <si>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</si>
  <si>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</si>
  <si>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</si>
  <si>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</si>
  <si>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</si>
  <si>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</si>
  <si>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</si>
  <si>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</si>
  <si>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</si>
  <si>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</si>
  <si>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</si>
  <si>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</si>
  <si>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</si>
  <si>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</si>
  <si>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</si>
  <si>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</si>
  <si>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</si>
  <si>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</si>
  <si>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</si>
  <si>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</si>
  <si>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</si>
  <si>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</si>
  <si>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</si>
  <si>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</si>
  <si>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</si>
  <si>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</si>
  <si>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</si>
  <si>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</si>
  <si>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</si>
  <si>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</si>
  <si>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</si>
  <si>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</si>
  <si>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</si>
  <si>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</si>
  <si>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</si>
  <si>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</si>
  <si>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</si>
  <si>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</si>
  <si>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</si>
  <si>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</si>
  <si>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</si>
  <si>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</si>
  <si>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</si>
  <si>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</si>
  <si>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</si>
  <si>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</si>
  <si>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</si>
  <si>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</si>
  <si>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</si>
  <si>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</si>
  <si>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</si>
  <si>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</si>
  <si>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</si>
  <si>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</si>
  <si>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</si>
  <si>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</si>
  <si>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</si>
  <si>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</si>
  <si>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</si>
  <si>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</si>
  <si>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</si>
  <si>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</si>
  <si>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</si>
  <si>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</si>
  <si>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</si>
  <si>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</si>
  <si>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</si>
  <si>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</si>
  <si>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</si>
  <si>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</si>
  <si>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</si>
  <si>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</si>
  <si>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</si>
  <si>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</si>
  <si>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</si>
  <si>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</si>
  <si>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</si>
  <si>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</si>
  <si>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</si>
  <si>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</si>
  <si>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</si>
  <si>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</si>
  <si>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</si>
  <si>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</si>
  <si>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</si>
  <si>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</si>
  <si>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</si>
  <si>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</si>
  <si>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</si>
  <si>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</si>
  <si>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</si>
  <si>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</si>
  <si>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</si>
  <si>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</si>
  <si>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</si>
  <si>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</si>
  <si>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</si>
  <si>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</si>
  <si>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</si>
  <si>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</si>
  <si>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</si>
  <si>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</si>
  <si>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</si>
  <si>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平成２８年度</t>
  </si>
  <si>
    <t>平成３０年度</t>
    <rPh sb="0" eb="2">
      <t>ヘイセイ</t>
    </rPh>
    <rPh sb="4" eb="5">
      <t>ネン</t>
    </rPh>
    <rPh sb="5" eb="6">
      <t>ド</t>
    </rPh>
    <phoneticPr fontId="23"/>
  </si>
  <si>
    <t>建築研究部　基準認証システム研究室</t>
    <rPh sb="0" eb="2">
      <t>ケンチク</t>
    </rPh>
    <rPh sb="2" eb="5">
      <t>ケンキュウブ</t>
    </rPh>
    <rPh sb="6" eb="8">
      <t>キジュン</t>
    </rPh>
    <rPh sb="8" eb="10">
      <t>ニンショウ</t>
    </rPh>
    <rPh sb="14" eb="17">
      <t>ケンキュウシツ</t>
    </rPh>
    <phoneticPr fontId="5"/>
  </si>
  <si>
    <t>室長　村上　真祥</t>
  </si>
  <si>
    <t>○</t>
  </si>
  <si>
    <t>住宅の品質確保の促進等に関する法律
建築物の耐震改修の促進に関する法律</t>
  </si>
  <si>
    <t>住生活基本計画</t>
  </si>
  <si>
    <t>住宅性能表示制度の中小工務店への普及を目的として、木造住宅の簡易な構造性能評価法の提案を行う。</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</si>
  <si>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</si>
  <si>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</si>
  <si>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</si>
  <si>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</si>
  <si>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国土技術政策総合研究所調べ</t>
    <rPh sb="0" eb="2">
      <t>コクド</t>
    </rPh>
    <rPh sb="2" eb="4">
      <t>ギジュツ</t>
    </rPh>
    <rPh sb="4" eb="6">
      <t>セイサク</t>
    </rPh>
    <rPh sb="6" eb="8">
      <t>ソウゴウ</t>
    </rPh>
    <rPh sb="8" eb="11">
      <t>ケンキュウショ</t>
    </rPh>
    <rPh sb="11" eb="12">
      <t>シラ</t>
    </rPh>
    <phoneticPr fontId="6"/>
  </si>
  <si>
    <t>件</t>
    <rPh sb="0" eb="1">
      <t>ケン</t>
    </rPh>
    <phoneticPr fontId="6"/>
  </si>
  <si>
    <t>百万円/件</t>
  </si>
  <si>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</si>
  <si>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</si>
  <si>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</si>
  <si>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</si>
  <si>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</si>
  <si>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</si>
  <si>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新28-0051</t>
    <rPh sb="0" eb="1">
      <t>シン</t>
    </rPh>
    <phoneticPr fontId="5"/>
  </si>
  <si>
    <t>新28-0037</t>
    <rPh sb="0" eb="1">
      <t>シン</t>
    </rPh>
    <phoneticPr fontId="5"/>
  </si>
  <si>
    <t>-</t>
    <phoneticPr fontId="5"/>
  </si>
  <si>
    <t>ツールの公開数</t>
    <rPh sb="4" eb="6">
      <t>コウカイ</t>
    </rPh>
    <rPh sb="6" eb="7">
      <t>スウ</t>
    </rPh>
    <phoneticPr fontId="6"/>
  </si>
  <si>
    <t>中小工務店が簡易に行うことのできる木造住宅の性能評価法の開発に関する研究項目の終了件数</t>
  </si>
  <si>
    <t>執行額（百万円）／中小工務店が簡易に行うことのできる木造住宅の性能評価法の開発に関する研究項目</t>
  </si>
  <si>
    <t>13百万円/0</t>
    <rPh sb="2" eb="3">
      <t>ヒャク</t>
    </rPh>
    <rPh sb="3" eb="5">
      <t>マンエン</t>
    </rPh>
    <phoneticPr fontId="6"/>
  </si>
  <si>
    <t>14百万円/0</t>
    <phoneticPr fontId="5"/>
  </si>
  <si>
    <t>委託【随意契約（少額）】</t>
    <rPh sb="0" eb="2">
      <t>イタク</t>
    </rPh>
    <rPh sb="3" eb="5">
      <t>ズイイ</t>
    </rPh>
    <rPh sb="5" eb="7">
      <t>ケイヤク</t>
    </rPh>
    <rPh sb="8" eb="10">
      <t>ショウガク</t>
    </rPh>
    <phoneticPr fontId="5"/>
  </si>
  <si>
    <t>役務費</t>
    <rPh sb="0" eb="2">
      <t>エキム</t>
    </rPh>
    <rPh sb="2" eb="3">
      <t>ヒ</t>
    </rPh>
    <phoneticPr fontId="5"/>
  </si>
  <si>
    <t>木造住宅の実大構造実験における試験体設置及び計測</t>
    <phoneticPr fontId="5"/>
  </si>
  <si>
    <t>一般財団法人　建材試験センター</t>
  </si>
  <si>
    <t>-</t>
    <phoneticPr fontId="5"/>
  </si>
  <si>
    <t>（有）中村商事</t>
    <phoneticPr fontId="5"/>
  </si>
  <si>
    <t>木造住宅の実大構造実験の試験体製作及び移動補助業務</t>
    <phoneticPr fontId="5"/>
  </si>
  <si>
    <t>木村建造（株）</t>
    <phoneticPr fontId="5"/>
  </si>
  <si>
    <t>木造軸組躯体を構成する木材の加工業務</t>
    <phoneticPr fontId="5"/>
  </si>
  <si>
    <t>木造軸組躯体の解体及び廃棄業務</t>
    <phoneticPr fontId="5"/>
  </si>
  <si>
    <t>特定非営利活動法人シーデクセマ評議会</t>
    <phoneticPr fontId="5"/>
  </si>
  <si>
    <t>時刻歴応答解析を用いた木造住宅の構造性能評価に関する資料作成業務</t>
    <phoneticPr fontId="5"/>
  </si>
  <si>
    <t>チームアーキテクトオフィス</t>
    <phoneticPr fontId="5"/>
  </si>
  <si>
    <t>要素実験試験体製作及び計測業務</t>
    <phoneticPr fontId="5"/>
  </si>
  <si>
    <t>-</t>
    <phoneticPr fontId="5"/>
  </si>
  <si>
    <t>木造住宅の実大構造実験における試験体設置及び計測業務</t>
    <phoneticPr fontId="5"/>
  </si>
  <si>
    <t>百万円未満</t>
    <rPh sb="0" eb="2">
      <t>ヒャクマン</t>
    </rPh>
    <rPh sb="2" eb="5">
      <t>エンミマン</t>
    </rPh>
    <phoneticPr fontId="5"/>
  </si>
  <si>
    <t>委託【随意契約（企画競争）】</t>
    <rPh sb="0" eb="2">
      <t>イタク</t>
    </rPh>
    <rPh sb="3" eb="5">
      <t>ズイイ</t>
    </rPh>
    <rPh sb="5" eb="7">
      <t>ケイヤク</t>
    </rPh>
    <rPh sb="8" eb="10">
      <t>キカク</t>
    </rPh>
    <rPh sb="10" eb="12">
      <t>キョウソウ</t>
    </rPh>
    <phoneticPr fontId="5"/>
  </si>
  <si>
    <t>良質な住宅建設の促進、欠陥住宅等の問題の解決を目指して「住宅の品質確保の促進等に関する法律が平成12年に制定された。品確法に基づく「住宅性能表示制度」は、住宅の性能を耐震、火災、劣化等の10分野にわたって評価し、第3者により性能を明確にする制度であるが、国としては、住宅性能表示制度の普及を目指して、住生活基本計画において、平成23年から10ヵ年計画において、平成32年の実施率50%を目標として、取得の際の手続きの負担軽減等により普及を図っている。本研究では、現在、住宅性能表示制度の中小工務店への普及を目的として、現在作成されている図面等から簡単な操作で住宅の構造性能を把握できる評価法の開発を行う。また中小工務店と連携し、本課題で開発された評価法を実物件において検証し評価法の制度検証、改良等を行う。</t>
    <phoneticPr fontId="5"/>
  </si>
  <si>
    <t>13百万円/2</t>
    <rPh sb="2" eb="3">
      <t>ヒャク</t>
    </rPh>
    <rPh sb="3" eb="5">
      <t>マンエン</t>
    </rPh>
    <phoneticPr fontId="5"/>
  </si>
  <si>
    <t>-</t>
    <phoneticPr fontId="5"/>
  </si>
  <si>
    <t>-</t>
    <phoneticPr fontId="5"/>
  </si>
  <si>
    <t>‐</t>
  </si>
  <si>
    <t>業務発注を計画するにあたっては、あらかじめ検討項目、調査対象範囲等について十分検討を行い、効率的な執行に努めている。</t>
    <phoneticPr fontId="5"/>
  </si>
  <si>
    <t>有識者のヒアリング、勉強会を設け、最先端の知見を幅広く集め、効率的に技術開発を進めた。</t>
    <phoneticPr fontId="5"/>
  </si>
  <si>
    <t>研究計画に従って進めており、順調に進捗した。</t>
    <phoneticPr fontId="5"/>
  </si>
  <si>
    <t>有識者のヒアリング、勉強会を設け、最先端の知見を幅広く集め、効率的に技術開発を進めた。</t>
    <phoneticPr fontId="5"/>
  </si>
  <si>
    <t>研究内容の進展に伴い、論文等の公表を行った。</t>
    <phoneticPr fontId="5"/>
  </si>
  <si>
    <t>良質な住宅の普及のために、住宅性能表示制度を普及させることを目標としているが、現在約半数の戸数を占める戸建て住宅への制度普及率は１割程度にとどまっている。本研究は、特に戸建て住宅生産のシェアが高い地方中小工務店へ普及させるための木造住宅の性能表示の推進等に資する研究であり、ニーズが高いと評価できる。</t>
    <rPh sb="0" eb="2">
      <t>リョウシツ</t>
    </rPh>
    <rPh sb="3" eb="5">
      <t>ジュウタク</t>
    </rPh>
    <rPh sb="6" eb="8">
      <t>フキュウ</t>
    </rPh>
    <rPh sb="13" eb="15">
      <t>ジュウタク</t>
    </rPh>
    <rPh sb="15" eb="17">
      <t>セイノウ</t>
    </rPh>
    <rPh sb="17" eb="19">
      <t>ヒョウジ</t>
    </rPh>
    <rPh sb="19" eb="21">
      <t>セイド</t>
    </rPh>
    <rPh sb="22" eb="24">
      <t>フキュウ</t>
    </rPh>
    <rPh sb="30" eb="32">
      <t>モクヒョウ</t>
    </rPh>
    <rPh sb="39" eb="41">
      <t>ゲンザイ</t>
    </rPh>
    <rPh sb="41" eb="44">
      <t>ヤクハンスウ</t>
    </rPh>
    <rPh sb="45" eb="47">
      <t>コスウ</t>
    </rPh>
    <rPh sb="48" eb="49">
      <t>シ</t>
    </rPh>
    <rPh sb="51" eb="53">
      <t>コダ</t>
    </rPh>
    <rPh sb="54" eb="56">
      <t>ジュウタク</t>
    </rPh>
    <rPh sb="58" eb="60">
      <t>セイド</t>
    </rPh>
    <rPh sb="60" eb="63">
      <t>フキュウリツ</t>
    </rPh>
    <rPh sb="65" eb="66">
      <t>ワリ</t>
    </rPh>
    <rPh sb="66" eb="68">
      <t>テイド</t>
    </rPh>
    <rPh sb="77" eb="78">
      <t>ホン</t>
    </rPh>
    <rPh sb="78" eb="80">
      <t>ケンキュウ</t>
    </rPh>
    <rPh sb="82" eb="83">
      <t>トク</t>
    </rPh>
    <rPh sb="84" eb="86">
      <t>コダ</t>
    </rPh>
    <rPh sb="87" eb="89">
      <t>ジュウタク</t>
    </rPh>
    <rPh sb="89" eb="91">
      <t>セイサン</t>
    </rPh>
    <rPh sb="96" eb="97">
      <t>タカ</t>
    </rPh>
    <rPh sb="98" eb="100">
      <t>チホウ</t>
    </rPh>
    <rPh sb="100" eb="102">
      <t>チュウショウ</t>
    </rPh>
    <rPh sb="102" eb="105">
      <t>コウムテン</t>
    </rPh>
    <rPh sb="106" eb="108">
      <t>フキュウ</t>
    </rPh>
    <rPh sb="114" eb="116">
      <t>モクゾウ</t>
    </rPh>
    <rPh sb="116" eb="118">
      <t>ジュウタク</t>
    </rPh>
    <phoneticPr fontId="5"/>
  </si>
  <si>
    <t>住宅購入者である消費者にメリットのある基準の枠組み等の構築・普及については、国が住生活基本計画のような統一的な基準や支援手法を整備する必要がある。</t>
    <rPh sb="30" eb="32">
      <t>フキュウ</t>
    </rPh>
    <rPh sb="38" eb="39">
      <t>クニ</t>
    </rPh>
    <rPh sb="40" eb="43">
      <t>ジュウセイカツ</t>
    </rPh>
    <rPh sb="43" eb="45">
      <t>キホン</t>
    </rPh>
    <rPh sb="45" eb="47">
      <t>ケイカク</t>
    </rPh>
    <rPh sb="51" eb="54">
      <t>トウイツテキ</t>
    </rPh>
    <rPh sb="55" eb="57">
      <t>キジュン</t>
    </rPh>
    <rPh sb="58" eb="60">
      <t>シエン</t>
    </rPh>
    <rPh sb="60" eb="62">
      <t>シュホウ</t>
    </rPh>
    <rPh sb="63" eb="65">
      <t>セイビ</t>
    </rPh>
    <rPh sb="67" eb="69">
      <t>ヒツヨウ</t>
    </rPh>
    <phoneticPr fontId="5"/>
  </si>
  <si>
    <t>住生活基本計画において、平成23年から10ヵ年計画において、平成32年の住宅性能表示制度の実施率50%を目標としており、制度の普及のため早期に、解決策を提案する必要がある。また同計画において、住宅の耐震化率を平成32年までに95％とする目標を設定しており、対象とされる住宅の多数を占める木造住宅の耐震化率向上のためにも、本評価手法を普及させることが必要である。</t>
  </si>
  <si>
    <t>有</t>
  </si>
  <si>
    <t>無</t>
  </si>
  <si>
    <t>支出先（業務請負者）選定においては、企画競争により技術提案を受け、第三者機関である技術提案評価審査会による審議を経ており、競争性や妥当性を確保している。</t>
    <phoneticPr fontId="5"/>
  </si>
  <si>
    <t>・本事業は、外部有識者による評価委員会において「事前評価」を受け、住宅性能表示制度の中小工務店への普及に向けて、社会的有用性が高く、時宜を得た重要な研究であり、国土技術政策総合研究所において実施すべきと評価された。
・発注にあたっては、価格競争や企画競争により競争性の確保に努める。</t>
    <phoneticPr fontId="5"/>
  </si>
  <si>
    <t>今後も内部組織又は外部有識者による点検・評価結果等を踏まえて、適切に取組を実施していく。
支出先の選定については、価格競争や企画競争により競争性・公平性の確保に努める。</t>
    <phoneticPr fontId="5"/>
  </si>
  <si>
    <t>木造住宅の簡易な性能評価法の開発</t>
    <phoneticPr fontId="5"/>
  </si>
  <si>
    <t>研究項目の進捗については、当初の見込み通りとなっている。</t>
    <rPh sb="0" eb="2">
      <t>ケンキュウ</t>
    </rPh>
    <rPh sb="2" eb="4">
      <t>コウモク</t>
    </rPh>
    <rPh sb="5" eb="7">
      <t>シンチョク</t>
    </rPh>
    <phoneticPr fontId="5"/>
  </si>
  <si>
    <t>-</t>
    <phoneticPr fontId="5"/>
  </si>
  <si>
    <t>平成30年度までに、性能評価ツール1本をHPで公開する</t>
    <rPh sb="0" eb="2">
      <t>ヘイセイ</t>
    </rPh>
    <rPh sb="4" eb="6">
      <t>ネンド</t>
    </rPh>
    <rPh sb="10" eb="14">
      <t>セイノウヒョウカ</t>
    </rPh>
    <rPh sb="18" eb="19">
      <t>ホン</t>
    </rPh>
    <rPh sb="23" eb="25">
      <t>コウカイ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</si>
</sst>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9FEDA"/>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25400</xdr:rowOff>
    </xdr:from>
    <xdr:to>
      <xdr:col>49</xdr:col>
      <xdr:colOff>67941</xdr:colOff>
      <xdr:row>757</xdr:row>
      <xdr:rowOff>188152</xdr:rowOff>
    </xdr:to>
    <xdr:grpSp>
      <xdr:nvGrpSpPr>
        <xdr:cNvPr id="30" name="グループ化 29"/>
        <xdr:cNvGrpSpPr/>
      </xdr:nvGrpSpPr>
      <xdr:grpSpPr>
        <a:xfrm>
          <a:off x="1625600" y="41440100"/>
          <a:ext cx="8399141" cy="6525452"/>
          <a:chOff x="1619250" y="43124438"/>
          <a:chExt cx="8399141" cy="6525452"/>
        </a:xfrm>
      </xdr:grpSpPr>
      <xdr:sp macro="" textlink="">
        <xdr:nvSpPr>
          <xdr:cNvPr id="31" name="正方形/長方形 30"/>
          <xdr:cNvSpPr/>
        </xdr:nvSpPr>
        <xdr:spPr>
          <a:xfrm>
            <a:off x="7042233" y="48262924"/>
            <a:ext cx="2931000" cy="138696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b="0" i="0" baseline="0">
                <a:solidFill>
                  <a:schemeClr val="tx1"/>
                </a:solidFill>
                <a:effectLst/>
                <a:latin typeface="+mn-lt"/>
                <a:ea typeface="+mn-ea"/>
                <a:cs typeface="+mn-cs"/>
              </a:rPr>
              <a:t>木造住宅の構造性能評価のための計算ツールの</a:t>
            </a:r>
            <a:r>
              <a:rPr lang="ja-JP" altLang="en-US" sz="1100" b="0" i="0" baseline="0">
                <a:solidFill>
                  <a:schemeClr val="tx1"/>
                </a:solidFill>
                <a:effectLst/>
                <a:latin typeface="+mn-lt"/>
                <a:ea typeface="+mn-ea"/>
                <a:cs typeface="+mn-cs"/>
              </a:rPr>
              <a:t>改良</a:t>
            </a:r>
            <a:r>
              <a:rPr lang="ja-JP" altLang="ja-JP" sz="1100" b="0" i="0" baseline="0">
                <a:solidFill>
                  <a:schemeClr val="tx1"/>
                </a:solidFill>
                <a:effectLst/>
                <a:latin typeface="+mn-lt"/>
                <a:ea typeface="+mn-ea"/>
                <a:cs typeface="+mn-cs"/>
              </a:rPr>
              <a:t>版の検証</a:t>
            </a:r>
            <a:endParaRPr lang="ja-JP" altLang="ja-JP">
              <a:solidFill>
                <a:schemeClr val="tx1"/>
              </a:solidFill>
              <a:effectLst/>
            </a:endParaRPr>
          </a:p>
          <a:p>
            <a:endParaRPr lang="ja-JP" altLang="en-US" sz="1100" b="0" i="0" baseline="0">
              <a:solidFill>
                <a:sysClr val="windowText" lastClr="000000"/>
              </a:solidFill>
              <a:effectLst/>
              <a:latin typeface="+mn-lt"/>
              <a:ea typeface="+mn-ea"/>
              <a:cs typeface="+mn-cs"/>
            </a:endParaRPr>
          </a:p>
        </xdr:txBody>
      </xdr:sp>
      <xdr:grpSp>
        <xdr:nvGrpSpPr>
          <xdr:cNvPr id="32" name="グループ化 31"/>
          <xdr:cNvGrpSpPr/>
        </xdr:nvGrpSpPr>
        <xdr:grpSpPr>
          <a:xfrm>
            <a:off x="1619250" y="43124438"/>
            <a:ext cx="8399141" cy="5989924"/>
            <a:chOff x="1619250" y="43124438"/>
            <a:chExt cx="8399141" cy="5989924"/>
          </a:xfrm>
        </xdr:grpSpPr>
        <xdr:sp macro="" textlink="">
          <xdr:nvSpPr>
            <xdr:cNvPr id="33" name="テキスト ボックス 32"/>
            <xdr:cNvSpPr txBox="1"/>
          </xdr:nvSpPr>
          <xdr:spPr>
            <a:xfrm>
              <a:off x="1619250" y="43124438"/>
              <a:ext cx="3366710" cy="7597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14</a:t>
              </a:r>
              <a:r>
                <a:rPr kumimoji="1" lang="ja-JP" altLang="en-US" sz="1100"/>
                <a:t>百万円</a:t>
              </a:r>
            </a:p>
          </xdr:txBody>
        </xdr:sp>
        <xdr:sp macro="" textlink="">
          <xdr:nvSpPr>
            <xdr:cNvPr id="34" name="大かっこ 33"/>
            <xdr:cNvSpPr/>
          </xdr:nvSpPr>
          <xdr:spPr>
            <a:xfrm>
              <a:off x="7030899" y="43570525"/>
              <a:ext cx="2756765" cy="10907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5" name="正方形/長方形 34"/>
            <xdr:cNvSpPr/>
          </xdr:nvSpPr>
          <xdr:spPr>
            <a:xfrm>
              <a:off x="7217294" y="43698629"/>
              <a:ext cx="2669684" cy="113395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4.5</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3.5</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a:t>
              </a:r>
              <a:r>
                <a:rPr kumimoji="1" lang="en-US" altLang="ja-JP" sz="1100">
                  <a:solidFill>
                    <a:schemeClr val="tx1"/>
                  </a:solidFill>
                </a:rPr>
                <a:t>1</a:t>
              </a:r>
              <a:r>
                <a:rPr kumimoji="1" lang="ja-JP" altLang="en-US" sz="1100">
                  <a:solidFill>
                    <a:schemeClr val="tx1"/>
                  </a:solidFill>
                </a:rPr>
                <a:t>百万円</a:t>
              </a:r>
            </a:p>
          </xdr:txBody>
        </xdr:sp>
        <xdr:sp macro="" textlink="">
          <xdr:nvSpPr>
            <xdr:cNvPr id="36" name="テキスト ボックス 35"/>
            <xdr:cNvSpPr txBox="1"/>
          </xdr:nvSpPr>
          <xdr:spPr>
            <a:xfrm>
              <a:off x="7084219" y="45549172"/>
              <a:ext cx="2871787" cy="6315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一般財団法人　建材試験センター</a:t>
              </a:r>
              <a:endParaRPr kumimoji="1" lang="en-US" altLang="ja-JP" sz="1100"/>
            </a:p>
            <a:p>
              <a:pPr algn="ctr"/>
              <a:r>
                <a:rPr kumimoji="1" lang="en-US" altLang="ja-JP" sz="1100"/>
                <a:t>5</a:t>
              </a:r>
              <a:r>
                <a:rPr kumimoji="1" lang="ja-JP" altLang="en-US" sz="1100"/>
                <a:t>百万円</a:t>
              </a:r>
            </a:p>
          </xdr:txBody>
        </xdr:sp>
        <xdr:sp macro="" textlink="">
          <xdr:nvSpPr>
            <xdr:cNvPr id="37" name="テキスト ボックス 36"/>
            <xdr:cNvSpPr txBox="1"/>
          </xdr:nvSpPr>
          <xdr:spPr>
            <a:xfrm>
              <a:off x="7115823" y="47623856"/>
              <a:ext cx="2890983" cy="6242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民間企業等（</a:t>
              </a:r>
              <a:r>
                <a:rPr kumimoji="1" lang="en-US" altLang="ja-JP" sz="1100"/>
                <a:t>4</a:t>
              </a:r>
              <a:r>
                <a:rPr kumimoji="1" lang="ja-JP" altLang="en-US" sz="1100"/>
                <a:t>社）</a:t>
              </a:r>
              <a:endParaRPr kumimoji="1" lang="en-US" altLang="ja-JP" sz="1100"/>
            </a:p>
            <a:p>
              <a:pPr algn="ctr"/>
              <a:r>
                <a:rPr kumimoji="1" lang="en-US" altLang="ja-JP" sz="1100"/>
                <a:t>4.5</a:t>
              </a:r>
              <a:r>
                <a:rPr kumimoji="1" lang="ja-JP" altLang="en-US" sz="1100"/>
                <a:t>百万円</a:t>
              </a:r>
            </a:p>
          </xdr:txBody>
        </xdr:sp>
        <xdr:cxnSp macro="">
          <xdr:nvCxnSpPr>
            <xdr:cNvPr id="38" name="直線コネクタ 37"/>
            <xdr:cNvCxnSpPr/>
          </xdr:nvCxnSpPr>
          <xdr:spPr>
            <a:xfrm>
              <a:off x="2846826" y="44929425"/>
              <a:ext cx="0" cy="294109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矢印コネクタ 38"/>
            <xdr:cNvCxnSpPr>
              <a:endCxn id="36" idx="1"/>
            </xdr:cNvCxnSpPr>
          </xdr:nvCxnSpPr>
          <xdr:spPr>
            <a:xfrm flipV="1">
              <a:off x="2840257" y="45864946"/>
              <a:ext cx="4243962" cy="285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xdr:cNvCxnSpPr/>
          </xdr:nvCxnSpPr>
          <xdr:spPr>
            <a:xfrm flipV="1">
              <a:off x="2846825" y="47863947"/>
              <a:ext cx="4243962" cy="285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1" name="正方形/長方形 40"/>
            <xdr:cNvSpPr/>
          </xdr:nvSpPr>
          <xdr:spPr>
            <a:xfrm>
              <a:off x="7027194" y="46187477"/>
              <a:ext cx="2930045" cy="141713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ja-JP" sz="1100" b="0" i="0" baseline="0">
                  <a:solidFill>
                    <a:schemeClr val="tx1"/>
                  </a:solidFill>
                  <a:effectLst/>
                  <a:latin typeface="+mn-lt"/>
                  <a:ea typeface="+mn-ea"/>
                  <a:cs typeface="+mn-cs"/>
                </a:rPr>
                <a:t>木造住宅の構造性能評価のため実証実験による検討</a:t>
              </a:r>
              <a:endParaRPr lang="ja-JP" altLang="ja-JP">
                <a:solidFill>
                  <a:schemeClr val="tx1"/>
                </a:solidFill>
                <a:effectLst/>
              </a:endParaRPr>
            </a:p>
            <a:p>
              <a:pPr eaLnBrk="1" fontAlgn="auto" latinLnBrk="0" hangingPunct="1"/>
              <a:endParaRPr lang="en-US" altLang="ja-JP" sz="1100" b="0" i="0" baseline="0">
                <a:solidFill>
                  <a:sysClr val="windowText" lastClr="000000"/>
                </a:solidFill>
                <a:effectLst/>
                <a:latin typeface="+mn-lt"/>
                <a:ea typeface="+mn-ea"/>
                <a:cs typeface="+mn-cs"/>
              </a:endParaRPr>
            </a:p>
          </xdr:txBody>
        </xdr:sp>
        <xdr:sp macro="" textlink="">
          <xdr:nvSpPr>
            <xdr:cNvPr id="42" name="大かっこ 41"/>
            <xdr:cNvSpPr/>
          </xdr:nvSpPr>
          <xdr:spPr>
            <a:xfrm>
              <a:off x="6864893" y="46167425"/>
              <a:ext cx="3133445" cy="9045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3" name="大かっこ 42"/>
            <xdr:cNvSpPr/>
          </xdr:nvSpPr>
          <xdr:spPr>
            <a:xfrm>
              <a:off x="6886826" y="48237859"/>
              <a:ext cx="3131565" cy="8765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4" name="正方形/長方形 43"/>
            <xdr:cNvSpPr/>
          </xdr:nvSpPr>
          <xdr:spPr>
            <a:xfrm>
              <a:off x="1964531" y="44003364"/>
              <a:ext cx="2930046" cy="141713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本研究における総合とりまとめ、構造</a:t>
              </a:r>
              <a:endParaRPr lang="ja-JP" altLang="ja-JP">
                <a:solidFill>
                  <a:schemeClr val="tx1"/>
                </a:solidFill>
                <a:effectLst/>
              </a:endParaRPr>
            </a:p>
            <a:p>
              <a:r>
                <a:rPr kumimoji="1" lang="ja-JP" altLang="ja-JP" sz="1100">
                  <a:solidFill>
                    <a:schemeClr val="tx1"/>
                  </a:solidFill>
                  <a:effectLst/>
                  <a:latin typeface="+mn-lt"/>
                  <a:ea typeface="+mn-ea"/>
                  <a:cs typeface="+mn-cs"/>
                </a:rPr>
                <a:t>性能評価手法等に関する</a:t>
              </a:r>
              <a:r>
                <a:rPr kumimoji="1" lang="ja-JP" altLang="en-US" sz="1100">
                  <a:solidFill>
                    <a:schemeClr val="tx1"/>
                  </a:solidFill>
                  <a:effectLst/>
                  <a:latin typeface="+mn-lt"/>
                  <a:ea typeface="+mn-ea"/>
                  <a:cs typeface="+mn-cs"/>
                </a:rPr>
                <a:t>検討</a:t>
              </a:r>
              <a:r>
                <a:rPr kumimoji="1" lang="ja-JP" altLang="ja-JP" sz="1100">
                  <a:solidFill>
                    <a:schemeClr val="lt1"/>
                  </a:solidFill>
                  <a:effectLst/>
                  <a:latin typeface="+mn-lt"/>
                  <a:ea typeface="+mn-ea"/>
                  <a:cs typeface="+mn-cs"/>
                </a:rPr>
                <a:t>検討</a:t>
              </a:r>
              <a:endParaRPr lang="ja-JP" altLang="ja-JP">
                <a:effectLst/>
              </a:endParaRPr>
            </a:p>
            <a:p>
              <a:endParaRPr kumimoji="1" lang="en-US" altLang="ja-JP" sz="1100">
                <a:solidFill>
                  <a:sysClr val="windowText" lastClr="000000"/>
                </a:solidFill>
                <a:effectLst/>
                <a:latin typeface="+mn-lt"/>
                <a:ea typeface="+mn-ea"/>
                <a:cs typeface="+mn-cs"/>
              </a:endParaRPr>
            </a:p>
          </xdr:txBody>
        </xdr:sp>
        <xdr:sp macro="" textlink="">
          <xdr:nvSpPr>
            <xdr:cNvPr id="45" name="大かっこ 44"/>
            <xdr:cNvSpPr/>
          </xdr:nvSpPr>
          <xdr:spPr>
            <a:xfrm>
              <a:off x="1809750" y="44057888"/>
              <a:ext cx="3133445" cy="9045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442</v>
      </c>
      <c r="AT2" s="942"/>
      <c r="AU2" s="942"/>
      <c r="AV2" s="52" t="str">
        <f>IF(AW2="", "", "-")</f>
        <v/>
      </c>
      <c r="AW2" s="913"/>
      <c r="AX2" s="913"/>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617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552</v>
      </c>
      <c r="H5" s="843"/>
      <c r="I5" s="843"/>
      <c r="J5" s="843"/>
      <c r="K5" s="843"/>
      <c r="L5" s="843"/>
      <c r="M5" s="844" t="s">
        <v>66</v>
      </c>
      <c r="N5" s="845"/>
      <c r="O5" s="845"/>
      <c r="P5" s="845"/>
      <c r="Q5" s="845"/>
      <c r="R5" s="846"/>
      <c r="S5" s="847" t="s">
        <v>553</v>
      </c>
      <c r="T5" s="843"/>
      <c r="U5" s="843"/>
      <c r="V5" s="843"/>
      <c r="W5" s="843"/>
      <c r="X5" s="848"/>
      <c r="Y5" s="699" t="s">
        <v>3</v>
      </c>
      <c r="Z5" s="541"/>
      <c r="AA5" s="541"/>
      <c r="AB5" s="541"/>
      <c r="AC5" s="541"/>
      <c r="AD5" s="542"/>
      <c r="AE5" s="700" t="s">
        <v>554</v>
      </c>
      <c r="AF5" s="700"/>
      <c r="AG5" s="700"/>
      <c r="AH5" s="700"/>
      <c r="AI5" s="700"/>
      <c r="AJ5" s="700"/>
      <c r="AK5" s="700"/>
      <c r="AL5" s="700"/>
      <c r="AM5" s="700"/>
      <c r="AN5" s="700"/>
      <c r="AO5" s="700"/>
      <c r="AP5" s="701"/>
      <c r="AQ5" s="702" t="s">
        <v>555</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557</v>
      </c>
      <c r="H7" s="497"/>
      <c r="I7" s="497"/>
      <c r="J7" s="497"/>
      <c r="K7" s="497"/>
      <c r="L7" s="497"/>
      <c r="M7" s="497"/>
      <c r="N7" s="497"/>
      <c r="O7" s="497"/>
      <c r="P7" s="497"/>
      <c r="Q7" s="497"/>
      <c r="R7" s="497"/>
      <c r="S7" s="497"/>
      <c r="T7" s="497"/>
      <c r="U7" s="497"/>
      <c r="V7" s="497"/>
      <c r="W7" s="497"/>
      <c r="X7" s="498"/>
      <c r="Y7" s="924" t="s">
        <v>548</v>
      </c>
      <c r="Z7" s="441"/>
      <c r="AA7" s="441"/>
      <c r="AB7" s="441"/>
      <c r="AC7" s="441"/>
      <c r="AD7" s="925"/>
      <c r="AE7" s="914" t="s">
        <v>558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3" t="s">
        <v>389</v>
      </c>
      <c r="B8" s="494"/>
      <c r="C8" s="494"/>
      <c r="D8" s="494"/>
      <c r="E8" s="494"/>
      <c r="F8" s="495"/>
      <c r="G8" s="943" t="str">
        <f>入力規則等!A26</f>
        <v>科学技術・イノベーション</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1" t="s">
        <v>30</v>
      </c>
      <c r="B10" s="662"/>
      <c r="C10" s="662"/>
      <c r="D10" s="662"/>
      <c r="E10" s="662"/>
      <c r="F10" s="662"/>
      <c r="G10" s="757" t="s">
        <v>599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5" t="s">
        <v>24</v>
      </c>
      <c r="B12" s="946"/>
      <c r="C12" s="946"/>
      <c r="D12" s="946"/>
      <c r="E12" s="946"/>
      <c r="F12" s="947"/>
      <c r="G12" s="763"/>
      <c r="H12" s="764"/>
      <c r="I12" s="764"/>
      <c r="J12" s="764"/>
      <c r="K12" s="764"/>
      <c r="L12" s="764"/>
      <c r="M12" s="764"/>
      <c r="N12" s="764"/>
      <c r="O12" s="764"/>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25"/>
    </row>
    <row r="13" spans="1:50" ht="21" customHeight="1" x14ac:dyDescent="0.15">
      <c r="A13" s="615"/>
      <c r="B13" s="616"/>
      <c r="C13" s="616"/>
      <c r="D13" s="616"/>
      <c r="E13" s="616"/>
      <c r="F13" s="617"/>
      <c r="G13" s="726" t="s">
        <v>6</v>
      </c>
      <c r="H13" s="727"/>
      <c r="I13" s="767" t="s">
        <v>7</v>
      </c>
      <c r="J13" s="768"/>
      <c r="K13" s="768"/>
      <c r="L13" s="768"/>
      <c r="M13" s="768"/>
      <c r="N13" s="768"/>
      <c r="O13" s="769"/>
      <c r="P13" s="658" t="s">
        <v>560</v>
      </c>
      <c r="Q13" s="659"/>
      <c r="R13" s="659"/>
      <c r="S13" s="659"/>
      <c r="T13" s="659"/>
      <c r="U13" s="659"/>
      <c r="V13" s="660"/>
      <c r="W13" s="658">
        <v>14</v>
      </c>
      <c r="X13" s="659"/>
      <c r="Y13" s="659"/>
      <c r="Z13" s="659"/>
      <c r="AA13" s="659"/>
      <c r="AB13" s="659"/>
      <c r="AC13" s="660"/>
      <c r="AD13" s="658">
        <v>14</v>
      </c>
      <c r="AE13" s="659"/>
      <c r="AF13" s="659"/>
      <c r="AG13" s="659"/>
      <c r="AH13" s="659"/>
      <c r="AI13" s="659"/>
      <c r="AJ13" s="660"/>
      <c r="AK13" s="658">
        <v>13</v>
      </c>
      <c r="AL13" s="659"/>
      <c r="AM13" s="659"/>
      <c r="AN13" s="659"/>
      <c r="AO13" s="659"/>
      <c r="AP13" s="659"/>
      <c r="AQ13" s="660"/>
      <c r="AR13" s="921">
        <v>0</v>
      </c>
      <c r="AS13" s="922"/>
      <c r="AT13" s="922"/>
      <c r="AU13" s="922"/>
      <c r="AV13" s="922"/>
      <c r="AW13" s="922"/>
      <c r="AX13" s="923"/>
    </row>
    <row r="14" spans="1:50" ht="21" customHeight="1" x14ac:dyDescent="0.15">
      <c r="A14" s="615"/>
      <c r="B14" s="616"/>
      <c r="C14" s="616"/>
      <c r="D14" s="616"/>
      <c r="E14" s="616"/>
      <c r="F14" s="617"/>
      <c r="G14" s="728"/>
      <c r="H14" s="729"/>
      <c r="I14" s="714" t="s">
        <v>8</v>
      </c>
      <c r="J14" s="765"/>
      <c r="K14" s="765"/>
      <c r="L14" s="765"/>
      <c r="M14" s="765"/>
      <c r="N14" s="765"/>
      <c r="O14" s="766"/>
      <c r="P14" s="658" t="s">
        <v>560</v>
      </c>
      <c r="Q14" s="659"/>
      <c r="R14" s="659"/>
      <c r="S14" s="659"/>
      <c r="T14" s="659"/>
      <c r="U14" s="659"/>
      <c r="V14" s="660"/>
      <c r="W14" s="658" t="s">
        <v>560</v>
      </c>
      <c r="X14" s="659"/>
      <c r="Y14" s="659"/>
      <c r="Z14" s="659"/>
      <c r="AA14" s="659"/>
      <c r="AB14" s="659"/>
      <c r="AC14" s="660"/>
      <c r="AD14" s="658" t="s">
        <v>560</v>
      </c>
      <c r="AE14" s="659"/>
      <c r="AF14" s="659"/>
      <c r="AG14" s="659"/>
      <c r="AH14" s="659"/>
      <c r="AI14" s="659"/>
      <c r="AJ14" s="660"/>
      <c r="AK14" s="658"/>
      <c r="AL14" s="659"/>
      <c r="AM14" s="659"/>
      <c r="AN14" s="659"/>
      <c r="AO14" s="659"/>
      <c r="AP14" s="659"/>
      <c r="AQ14" s="660"/>
      <c r="AR14" s="791"/>
      <c r="AS14" s="791"/>
      <c r="AT14" s="791"/>
      <c r="AU14" s="791"/>
      <c r="AV14" s="791"/>
      <c r="AW14" s="791"/>
      <c r="AX14" s="792"/>
    </row>
    <row r="15" spans="1:50" ht="21" customHeight="1" x14ac:dyDescent="0.15">
      <c r="A15" s="615"/>
      <c r="B15" s="616"/>
      <c r="C15" s="616"/>
      <c r="D15" s="616"/>
      <c r="E15" s="616"/>
      <c r="F15" s="617"/>
      <c r="G15" s="728"/>
      <c r="H15" s="729"/>
      <c r="I15" s="714" t="s">
        <v>51</v>
      </c>
      <c r="J15" s="715"/>
      <c r="K15" s="715"/>
      <c r="L15" s="715"/>
      <c r="M15" s="715"/>
      <c r="N15" s="715"/>
      <c r="O15" s="716"/>
      <c r="P15" s="658" t="s">
        <v>560</v>
      </c>
      <c r="Q15" s="659"/>
      <c r="R15" s="659"/>
      <c r="S15" s="659"/>
      <c r="T15" s="659"/>
      <c r="U15" s="659"/>
      <c r="V15" s="660"/>
      <c r="W15" s="658" t="s">
        <v>560</v>
      </c>
      <c r="X15" s="659"/>
      <c r="Y15" s="659"/>
      <c r="Z15" s="659"/>
      <c r="AA15" s="659"/>
      <c r="AB15" s="659"/>
      <c r="AC15" s="660"/>
      <c r="AD15" s="658" t="s">
        <v>560</v>
      </c>
      <c r="AE15" s="659"/>
      <c r="AF15" s="659"/>
      <c r="AG15" s="659"/>
      <c r="AH15" s="659"/>
      <c r="AI15" s="659"/>
      <c r="AJ15" s="660"/>
      <c r="AK15" s="658" t="s">
        <v>560</v>
      </c>
      <c r="AL15" s="659"/>
      <c r="AM15" s="659"/>
      <c r="AN15" s="659"/>
      <c r="AO15" s="659"/>
      <c r="AP15" s="659"/>
      <c r="AQ15" s="660"/>
      <c r="AR15" s="658"/>
      <c r="AS15" s="659"/>
      <c r="AT15" s="659"/>
      <c r="AU15" s="659"/>
      <c r="AV15" s="659"/>
      <c r="AW15" s="659"/>
      <c r="AX15" s="809"/>
    </row>
    <row r="16" spans="1:50" ht="21" customHeight="1" x14ac:dyDescent="0.15">
      <c r="A16" s="615"/>
      <c r="B16" s="616"/>
      <c r="C16" s="616"/>
      <c r="D16" s="616"/>
      <c r="E16" s="616"/>
      <c r="F16" s="617"/>
      <c r="G16" s="728"/>
      <c r="H16" s="729"/>
      <c r="I16" s="714" t="s">
        <v>52</v>
      </c>
      <c r="J16" s="715"/>
      <c r="K16" s="715"/>
      <c r="L16" s="715"/>
      <c r="M16" s="715"/>
      <c r="N16" s="715"/>
      <c r="O16" s="716"/>
      <c r="P16" s="658" t="s">
        <v>560</v>
      </c>
      <c r="Q16" s="659"/>
      <c r="R16" s="659"/>
      <c r="S16" s="659"/>
      <c r="T16" s="659"/>
      <c r="U16" s="659"/>
      <c r="V16" s="660"/>
      <c r="W16" s="658" t="s">
        <v>560</v>
      </c>
      <c r="X16" s="659"/>
      <c r="Y16" s="659"/>
      <c r="Z16" s="659"/>
      <c r="AA16" s="659"/>
      <c r="AB16" s="659"/>
      <c r="AC16" s="660"/>
      <c r="AD16" s="658" t="s">
        <v>560</v>
      </c>
      <c r="AE16" s="659"/>
      <c r="AF16" s="659"/>
      <c r="AG16" s="659"/>
      <c r="AH16" s="659"/>
      <c r="AI16" s="659"/>
      <c r="AJ16" s="660"/>
      <c r="AK16" s="658"/>
      <c r="AL16" s="659"/>
      <c r="AM16" s="659"/>
      <c r="AN16" s="659"/>
      <c r="AO16" s="659"/>
      <c r="AP16" s="659"/>
      <c r="AQ16" s="660"/>
      <c r="AR16" s="760"/>
      <c r="AS16" s="761"/>
      <c r="AT16" s="761"/>
      <c r="AU16" s="761"/>
      <c r="AV16" s="761"/>
      <c r="AW16" s="761"/>
      <c r="AX16" s="762"/>
    </row>
    <row r="17" spans="1:50" ht="24.75" customHeight="1" x14ac:dyDescent="0.15">
      <c r="A17" s="615"/>
      <c r="B17" s="616"/>
      <c r="C17" s="616"/>
      <c r="D17" s="616"/>
      <c r="E17" s="616"/>
      <c r="F17" s="617"/>
      <c r="G17" s="728"/>
      <c r="H17" s="729"/>
      <c r="I17" s="714" t="s">
        <v>50</v>
      </c>
      <c r="J17" s="765"/>
      <c r="K17" s="765"/>
      <c r="L17" s="765"/>
      <c r="M17" s="765"/>
      <c r="N17" s="765"/>
      <c r="O17" s="766"/>
      <c r="P17" s="658" t="s">
        <v>560</v>
      </c>
      <c r="Q17" s="659"/>
      <c r="R17" s="659"/>
      <c r="S17" s="659"/>
      <c r="T17" s="659"/>
      <c r="U17" s="659"/>
      <c r="V17" s="660"/>
      <c r="W17" s="658" t="s">
        <v>560</v>
      </c>
      <c r="X17" s="659"/>
      <c r="Y17" s="659"/>
      <c r="Z17" s="659"/>
      <c r="AA17" s="659"/>
      <c r="AB17" s="659"/>
      <c r="AC17" s="660"/>
      <c r="AD17" s="658" t="s">
        <v>560</v>
      </c>
      <c r="AE17" s="659"/>
      <c r="AF17" s="659"/>
      <c r="AG17" s="659"/>
      <c r="AH17" s="659"/>
      <c r="AI17" s="659"/>
      <c r="AJ17" s="660"/>
      <c r="AK17" s="658"/>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30"/>
      <c r="H18" s="731"/>
      <c r="I18" s="719" t="s">
        <v>20</v>
      </c>
      <c r="J18" s="720"/>
      <c r="K18" s="720"/>
      <c r="L18" s="720"/>
      <c r="M18" s="720"/>
      <c r="N18" s="720"/>
      <c r="O18" s="721"/>
      <c r="P18" s="881">
        <f>SUM(P13:V17)</f>
        <v>0</v>
      </c>
      <c r="Q18" s="882"/>
      <c r="R18" s="882"/>
      <c r="S18" s="882"/>
      <c r="T18" s="882"/>
      <c r="U18" s="882"/>
      <c r="V18" s="883"/>
      <c r="W18" s="881">
        <f>SUM(W13:AC17)</f>
        <v>14</v>
      </c>
      <c r="X18" s="882"/>
      <c r="Y18" s="882"/>
      <c r="Z18" s="882"/>
      <c r="AA18" s="882"/>
      <c r="AB18" s="882"/>
      <c r="AC18" s="883"/>
      <c r="AD18" s="881">
        <f>SUM(AD13:AJ17)</f>
        <v>14</v>
      </c>
      <c r="AE18" s="882"/>
      <c r="AF18" s="882"/>
      <c r="AG18" s="882"/>
      <c r="AH18" s="882"/>
      <c r="AI18" s="882"/>
      <c r="AJ18" s="883"/>
      <c r="AK18" s="881">
        <f>SUM(AK13:AQ17)</f>
        <v>13</v>
      </c>
      <c r="AL18" s="882"/>
      <c r="AM18" s="882"/>
      <c r="AN18" s="882"/>
      <c r="AO18" s="882"/>
      <c r="AP18" s="882"/>
      <c r="AQ18" s="883"/>
      <c r="AR18" s="881">
        <f>SUM(AR13:AX17)</f>
        <v>0</v>
      </c>
      <c r="AS18" s="882"/>
      <c r="AT18" s="882"/>
      <c r="AU18" s="882"/>
      <c r="AV18" s="882"/>
      <c r="AW18" s="882"/>
      <c r="AX18" s="884"/>
    </row>
    <row r="19" spans="1:50" ht="24.75" customHeight="1" x14ac:dyDescent="0.15">
      <c r="A19" s="615"/>
      <c r="B19" s="616"/>
      <c r="C19" s="616"/>
      <c r="D19" s="616"/>
      <c r="E19" s="616"/>
      <c r="F19" s="617"/>
      <c r="G19" s="879" t="s">
        <v>9</v>
      </c>
      <c r="H19" s="880"/>
      <c r="I19" s="880"/>
      <c r="J19" s="880"/>
      <c r="K19" s="880"/>
      <c r="L19" s="880"/>
      <c r="M19" s="880"/>
      <c r="N19" s="880"/>
      <c r="O19" s="880"/>
      <c r="P19" s="658">
        <v>0</v>
      </c>
      <c r="Q19" s="659"/>
      <c r="R19" s="659"/>
      <c r="S19" s="659"/>
      <c r="T19" s="659"/>
      <c r="U19" s="659"/>
      <c r="V19" s="660"/>
      <c r="W19" s="658">
        <v>13</v>
      </c>
      <c r="X19" s="659"/>
      <c r="Y19" s="659"/>
      <c r="Z19" s="659"/>
      <c r="AA19" s="659"/>
      <c r="AB19" s="659"/>
      <c r="AC19" s="660"/>
      <c r="AD19" s="658">
        <v>14</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9" t="s">
        <v>10</v>
      </c>
      <c r="H20" s="880"/>
      <c r="I20" s="880"/>
      <c r="J20" s="880"/>
      <c r="K20" s="880"/>
      <c r="L20" s="880"/>
      <c r="M20" s="880"/>
      <c r="N20" s="880"/>
      <c r="O20" s="880"/>
      <c r="P20" s="311" t="str">
        <f>IF(P18=0, "-", SUM(P19)/P18)</f>
        <v>-</v>
      </c>
      <c r="Q20" s="311"/>
      <c r="R20" s="311"/>
      <c r="S20" s="311"/>
      <c r="T20" s="311"/>
      <c r="U20" s="311"/>
      <c r="V20" s="311"/>
      <c r="W20" s="311">
        <f t="shared" ref="W20" si="0">IF(W18=0, "-", SUM(W19)/W18)</f>
        <v>0.9285714285714286</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0.9285714285714286</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540</v>
      </c>
      <c r="B22" s="967"/>
      <c r="C22" s="967"/>
      <c r="D22" s="967"/>
      <c r="E22" s="967"/>
      <c r="F22" s="968"/>
      <c r="G22" s="953" t="s">
        <v>474</v>
      </c>
      <c r="H22" s="215"/>
      <c r="I22" s="215"/>
      <c r="J22" s="215"/>
      <c r="K22" s="215"/>
      <c r="L22" s="215"/>
      <c r="M22" s="215"/>
      <c r="N22" s="215"/>
      <c r="O22" s="216"/>
      <c r="P22" s="938" t="s">
        <v>538</v>
      </c>
      <c r="Q22" s="215"/>
      <c r="R22" s="215"/>
      <c r="S22" s="215"/>
      <c r="T22" s="215"/>
      <c r="U22" s="215"/>
      <c r="V22" s="216"/>
      <c r="W22" s="938" t="s">
        <v>539</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561</v>
      </c>
      <c r="H23" s="955"/>
      <c r="I23" s="955"/>
      <c r="J23" s="955"/>
      <c r="K23" s="955"/>
      <c r="L23" s="955"/>
      <c r="M23" s="955"/>
      <c r="N23" s="955"/>
      <c r="O23" s="956"/>
      <c r="P23" s="921">
        <v>12</v>
      </c>
      <c r="Q23" s="922"/>
      <c r="R23" s="922"/>
      <c r="S23" s="922"/>
      <c r="T23" s="922"/>
      <c r="U23" s="922"/>
      <c r="V23" s="939"/>
      <c r="W23" s="921" t="s">
        <v>575</v>
      </c>
      <c r="X23" s="922"/>
      <c r="Y23" s="922"/>
      <c r="Z23" s="922"/>
      <c r="AA23" s="922"/>
      <c r="AB23" s="922"/>
      <c r="AC23" s="939"/>
      <c r="AD23" s="976" t="s">
        <v>601</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562</v>
      </c>
      <c r="H24" s="958"/>
      <c r="I24" s="958"/>
      <c r="J24" s="958"/>
      <c r="K24" s="958"/>
      <c r="L24" s="958"/>
      <c r="M24" s="958"/>
      <c r="N24" s="958"/>
      <c r="O24" s="959"/>
      <c r="P24" s="658">
        <v>1</v>
      </c>
      <c r="Q24" s="659"/>
      <c r="R24" s="659"/>
      <c r="S24" s="659"/>
      <c r="T24" s="659"/>
      <c r="U24" s="659"/>
      <c r="V24" s="660"/>
      <c r="W24" s="658" t="s">
        <v>575</v>
      </c>
      <c r="X24" s="659"/>
      <c r="Y24" s="659"/>
      <c r="Z24" s="659"/>
      <c r="AA24" s="659"/>
      <c r="AB24" s="659"/>
      <c r="AC24" s="66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8"/>
      <c r="Q25" s="659"/>
      <c r="R25" s="659"/>
      <c r="S25" s="659"/>
      <c r="T25" s="659"/>
      <c r="U25" s="659"/>
      <c r="V25" s="660"/>
      <c r="W25" s="658"/>
      <c r="X25" s="659"/>
      <c r="Y25" s="659"/>
      <c r="Z25" s="659"/>
      <c r="AA25" s="659"/>
      <c r="AB25" s="659"/>
      <c r="AC25" s="66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8"/>
      <c r="Q26" s="659"/>
      <c r="R26" s="659"/>
      <c r="S26" s="659"/>
      <c r="T26" s="659"/>
      <c r="U26" s="659"/>
      <c r="V26" s="660"/>
      <c r="W26" s="658"/>
      <c r="X26" s="659"/>
      <c r="Y26" s="659"/>
      <c r="Z26" s="659"/>
      <c r="AA26" s="659"/>
      <c r="AB26" s="659"/>
      <c r="AC26" s="66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8"/>
      <c r="Q27" s="659"/>
      <c r="R27" s="659"/>
      <c r="S27" s="659"/>
      <c r="T27" s="659"/>
      <c r="U27" s="659"/>
      <c r="V27" s="660"/>
      <c r="W27" s="658"/>
      <c r="X27" s="659"/>
      <c r="Y27" s="659"/>
      <c r="Z27" s="659"/>
      <c r="AA27" s="659"/>
      <c r="AB27" s="659"/>
      <c r="AC27" s="66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13</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560</v>
      </c>
      <c r="AR31" s="193"/>
      <c r="AS31" s="126" t="s">
        <v>356</v>
      </c>
      <c r="AT31" s="127"/>
      <c r="AU31" s="192">
        <v>30</v>
      </c>
      <c r="AV31" s="192"/>
      <c r="AW31" s="396" t="s">
        <v>300</v>
      </c>
      <c r="AX31" s="397"/>
    </row>
    <row r="32" spans="1:50" ht="23.25" customHeight="1" x14ac:dyDescent="0.15">
      <c r="A32" s="401"/>
      <c r="B32" s="399"/>
      <c r="C32" s="399"/>
      <c r="D32" s="399"/>
      <c r="E32" s="399"/>
      <c r="F32" s="400"/>
      <c r="G32" s="562" t="s">
        <v>620</v>
      </c>
      <c r="H32" s="563"/>
      <c r="I32" s="563"/>
      <c r="J32" s="563"/>
      <c r="K32" s="563"/>
      <c r="L32" s="563"/>
      <c r="M32" s="563"/>
      <c r="N32" s="563"/>
      <c r="O32" s="564"/>
      <c r="P32" s="98" t="s">
        <v>576</v>
      </c>
      <c r="Q32" s="98"/>
      <c r="R32" s="98"/>
      <c r="S32" s="98"/>
      <c r="T32" s="98"/>
      <c r="U32" s="98"/>
      <c r="V32" s="98"/>
      <c r="W32" s="98"/>
      <c r="X32" s="99"/>
      <c r="Y32" s="469" t="s">
        <v>12</v>
      </c>
      <c r="Z32" s="529"/>
      <c r="AA32" s="530"/>
      <c r="AB32" s="459" t="s">
        <v>563</v>
      </c>
      <c r="AC32" s="459"/>
      <c r="AD32" s="459"/>
      <c r="AE32" s="211" t="s">
        <v>560</v>
      </c>
      <c r="AF32" s="212"/>
      <c r="AG32" s="212"/>
      <c r="AH32" s="212"/>
      <c r="AI32" s="211">
        <v>0</v>
      </c>
      <c r="AJ32" s="212"/>
      <c r="AK32" s="212"/>
      <c r="AL32" s="212"/>
      <c r="AM32" s="211">
        <v>0</v>
      </c>
      <c r="AN32" s="212"/>
      <c r="AO32" s="212"/>
      <c r="AP32" s="212"/>
      <c r="AQ32" s="335" t="s">
        <v>560</v>
      </c>
      <c r="AR32" s="200"/>
      <c r="AS32" s="200"/>
      <c r="AT32" s="336"/>
      <c r="AU32" s="212" t="s">
        <v>560</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563</v>
      </c>
      <c r="AC33" s="521"/>
      <c r="AD33" s="521"/>
      <c r="AE33" s="211" t="s">
        <v>560</v>
      </c>
      <c r="AF33" s="212"/>
      <c r="AG33" s="212"/>
      <c r="AH33" s="212"/>
      <c r="AI33" s="211">
        <v>0</v>
      </c>
      <c r="AJ33" s="212"/>
      <c r="AK33" s="212"/>
      <c r="AL33" s="212"/>
      <c r="AM33" s="211">
        <v>0</v>
      </c>
      <c r="AN33" s="212"/>
      <c r="AO33" s="212"/>
      <c r="AP33" s="212"/>
      <c r="AQ33" s="335" t="s">
        <v>560</v>
      </c>
      <c r="AR33" s="200"/>
      <c r="AS33" s="200"/>
      <c r="AT33" s="336"/>
      <c r="AU33" s="212">
        <v>1</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t="s">
        <v>575</v>
      </c>
      <c r="AF34" s="212"/>
      <c r="AG34" s="212"/>
      <c r="AH34" s="212"/>
      <c r="AI34" s="211">
        <v>0</v>
      </c>
      <c r="AJ34" s="212"/>
      <c r="AK34" s="212"/>
      <c r="AL34" s="212"/>
      <c r="AM34" s="211">
        <v>0</v>
      </c>
      <c r="AN34" s="212"/>
      <c r="AO34" s="212"/>
      <c r="AP34" s="212"/>
      <c r="AQ34" s="335" t="s">
        <v>575</v>
      </c>
      <c r="AR34" s="200"/>
      <c r="AS34" s="200"/>
      <c r="AT34" s="336"/>
      <c r="AU34" s="212" t="s">
        <v>575</v>
      </c>
      <c r="AV34" s="212"/>
      <c r="AW34" s="212"/>
      <c r="AX34" s="214"/>
    </row>
    <row r="35" spans="1:50" ht="23.25" customHeight="1" x14ac:dyDescent="0.15">
      <c r="A35" s="219" t="s">
        <v>528</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12"/>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12"/>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t="s">
        <v>572</v>
      </c>
      <c r="I70" s="300"/>
      <c r="J70" s="300"/>
      <c r="K70" s="300"/>
      <c r="L70" s="300"/>
      <c r="M70" s="300"/>
      <c r="N70" s="300"/>
      <c r="O70" s="300"/>
      <c r="P70" s="300" t="s">
        <v>572</v>
      </c>
      <c r="Q70" s="300"/>
      <c r="R70" s="300"/>
      <c r="S70" s="300"/>
      <c r="T70" s="300"/>
      <c r="U70" s="300"/>
      <c r="V70" s="300"/>
      <c r="W70" s="303" t="s">
        <v>517</v>
      </c>
      <c r="X70" s="304"/>
      <c r="Y70" s="263" t="s">
        <v>12</v>
      </c>
      <c r="Z70" s="263"/>
      <c r="AA70" s="264"/>
      <c r="AB70" s="265" t="s">
        <v>518</v>
      </c>
      <c r="AC70" s="265"/>
      <c r="AD70" s="265"/>
      <c r="AE70" s="211" t="s">
        <v>572</v>
      </c>
      <c r="AF70" s="212"/>
      <c r="AG70" s="212"/>
      <c r="AH70" s="212"/>
      <c r="AI70" s="211" t="s">
        <v>572</v>
      </c>
      <c r="AJ70" s="212"/>
      <c r="AK70" s="212"/>
      <c r="AL70" s="212"/>
      <c r="AM70" s="211" t="s">
        <v>572</v>
      </c>
      <c r="AN70" s="212"/>
      <c r="AO70" s="212"/>
      <c r="AP70" s="212"/>
      <c r="AQ70" s="211" t="s">
        <v>572</v>
      </c>
      <c r="AR70" s="212"/>
      <c r="AS70" s="212"/>
      <c r="AT70" s="213"/>
      <c r="AU70" s="212" t="s">
        <v>572</v>
      </c>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572</v>
      </c>
      <c r="AF71" s="212"/>
      <c r="AG71" s="212"/>
      <c r="AH71" s="212"/>
      <c r="AI71" s="211" t="s">
        <v>572</v>
      </c>
      <c r="AJ71" s="212"/>
      <c r="AK71" s="212"/>
      <c r="AL71" s="212"/>
      <c r="AM71" s="211" t="s">
        <v>572</v>
      </c>
      <c r="AN71" s="212"/>
      <c r="AO71" s="212"/>
      <c r="AP71" s="212"/>
      <c r="AQ71" s="211" t="s">
        <v>572</v>
      </c>
      <c r="AR71" s="212"/>
      <c r="AS71" s="212"/>
      <c r="AT71" s="213"/>
      <c r="AU71" s="212" t="s">
        <v>572</v>
      </c>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572</v>
      </c>
      <c r="AF72" s="212"/>
      <c r="AG72" s="212"/>
      <c r="AH72" s="212"/>
      <c r="AI72" s="211" t="s">
        <v>572</v>
      </c>
      <c r="AJ72" s="212"/>
      <c r="AK72" s="212"/>
      <c r="AL72" s="212"/>
      <c r="AM72" s="211" t="s">
        <v>572</v>
      </c>
      <c r="AN72" s="212"/>
      <c r="AO72" s="212"/>
      <c r="AP72" s="213"/>
      <c r="AQ72" s="211" t="s">
        <v>572</v>
      </c>
      <c r="AR72" s="212"/>
      <c r="AS72" s="212"/>
      <c r="AT72" s="213"/>
      <c r="AU72" s="212" t="s">
        <v>572</v>
      </c>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3"/>
      <c r="AF77" s="894"/>
      <c r="AG77" s="894"/>
      <c r="AH77" s="894"/>
      <c r="AI77" s="893"/>
      <c r="AJ77" s="894"/>
      <c r="AK77" s="894"/>
      <c r="AL77" s="894"/>
      <c r="AM77" s="893"/>
      <c r="AN77" s="894"/>
      <c r="AO77" s="894"/>
      <c r="AP77" s="894"/>
      <c r="AQ77" s="335"/>
      <c r="AR77" s="200"/>
      <c r="AS77" s="200"/>
      <c r="AT77" s="336"/>
      <c r="AU77" s="212"/>
      <c r="AV77" s="212"/>
      <c r="AW77" s="212"/>
      <c r="AX77" s="214"/>
    </row>
    <row r="78" spans="1:50" ht="69.75" hidden="1" customHeight="1" x14ac:dyDescent="0.15">
      <c r="A78" s="328" t="s">
        <v>531</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9"/>
    </row>
    <row r="80" spans="1:50" ht="18.75" hidden="1" customHeight="1" x14ac:dyDescent="0.15">
      <c r="A80" s="867"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8"/>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8"/>
      <c r="B82" s="525"/>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15">
      <c r="A83" s="868"/>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15">
      <c r="A84" s="868"/>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15">
      <c r="A85" s="868"/>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8"/>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8"/>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68"/>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68"/>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68"/>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8"/>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8"/>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68"/>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68"/>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68"/>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8"/>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8"/>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68"/>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69"/>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8" t="s">
        <v>13</v>
      </c>
      <c r="Z99" s="899"/>
      <c r="AA99" s="900"/>
      <c r="AB99" s="895" t="s">
        <v>14</v>
      </c>
      <c r="AC99" s="896"/>
      <c r="AD99" s="897"/>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7"/>
      <c r="Z100" s="858"/>
      <c r="AA100" s="859"/>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541</v>
      </c>
      <c r="AV100" s="314"/>
      <c r="AW100" s="314"/>
      <c r="AX100" s="316"/>
    </row>
    <row r="101" spans="1:60" ht="23.25" customHeight="1" x14ac:dyDescent="0.15">
      <c r="A101" s="420"/>
      <c r="B101" s="421"/>
      <c r="C101" s="421"/>
      <c r="D101" s="421"/>
      <c r="E101" s="421"/>
      <c r="F101" s="422"/>
      <c r="G101" s="98" t="s">
        <v>577</v>
      </c>
      <c r="H101" s="98"/>
      <c r="I101" s="98"/>
      <c r="J101" s="98"/>
      <c r="K101" s="98"/>
      <c r="L101" s="98"/>
      <c r="M101" s="98"/>
      <c r="N101" s="98"/>
      <c r="O101" s="98"/>
      <c r="P101" s="98"/>
      <c r="Q101" s="98"/>
      <c r="R101" s="98"/>
      <c r="S101" s="98"/>
      <c r="T101" s="98"/>
      <c r="U101" s="98"/>
      <c r="V101" s="98"/>
      <c r="W101" s="98"/>
      <c r="X101" s="99"/>
      <c r="Y101" s="540" t="s">
        <v>55</v>
      </c>
      <c r="Z101" s="541"/>
      <c r="AA101" s="542"/>
      <c r="AB101" s="459" t="s">
        <v>560</v>
      </c>
      <c r="AC101" s="459"/>
      <c r="AD101" s="459"/>
      <c r="AE101" s="211" t="s">
        <v>560</v>
      </c>
      <c r="AF101" s="212"/>
      <c r="AG101" s="212"/>
      <c r="AH101" s="213"/>
      <c r="AI101" s="211">
        <v>0</v>
      </c>
      <c r="AJ101" s="212"/>
      <c r="AK101" s="212"/>
      <c r="AL101" s="213"/>
      <c r="AM101" s="211">
        <v>0</v>
      </c>
      <c r="AN101" s="212"/>
      <c r="AO101" s="212"/>
      <c r="AP101" s="213"/>
      <c r="AQ101" s="211" t="s">
        <v>602</v>
      </c>
      <c r="AR101" s="212"/>
      <c r="AS101" s="212"/>
      <c r="AT101" s="213"/>
      <c r="AU101" s="211" t="s">
        <v>575</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565</v>
      </c>
      <c r="AC102" s="459"/>
      <c r="AD102" s="459"/>
      <c r="AE102" s="416" t="s">
        <v>560</v>
      </c>
      <c r="AF102" s="416"/>
      <c r="AG102" s="416"/>
      <c r="AH102" s="416"/>
      <c r="AI102" s="416">
        <v>0</v>
      </c>
      <c r="AJ102" s="416"/>
      <c r="AK102" s="416"/>
      <c r="AL102" s="416"/>
      <c r="AM102" s="416">
        <v>0</v>
      </c>
      <c r="AN102" s="416"/>
      <c r="AO102" s="416"/>
      <c r="AP102" s="416"/>
      <c r="AQ102" s="266">
        <v>2</v>
      </c>
      <c r="AR102" s="267"/>
      <c r="AS102" s="267"/>
      <c r="AT102" s="312"/>
      <c r="AU102" s="266" t="s">
        <v>619</v>
      </c>
      <c r="AV102" s="267"/>
      <c r="AW102" s="267"/>
      <c r="AX102" s="312"/>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541</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541</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541</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541</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542</v>
      </c>
      <c r="AR115" s="593"/>
      <c r="AS115" s="593"/>
      <c r="AT115" s="593"/>
      <c r="AU115" s="593"/>
      <c r="AV115" s="593"/>
      <c r="AW115" s="593"/>
      <c r="AX115" s="594"/>
    </row>
    <row r="116" spans="1:50" ht="23.25" customHeight="1" x14ac:dyDescent="0.15">
      <c r="A116" s="437"/>
      <c r="B116" s="438"/>
      <c r="C116" s="438"/>
      <c r="D116" s="438"/>
      <c r="E116" s="438"/>
      <c r="F116" s="439"/>
      <c r="G116" s="391" t="s">
        <v>578</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566</v>
      </c>
      <c r="AC116" s="461"/>
      <c r="AD116" s="462"/>
      <c r="AE116" s="416" t="s">
        <v>560</v>
      </c>
      <c r="AF116" s="416"/>
      <c r="AG116" s="416"/>
      <c r="AH116" s="416"/>
      <c r="AI116" s="416">
        <v>0</v>
      </c>
      <c r="AJ116" s="416"/>
      <c r="AK116" s="416"/>
      <c r="AL116" s="416"/>
      <c r="AM116" s="416">
        <v>0</v>
      </c>
      <c r="AN116" s="416"/>
      <c r="AO116" s="416"/>
      <c r="AP116" s="416"/>
      <c r="AQ116" s="211">
        <v>6.5</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502</v>
      </c>
      <c r="AC117" s="471"/>
      <c r="AD117" s="472"/>
      <c r="AE117" s="549" t="s">
        <v>560</v>
      </c>
      <c r="AF117" s="549"/>
      <c r="AG117" s="549"/>
      <c r="AH117" s="549"/>
      <c r="AI117" s="549" t="s">
        <v>579</v>
      </c>
      <c r="AJ117" s="549"/>
      <c r="AK117" s="549"/>
      <c r="AL117" s="549"/>
      <c r="AM117" s="549" t="s">
        <v>580</v>
      </c>
      <c r="AN117" s="549"/>
      <c r="AO117" s="549"/>
      <c r="AP117" s="549"/>
      <c r="AQ117" s="549" t="s">
        <v>600</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542</v>
      </c>
      <c r="AR118" s="593"/>
      <c r="AS118" s="593"/>
      <c r="AT118" s="593"/>
      <c r="AU118" s="593"/>
      <c r="AV118" s="593"/>
      <c r="AW118" s="593"/>
      <c r="AX118" s="594"/>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542</v>
      </c>
      <c r="AR121" s="593"/>
      <c r="AS121" s="593"/>
      <c r="AT121" s="593"/>
      <c r="AU121" s="593"/>
      <c r="AV121" s="593"/>
      <c r="AW121" s="593"/>
      <c r="AX121" s="594"/>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542</v>
      </c>
      <c r="AR124" s="593"/>
      <c r="AS124" s="593"/>
      <c r="AT124" s="593"/>
      <c r="AU124" s="593"/>
      <c r="AV124" s="593"/>
      <c r="AW124" s="593"/>
      <c r="AX124" s="594"/>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31"/>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2"/>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3" t="s">
        <v>357</v>
      </c>
      <c r="AF127" s="414"/>
      <c r="AG127" s="414"/>
      <c r="AH127" s="415"/>
      <c r="AI127" s="413" t="s">
        <v>363</v>
      </c>
      <c r="AJ127" s="414"/>
      <c r="AK127" s="414"/>
      <c r="AL127" s="415"/>
      <c r="AM127" s="413" t="s">
        <v>472</v>
      </c>
      <c r="AN127" s="414"/>
      <c r="AO127" s="414"/>
      <c r="AP127" s="415"/>
      <c r="AQ127" s="592" t="s">
        <v>542</v>
      </c>
      <c r="AR127" s="593"/>
      <c r="AS127" s="593"/>
      <c r="AT127" s="593"/>
      <c r="AU127" s="593"/>
      <c r="AV127" s="593"/>
      <c r="AW127" s="593"/>
      <c r="AX127" s="594"/>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t="s">
        <v>601</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t="s">
        <v>560</v>
      </c>
      <c r="AF134" s="200"/>
      <c r="AG134" s="200"/>
      <c r="AH134" s="200"/>
      <c r="AI134" s="199">
        <v>93.8</v>
      </c>
      <c r="AJ134" s="200"/>
      <c r="AK134" s="200"/>
      <c r="AL134" s="200"/>
      <c r="AM134" s="199"/>
      <c r="AN134" s="200"/>
      <c r="AO134" s="200"/>
      <c r="AP134" s="200"/>
      <c r="AQ134" s="199" t="s">
        <v>560</v>
      </c>
      <c r="AR134" s="200"/>
      <c r="AS134" s="200"/>
      <c r="AT134" s="200"/>
      <c r="AU134" s="199" t="s">
        <v>575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560</v>
      </c>
      <c r="AF135" s="200"/>
      <c r="AG135" s="200"/>
      <c r="AH135" s="200"/>
      <c r="AI135" s="199">
        <v>80</v>
      </c>
      <c r="AJ135" s="200"/>
      <c r="AK135" s="200"/>
      <c r="AL135" s="200"/>
      <c r="AM135" s="199">
        <v>80</v>
      </c>
      <c r="AN135" s="200"/>
      <c r="AO135" s="200"/>
      <c r="AP135" s="200"/>
      <c r="AQ135" s="199" t="s">
        <v>560</v>
      </c>
      <c r="AR135" s="200"/>
      <c r="AS135" s="200"/>
      <c r="AT135" s="200"/>
      <c r="AU135" s="199">
        <v>80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560</v>
      </c>
      <c r="K430" s="903"/>
      <c r="L430" s="903"/>
      <c r="M430" s="903"/>
      <c r="N430" s="903"/>
      <c r="O430" s="903"/>
      <c r="P430" s="903"/>
      <c r="Q430" s="903"/>
      <c r="R430" s="903"/>
      <c r="S430" s="903"/>
      <c r="T430" s="904"/>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5"/>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572</v>
      </c>
      <c r="AF432" s="193"/>
      <c r="AG432" s="126" t="s">
        <v>356</v>
      </c>
      <c r="AH432" s="127"/>
      <c r="AI432" s="149"/>
      <c r="AJ432" s="149"/>
      <c r="AK432" s="149"/>
      <c r="AL432" s="147"/>
      <c r="AM432" s="149"/>
      <c r="AN432" s="149"/>
      <c r="AO432" s="149"/>
      <c r="AP432" s="147"/>
      <c r="AQ432" s="591" t="s">
        <v>572</v>
      </c>
      <c r="AR432" s="193"/>
      <c r="AS432" s="126" t="s">
        <v>356</v>
      </c>
      <c r="AT432" s="127"/>
      <c r="AU432" s="193" t="s">
        <v>572</v>
      </c>
      <c r="AV432" s="193"/>
      <c r="AW432" s="126" t="s">
        <v>300</v>
      </c>
      <c r="AX432" s="188"/>
    </row>
    <row r="433" spans="1:50" ht="23.25" customHeight="1" x14ac:dyDescent="0.15">
      <c r="A433" s="182"/>
      <c r="B433" s="179"/>
      <c r="C433" s="173"/>
      <c r="D433" s="179"/>
      <c r="E433" s="337"/>
      <c r="F433" s="338"/>
      <c r="G433" s="97" t="s">
        <v>572</v>
      </c>
      <c r="H433" s="98"/>
      <c r="I433" s="98"/>
      <c r="J433" s="98"/>
      <c r="K433" s="98"/>
      <c r="L433" s="98"/>
      <c r="M433" s="98"/>
      <c r="N433" s="98"/>
      <c r="O433" s="98"/>
      <c r="P433" s="98"/>
      <c r="Q433" s="98"/>
      <c r="R433" s="98"/>
      <c r="S433" s="98"/>
      <c r="T433" s="98"/>
      <c r="U433" s="98"/>
      <c r="V433" s="98"/>
      <c r="W433" s="98"/>
      <c r="X433" s="99"/>
      <c r="Y433" s="194" t="s">
        <v>12</v>
      </c>
      <c r="Z433" s="195"/>
      <c r="AA433" s="196"/>
      <c r="AB433" s="206" t="s">
        <v>572</v>
      </c>
      <c r="AC433" s="206"/>
      <c r="AD433" s="206"/>
      <c r="AE433" s="335" t="s">
        <v>572</v>
      </c>
      <c r="AF433" s="200"/>
      <c r="AG433" s="200"/>
      <c r="AH433" s="200"/>
      <c r="AI433" s="335" t="s">
        <v>572</v>
      </c>
      <c r="AJ433" s="200"/>
      <c r="AK433" s="200"/>
      <c r="AL433" s="200"/>
      <c r="AM433" s="335" t="s">
        <v>572</v>
      </c>
      <c r="AN433" s="200"/>
      <c r="AO433" s="200"/>
      <c r="AP433" s="336"/>
      <c r="AQ433" s="335" t="s">
        <v>572</v>
      </c>
      <c r="AR433" s="200"/>
      <c r="AS433" s="200"/>
      <c r="AT433" s="336"/>
      <c r="AU433" s="200" t="s">
        <v>572</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572</v>
      </c>
      <c r="AC434" s="206"/>
      <c r="AD434" s="206"/>
      <c r="AE434" s="335" t="s">
        <v>572</v>
      </c>
      <c r="AF434" s="200"/>
      <c r="AG434" s="200"/>
      <c r="AH434" s="336"/>
      <c r="AI434" s="335" t="s">
        <v>572</v>
      </c>
      <c r="AJ434" s="200"/>
      <c r="AK434" s="200"/>
      <c r="AL434" s="200"/>
      <c r="AM434" s="335" t="s">
        <v>572</v>
      </c>
      <c r="AN434" s="200"/>
      <c r="AO434" s="200"/>
      <c r="AP434" s="336"/>
      <c r="AQ434" s="335" t="s">
        <v>572</v>
      </c>
      <c r="AR434" s="200"/>
      <c r="AS434" s="200"/>
      <c r="AT434" s="336"/>
      <c r="AU434" s="200" t="s">
        <v>572</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5" t="s">
        <v>572</v>
      </c>
      <c r="AF435" s="200"/>
      <c r="AG435" s="200"/>
      <c r="AH435" s="336"/>
      <c r="AI435" s="335" t="s">
        <v>572</v>
      </c>
      <c r="AJ435" s="200"/>
      <c r="AK435" s="200"/>
      <c r="AL435" s="200"/>
      <c r="AM435" s="335" t="s">
        <v>572</v>
      </c>
      <c r="AN435" s="200"/>
      <c r="AO435" s="200"/>
      <c r="AP435" s="336"/>
      <c r="AQ435" s="335" t="s">
        <v>572</v>
      </c>
      <c r="AR435" s="200"/>
      <c r="AS435" s="200"/>
      <c r="AT435" s="336"/>
      <c r="AU435" s="200" t="s">
        <v>572</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572</v>
      </c>
      <c r="AF457" s="193"/>
      <c r="AG457" s="126" t="s">
        <v>356</v>
      </c>
      <c r="AH457" s="127"/>
      <c r="AI457" s="149"/>
      <c r="AJ457" s="149"/>
      <c r="AK457" s="149"/>
      <c r="AL457" s="147"/>
      <c r="AM457" s="149"/>
      <c r="AN457" s="149"/>
      <c r="AO457" s="149"/>
      <c r="AP457" s="147"/>
      <c r="AQ457" s="591" t="s">
        <v>572</v>
      </c>
      <c r="AR457" s="193"/>
      <c r="AS457" s="126" t="s">
        <v>356</v>
      </c>
      <c r="AT457" s="127"/>
      <c r="AU457" s="193" t="s">
        <v>572</v>
      </c>
      <c r="AV457" s="193"/>
      <c r="AW457" s="126" t="s">
        <v>300</v>
      </c>
      <c r="AX457" s="188"/>
    </row>
    <row r="458" spans="1:50" ht="23.25" customHeight="1" x14ac:dyDescent="0.15">
      <c r="A458" s="182"/>
      <c r="B458" s="179"/>
      <c r="C458" s="173"/>
      <c r="D458" s="179"/>
      <c r="E458" s="337"/>
      <c r="F458" s="338"/>
      <c r="G458" s="97" t="s">
        <v>572</v>
      </c>
      <c r="H458" s="98"/>
      <c r="I458" s="98"/>
      <c r="J458" s="98"/>
      <c r="K458" s="98"/>
      <c r="L458" s="98"/>
      <c r="M458" s="98"/>
      <c r="N458" s="98"/>
      <c r="O458" s="98"/>
      <c r="P458" s="98"/>
      <c r="Q458" s="98"/>
      <c r="R458" s="98"/>
      <c r="S458" s="98"/>
      <c r="T458" s="98"/>
      <c r="U458" s="98"/>
      <c r="V458" s="98"/>
      <c r="W458" s="98"/>
      <c r="X458" s="99"/>
      <c r="Y458" s="194" t="s">
        <v>12</v>
      </c>
      <c r="Z458" s="195"/>
      <c r="AA458" s="196"/>
      <c r="AB458" s="206" t="s">
        <v>572</v>
      </c>
      <c r="AC458" s="206"/>
      <c r="AD458" s="206"/>
      <c r="AE458" s="335" t="s">
        <v>572</v>
      </c>
      <c r="AF458" s="200"/>
      <c r="AG458" s="200"/>
      <c r="AH458" s="200"/>
      <c r="AI458" s="335" t="s">
        <v>572</v>
      </c>
      <c r="AJ458" s="200"/>
      <c r="AK458" s="200"/>
      <c r="AL458" s="200"/>
      <c r="AM458" s="335" t="s">
        <v>572</v>
      </c>
      <c r="AN458" s="200"/>
      <c r="AO458" s="200"/>
      <c r="AP458" s="336"/>
      <c r="AQ458" s="335" t="s">
        <v>572</v>
      </c>
      <c r="AR458" s="200"/>
      <c r="AS458" s="200"/>
      <c r="AT458" s="336"/>
      <c r="AU458" s="200" t="s">
        <v>572</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572</v>
      </c>
      <c r="AC459" s="198"/>
      <c r="AD459" s="198"/>
      <c r="AE459" s="335" t="s">
        <v>572</v>
      </c>
      <c r="AF459" s="200"/>
      <c r="AG459" s="200"/>
      <c r="AH459" s="336"/>
      <c r="AI459" s="335" t="s">
        <v>572</v>
      </c>
      <c r="AJ459" s="200"/>
      <c r="AK459" s="200"/>
      <c r="AL459" s="200"/>
      <c r="AM459" s="335" t="s">
        <v>572</v>
      </c>
      <c r="AN459" s="200"/>
      <c r="AO459" s="200"/>
      <c r="AP459" s="336"/>
      <c r="AQ459" s="335" t="s">
        <v>572</v>
      </c>
      <c r="AR459" s="200"/>
      <c r="AS459" s="200"/>
      <c r="AT459" s="336"/>
      <c r="AU459" s="200" t="s">
        <v>572</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5" t="s">
        <v>572</v>
      </c>
      <c r="AF460" s="200"/>
      <c r="AG460" s="200"/>
      <c r="AH460" s="336"/>
      <c r="AI460" s="335" t="s">
        <v>572</v>
      </c>
      <c r="AJ460" s="200"/>
      <c r="AK460" s="200"/>
      <c r="AL460" s="200"/>
      <c r="AM460" s="335" t="s">
        <v>572</v>
      </c>
      <c r="AN460" s="200"/>
      <c r="AO460" s="200"/>
      <c r="AP460" s="336"/>
      <c r="AQ460" s="335" t="s">
        <v>572</v>
      </c>
      <c r="AR460" s="200"/>
      <c r="AS460" s="200"/>
      <c r="AT460" s="336"/>
      <c r="AU460" s="200" t="s">
        <v>572</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572</v>
      </c>
      <c r="AF477" s="193"/>
      <c r="AG477" s="126" t="s">
        <v>356</v>
      </c>
      <c r="AH477" s="127"/>
      <c r="AI477" s="149"/>
      <c r="AJ477" s="149"/>
      <c r="AK477" s="149"/>
      <c r="AL477" s="147"/>
      <c r="AM477" s="149"/>
      <c r="AN477" s="149"/>
      <c r="AO477" s="149"/>
      <c r="AP477" s="147"/>
      <c r="AQ477" s="591" t="s">
        <v>572</v>
      </c>
      <c r="AR477" s="193"/>
      <c r="AS477" s="126" t="s">
        <v>356</v>
      </c>
      <c r="AT477" s="127"/>
      <c r="AU477" s="193" t="s">
        <v>572</v>
      </c>
      <c r="AV477" s="193"/>
      <c r="AW477" s="126" t="s">
        <v>300</v>
      </c>
      <c r="AX477" s="188"/>
    </row>
    <row r="478" spans="1:50" ht="23.25" hidden="1" customHeight="1" x14ac:dyDescent="0.15">
      <c r="A478" s="182"/>
      <c r="B478" s="179"/>
      <c r="C478" s="173"/>
      <c r="D478" s="179"/>
      <c r="E478" s="337"/>
      <c r="F478" s="338"/>
      <c r="G478" s="97" t="s">
        <v>572</v>
      </c>
      <c r="H478" s="98"/>
      <c r="I478" s="98"/>
      <c r="J478" s="98"/>
      <c r="K478" s="98"/>
      <c r="L478" s="98"/>
      <c r="M478" s="98"/>
      <c r="N478" s="98"/>
      <c r="O478" s="98"/>
      <c r="P478" s="98"/>
      <c r="Q478" s="98"/>
      <c r="R478" s="98"/>
      <c r="S478" s="98"/>
      <c r="T478" s="98"/>
      <c r="U478" s="98"/>
      <c r="V478" s="98"/>
      <c r="W478" s="98"/>
      <c r="X478" s="99"/>
      <c r="Y478" s="194" t="s">
        <v>12</v>
      </c>
      <c r="Z478" s="195"/>
      <c r="AA478" s="196"/>
      <c r="AB478" s="206" t="s">
        <v>572</v>
      </c>
      <c r="AC478" s="206"/>
      <c r="AD478" s="206"/>
      <c r="AE478" s="335" t="s">
        <v>572</v>
      </c>
      <c r="AF478" s="200"/>
      <c r="AG478" s="200"/>
      <c r="AH478" s="200"/>
      <c r="AI478" s="335" t="s">
        <v>572</v>
      </c>
      <c r="AJ478" s="200"/>
      <c r="AK478" s="200"/>
      <c r="AL478" s="200"/>
      <c r="AM478" s="335" t="s">
        <v>572</v>
      </c>
      <c r="AN478" s="200"/>
      <c r="AO478" s="200"/>
      <c r="AP478" s="336"/>
      <c r="AQ478" s="335" t="s">
        <v>572</v>
      </c>
      <c r="AR478" s="200"/>
      <c r="AS478" s="200"/>
      <c r="AT478" s="336"/>
      <c r="AU478" s="200" t="s">
        <v>572</v>
      </c>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572</v>
      </c>
      <c r="AC479" s="198"/>
      <c r="AD479" s="198"/>
      <c r="AE479" s="335" t="s">
        <v>572</v>
      </c>
      <c r="AF479" s="200"/>
      <c r="AG479" s="200"/>
      <c r="AH479" s="336"/>
      <c r="AI479" s="335" t="s">
        <v>572</v>
      </c>
      <c r="AJ479" s="200"/>
      <c r="AK479" s="200"/>
      <c r="AL479" s="200"/>
      <c r="AM479" s="335" t="s">
        <v>572</v>
      </c>
      <c r="AN479" s="200"/>
      <c r="AO479" s="200"/>
      <c r="AP479" s="336"/>
      <c r="AQ479" s="335" t="s">
        <v>572</v>
      </c>
      <c r="AR479" s="200"/>
      <c r="AS479" s="200"/>
      <c r="AT479" s="336"/>
      <c r="AU479" s="200" t="s">
        <v>572</v>
      </c>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5" t="s">
        <v>572</v>
      </c>
      <c r="AF480" s="200"/>
      <c r="AG480" s="200"/>
      <c r="AH480" s="336"/>
      <c r="AI480" s="335" t="s">
        <v>572</v>
      </c>
      <c r="AJ480" s="200"/>
      <c r="AK480" s="200"/>
      <c r="AL480" s="200"/>
      <c r="AM480" s="335" t="s">
        <v>572</v>
      </c>
      <c r="AN480" s="200"/>
      <c r="AO480" s="200"/>
      <c r="AP480" s="336"/>
      <c r="AQ480" s="335" t="s">
        <v>572</v>
      </c>
      <c r="AR480" s="200"/>
      <c r="AS480" s="200"/>
      <c r="AT480" s="336"/>
      <c r="AU480" s="200" t="s">
        <v>572</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5"/>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5"/>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5"/>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5"/>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7" t="s">
        <v>31</v>
      </c>
      <c r="AH701" s="380"/>
      <c r="AI701" s="380"/>
      <c r="AJ701" s="380"/>
      <c r="AK701" s="380"/>
      <c r="AL701" s="380"/>
      <c r="AM701" s="380"/>
      <c r="AN701" s="380"/>
      <c r="AO701" s="380"/>
      <c r="AP701" s="380"/>
      <c r="AQ701" s="380"/>
      <c r="AR701" s="380"/>
      <c r="AS701" s="380"/>
      <c r="AT701" s="380"/>
      <c r="AU701" s="380"/>
      <c r="AV701" s="380"/>
      <c r="AW701" s="380"/>
      <c r="AX701" s="828"/>
    </row>
    <row r="702" spans="1:50" ht="87.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0" t="s">
        <v>556</v>
      </c>
      <c r="AE702" s="341"/>
      <c r="AF702" s="341"/>
      <c r="AG702" s="383" t="s">
        <v>609</v>
      </c>
      <c r="AH702" s="384"/>
      <c r="AI702" s="384"/>
      <c r="AJ702" s="384"/>
      <c r="AK702" s="384"/>
      <c r="AL702" s="384"/>
      <c r="AM702" s="384"/>
      <c r="AN702" s="384"/>
      <c r="AO702" s="384"/>
      <c r="AP702" s="384"/>
      <c r="AQ702" s="384"/>
      <c r="AR702" s="384"/>
      <c r="AS702" s="384"/>
      <c r="AT702" s="384"/>
      <c r="AU702" s="384"/>
      <c r="AV702" s="384"/>
      <c r="AW702" s="384"/>
      <c r="AX702" s="385"/>
    </row>
    <row r="703" spans="1:50" ht="64.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0"/>
      <c r="AD703" s="321" t="s">
        <v>556</v>
      </c>
      <c r="AE703" s="322"/>
      <c r="AF703" s="322"/>
      <c r="AG703" s="94" t="s">
        <v>610</v>
      </c>
      <c r="AH703" s="333"/>
      <c r="AI703" s="333"/>
      <c r="AJ703" s="333"/>
      <c r="AK703" s="333"/>
      <c r="AL703" s="333"/>
      <c r="AM703" s="333"/>
      <c r="AN703" s="333"/>
      <c r="AO703" s="333"/>
      <c r="AP703" s="333"/>
      <c r="AQ703" s="333"/>
      <c r="AR703" s="333"/>
      <c r="AS703" s="333"/>
      <c r="AT703" s="333"/>
      <c r="AU703" s="333"/>
      <c r="AV703" s="333"/>
      <c r="AW703" s="333"/>
      <c r="AX703" s="334"/>
    </row>
    <row r="704" spans="1:50" ht="10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556</v>
      </c>
      <c r="AE704" s="786"/>
      <c r="AF704" s="786"/>
      <c r="AG704" s="120" t="s">
        <v>611</v>
      </c>
      <c r="AH704" s="709"/>
      <c r="AI704" s="709"/>
      <c r="AJ704" s="709"/>
      <c r="AK704" s="709"/>
      <c r="AL704" s="709"/>
      <c r="AM704" s="709"/>
      <c r="AN704" s="709"/>
      <c r="AO704" s="709"/>
      <c r="AP704" s="709"/>
      <c r="AQ704" s="709"/>
      <c r="AR704" s="709"/>
      <c r="AS704" s="709"/>
      <c r="AT704" s="709"/>
      <c r="AU704" s="709"/>
      <c r="AV704" s="709"/>
      <c r="AW704" s="709"/>
      <c r="AX704" s="710"/>
    </row>
    <row r="705" spans="1:50" ht="27" customHeight="1" x14ac:dyDescent="0.15">
      <c r="A705" s="641" t="s">
        <v>39</v>
      </c>
      <c r="B705" s="642"/>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7" t="s">
        <v>556</v>
      </c>
      <c r="AE705" s="718"/>
      <c r="AF705" s="718"/>
      <c r="AG705" s="118" t="s">
        <v>614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612</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613</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603</v>
      </c>
      <c r="AE708" s="606"/>
      <c r="AF708" s="606"/>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603</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603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1" t="s">
        <v>556</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5" t="s">
        <v>603</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3"/>
      <c r="B713" s="645"/>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603</v>
      </c>
      <c r="AE713" s="322"/>
      <c r="AF713" s="664"/>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0" t="s">
        <v>556</v>
      </c>
      <c r="AE714" s="811"/>
      <c r="AF714" s="812"/>
      <c r="AG714" s="739" t="s">
        <v>605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1"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556</v>
      </c>
      <c r="AE715" s="606"/>
      <c r="AF715" s="657"/>
      <c r="AG715" s="745" t="s">
        <v>606</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556</v>
      </c>
      <c r="AE716" s="628"/>
      <c r="AF716" s="628"/>
      <c r="AG716" s="94" t="s">
        <v>607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556</v>
      </c>
      <c r="AE717" s="322"/>
      <c r="AF717" s="322"/>
      <c r="AG717" s="94" t="s">
        <v>618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556</v>
      </c>
      <c r="AE718" s="322"/>
      <c r="AF718" s="322"/>
      <c r="AG718" s="120" t="s">
        <v>608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5"/>
      <c r="C726" s="818" t="s">
        <v>53</v>
      </c>
      <c r="D726" s="840"/>
      <c r="E726" s="840"/>
      <c r="F726" s="841"/>
      <c r="G726" s="575" t="s">
        <v>615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6"/>
      <c r="B727" s="807"/>
      <c r="C727" s="751" t="s">
        <v>57</v>
      </c>
      <c r="D727" s="752"/>
      <c r="E727" s="752"/>
      <c r="F727" s="753"/>
      <c r="G727" s="573" t="s">
        <v>616</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4" t="s">
        <v>431</v>
      </c>
      <c r="B737" s="203"/>
      <c r="C737" s="203"/>
      <c r="D737" s="204"/>
      <c r="E737" s="990" t="s">
        <v>572</v>
      </c>
      <c r="F737" s="990"/>
      <c r="G737" s="990"/>
      <c r="H737" s="990"/>
      <c r="I737" s="990"/>
      <c r="J737" s="990"/>
      <c r="K737" s="990"/>
      <c r="L737" s="990"/>
      <c r="M737" s="990"/>
      <c r="N737" s="360" t="s">
        <v>358</v>
      </c>
      <c r="O737" s="360"/>
      <c r="P737" s="360"/>
      <c r="Q737" s="360"/>
      <c r="R737" s="990" t="s">
        <v>572</v>
      </c>
      <c r="S737" s="990"/>
      <c r="T737" s="990"/>
      <c r="U737" s="990"/>
      <c r="V737" s="990"/>
      <c r="W737" s="990"/>
      <c r="X737" s="990"/>
      <c r="Y737" s="990"/>
      <c r="Z737" s="990"/>
      <c r="AA737" s="360" t="s">
        <v>359</v>
      </c>
      <c r="AB737" s="360"/>
      <c r="AC737" s="360"/>
      <c r="AD737" s="360"/>
      <c r="AE737" s="990" t="s">
        <v>572</v>
      </c>
      <c r="AF737" s="990"/>
      <c r="AG737" s="990"/>
      <c r="AH737" s="990"/>
      <c r="AI737" s="990"/>
      <c r="AJ737" s="990"/>
      <c r="AK737" s="990"/>
      <c r="AL737" s="990"/>
      <c r="AM737" s="990"/>
      <c r="AN737" s="360" t="s">
        <v>360</v>
      </c>
      <c r="AO737" s="360"/>
      <c r="AP737" s="360"/>
      <c r="AQ737" s="360"/>
      <c r="AR737" s="991" t="s">
        <v>572</v>
      </c>
      <c r="AS737" s="992"/>
      <c r="AT737" s="992"/>
      <c r="AU737" s="992"/>
      <c r="AV737" s="992"/>
      <c r="AW737" s="992"/>
      <c r="AX737" s="993"/>
      <c r="AY737" s="89"/>
      <c r="AZ737" s="89"/>
    </row>
    <row r="738" spans="1:52" ht="24.75" customHeight="1" x14ac:dyDescent="0.15">
      <c r="A738" s="994" t="s">
        <v>361</v>
      </c>
      <c r="B738" s="203"/>
      <c r="C738" s="203"/>
      <c r="D738" s="204"/>
      <c r="E738" s="990" t="s">
        <v>572</v>
      </c>
      <c r="F738" s="990"/>
      <c r="G738" s="990"/>
      <c r="H738" s="990"/>
      <c r="I738" s="990"/>
      <c r="J738" s="990"/>
      <c r="K738" s="990"/>
      <c r="L738" s="990"/>
      <c r="M738" s="990"/>
      <c r="N738" s="360" t="s">
        <v>362</v>
      </c>
      <c r="O738" s="360"/>
      <c r="P738" s="360"/>
      <c r="Q738" s="360"/>
      <c r="R738" s="990" t="s">
        <v>573</v>
      </c>
      <c r="S738" s="990"/>
      <c r="T738" s="990"/>
      <c r="U738" s="990"/>
      <c r="V738" s="990"/>
      <c r="W738" s="990"/>
      <c r="X738" s="990"/>
      <c r="Y738" s="990"/>
      <c r="Z738" s="990"/>
      <c r="AA738" s="360" t="s">
        <v>482</v>
      </c>
      <c r="AB738" s="360"/>
      <c r="AC738" s="360"/>
      <c r="AD738" s="360"/>
      <c r="AE738" s="990" t="s">
        <v>574</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550</v>
      </c>
      <c r="F739" s="1002"/>
      <c r="G739" s="1002"/>
      <c r="H739" s="91" t="str">
        <f>IF(E739="", "", "(")</f>
        <v>(</v>
      </c>
      <c r="I739" s="985" t="s">
        <v>484</v>
      </c>
      <c r="J739" s="985"/>
      <c r="K739" s="91" t="str">
        <f>IF(OR(I739="　", I739=""), "", "-")</f>
        <v/>
      </c>
      <c r="L739" s="986">
        <v>439</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5" t="s">
        <v>532</v>
      </c>
      <c r="B740" s="616"/>
      <c r="C740" s="616"/>
      <c r="D740" s="616"/>
      <c r="E740" s="616"/>
      <c r="F740" s="61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598</v>
      </c>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t="s">
        <v>581</v>
      </c>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6" t="s">
        <v>508</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6"/>
    </row>
    <row r="780" spans="1:50" ht="24.75" customHeight="1" x14ac:dyDescent="0.15">
      <c r="A780" s="632"/>
      <c r="B780" s="633"/>
      <c r="C780" s="633"/>
      <c r="D780" s="633"/>
      <c r="E780" s="633"/>
      <c r="F780" s="634"/>
      <c r="G780" s="818"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1"/>
      <c r="AC780" s="818"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582</v>
      </c>
      <c r="H781" s="672"/>
      <c r="I781" s="672"/>
      <c r="J781" s="672"/>
      <c r="K781" s="673"/>
      <c r="L781" s="665" t="s">
        <v>583</v>
      </c>
      <c r="M781" s="666"/>
      <c r="N781" s="666"/>
      <c r="O781" s="666"/>
      <c r="P781" s="666"/>
      <c r="Q781" s="666"/>
      <c r="R781" s="666"/>
      <c r="S781" s="666"/>
      <c r="T781" s="666"/>
      <c r="U781" s="666"/>
      <c r="V781" s="666"/>
      <c r="W781" s="666"/>
      <c r="X781" s="667"/>
      <c r="Y781" s="386">
        <v>5</v>
      </c>
      <c r="Z781" s="387"/>
      <c r="AA781" s="387"/>
      <c r="AB781" s="808"/>
      <c r="AC781" s="671"/>
      <c r="AD781" s="672"/>
      <c r="AE781" s="672"/>
      <c r="AF781" s="672"/>
      <c r="AG781" s="673"/>
      <c r="AH781" s="665" t="s">
        <v>597</v>
      </c>
      <c r="AI781" s="666"/>
      <c r="AJ781" s="666"/>
      <c r="AK781" s="666"/>
      <c r="AL781" s="666"/>
      <c r="AM781" s="666"/>
      <c r="AN781" s="666"/>
      <c r="AO781" s="666"/>
      <c r="AP781" s="666"/>
      <c r="AQ781" s="666"/>
      <c r="AR781" s="666"/>
      <c r="AS781" s="666"/>
      <c r="AT781" s="667"/>
      <c r="AU781" s="386"/>
      <c r="AV781" s="387"/>
      <c r="AW781" s="387"/>
      <c r="AX781" s="388"/>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6"/>
    </row>
    <row r="793" spans="1:50" ht="24.75" hidden="1" customHeight="1" x14ac:dyDescent="0.15">
      <c r="A793" s="632"/>
      <c r="B793" s="633"/>
      <c r="C793" s="633"/>
      <c r="D793" s="633"/>
      <c r="E793" s="633"/>
      <c r="F793" s="634"/>
      <c r="G793" s="818"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1"/>
      <c r="AC793" s="818"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6"/>
      <c r="Z794" s="387"/>
      <c r="AA794" s="387"/>
      <c r="AB794" s="808"/>
      <c r="AC794" s="671"/>
      <c r="AD794" s="672"/>
      <c r="AE794" s="672"/>
      <c r="AF794" s="672"/>
      <c r="AG794" s="673"/>
      <c r="AH794" s="665"/>
      <c r="AI794" s="666"/>
      <c r="AJ794" s="666"/>
      <c r="AK794" s="666"/>
      <c r="AL794" s="666"/>
      <c r="AM794" s="666"/>
      <c r="AN794" s="666"/>
      <c r="AO794" s="666"/>
      <c r="AP794" s="666"/>
      <c r="AQ794" s="666"/>
      <c r="AR794" s="666"/>
      <c r="AS794" s="666"/>
      <c r="AT794" s="667"/>
      <c r="AU794" s="386"/>
      <c r="AV794" s="387"/>
      <c r="AW794" s="387"/>
      <c r="AX794" s="388"/>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6"/>
    </row>
    <row r="806" spans="1:50" ht="24.75" hidden="1" customHeight="1" x14ac:dyDescent="0.15">
      <c r="A806" s="632"/>
      <c r="B806" s="633"/>
      <c r="C806" s="633"/>
      <c r="D806" s="633"/>
      <c r="E806" s="633"/>
      <c r="F806" s="634"/>
      <c r="G806" s="818"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1"/>
      <c r="AC806" s="818"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6"/>
      <c r="Z807" s="387"/>
      <c r="AA807" s="387"/>
      <c r="AB807" s="808"/>
      <c r="AC807" s="671"/>
      <c r="AD807" s="672"/>
      <c r="AE807" s="672"/>
      <c r="AF807" s="672"/>
      <c r="AG807" s="673"/>
      <c r="AH807" s="665"/>
      <c r="AI807" s="666"/>
      <c r="AJ807" s="666"/>
      <c r="AK807" s="666"/>
      <c r="AL807" s="666"/>
      <c r="AM807" s="666"/>
      <c r="AN807" s="666"/>
      <c r="AO807" s="666"/>
      <c r="AP807" s="666"/>
      <c r="AQ807" s="666"/>
      <c r="AR807" s="666"/>
      <c r="AS807" s="666"/>
      <c r="AT807" s="667"/>
      <c r="AU807" s="386"/>
      <c r="AV807" s="387"/>
      <c r="AW807" s="387"/>
      <c r="AX807" s="388"/>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6"/>
    </row>
    <row r="819" spans="1:50" ht="24.75" hidden="1" customHeight="1" x14ac:dyDescent="0.15">
      <c r="A819" s="632"/>
      <c r="B819" s="633"/>
      <c r="C819" s="633"/>
      <c r="D819" s="633"/>
      <c r="E819" s="633"/>
      <c r="F819" s="634"/>
      <c r="G819" s="818"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1"/>
      <c r="AC819" s="818"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6"/>
      <c r="Z820" s="387"/>
      <c r="AA820" s="387"/>
      <c r="AB820" s="808"/>
      <c r="AC820" s="671"/>
      <c r="AD820" s="672"/>
      <c r="AE820" s="672"/>
      <c r="AF820" s="672"/>
      <c r="AG820" s="673"/>
      <c r="AH820" s="665"/>
      <c r="AI820" s="666"/>
      <c r="AJ820" s="666"/>
      <c r="AK820" s="666"/>
      <c r="AL820" s="666"/>
      <c r="AM820" s="666"/>
      <c r="AN820" s="666"/>
      <c r="AO820" s="666"/>
      <c r="AP820" s="666"/>
      <c r="AQ820" s="666"/>
      <c r="AR820" s="666"/>
      <c r="AS820" s="666"/>
      <c r="AT820" s="667"/>
      <c r="AU820" s="386"/>
      <c r="AV820" s="387"/>
      <c r="AW820" s="387"/>
      <c r="AX820" s="388"/>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45" customHeight="1" x14ac:dyDescent="0.15">
      <c r="A837" s="374">
        <v>1</v>
      </c>
      <c r="B837" s="374">
        <v>1</v>
      </c>
      <c r="C837" s="342" t="s">
        <v>584</v>
      </c>
      <c r="D837" s="342"/>
      <c r="E837" s="342"/>
      <c r="F837" s="342"/>
      <c r="G837" s="342"/>
      <c r="H837" s="342"/>
      <c r="I837" s="342"/>
      <c r="J837" s="343">
        <v>1010005018597</v>
      </c>
      <c r="K837" s="344"/>
      <c r="L837" s="344"/>
      <c r="M837" s="344"/>
      <c r="N837" s="344"/>
      <c r="O837" s="344"/>
      <c r="P837" s="357" t="s">
        <v>596</v>
      </c>
      <c r="Q837" s="345"/>
      <c r="R837" s="345"/>
      <c r="S837" s="345"/>
      <c r="T837" s="345"/>
      <c r="U837" s="345"/>
      <c r="V837" s="345"/>
      <c r="W837" s="345"/>
      <c r="X837" s="345"/>
      <c r="Y837" s="346">
        <v>5</v>
      </c>
      <c r="Z837" s="347"/>
      <c r="AA837" s="347"/>
      <c r="AB837" s="348"/>
      <c r="AC837" s="358" t="s">
        <v>524</v>
      </c>
      <c r="AD837" s="366"/>
      <c r="AE837" s="366"/>
      <c r="AF837" s="366"/>
      <c r="AG837" s="366"/>
      <c r="AH837" s="367">
        <v>1</v>
      </c>
      <c r="AI837" s="368"/>
      <c r="AJ837" s="368"/>
      <c r="AK837" s="368"/>
      <c r="AL837" s="352">
        <v>99.57</v>
      </c>
      <c r="AM837" s="353"/>
      <c r="AN837" s="353"/>
      <c r="AO837" s="354"/>
      <c r="AP837" s="355" t="s">
        <v>585</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45" customHeight="1" x14ac:dyDescent="0.15">
      <c r="A870" s="374">
        <v>1</v>
      </c>
      <c r="B870" s="374">
        <v>1</v>
      </c>
      <c r="C870" s="356" t="s">
        <v>586</v>
      </c>
      <c r="D870" s="342"/>
      <c r="E870" s="342"/>
      <c r="F870" s="342"/>
      <c r="G870" s="342"/>
      <c r="H870" s="342"/>
      <c r="I870" s="342"/>
      <c r="J870" s="343">
        <v>8050002041377</v>
      </c>
      <c r="K870" s="344"/>
      <c r="L870" s="344"/>
      <c r="M870" s="344"/>
      <c r="N870" s="344"/>
      <c r="O870" s="344"/>
      <c r="P870" s="357" t="s">
        <v>587</v>
      </c>
      <c r="Q870" s="345"/>
      <c r="R870" s="345"/>
      <c r="S870" s="345"/>
      <c r="T870" s="345"/>
      <c r="U870" s="345"/>
      <c r="V870" s="345"/>
      <c r="W870" s="345"/>
      <c r="X870" s="345"/>
      <c r="Y870" s="346">
        <v>1</v>
      </c>
      <c r="Z870" s="347"/>
      <c r="AA870" s="347"/>
      <c r="AB870" s="348"/>
      <c r="AC870" s="358" t="s">
        <v>526</v>
      </c>
      <c r="AD870" s="366"/>
      <c r="AE870" s="366"/>
      <c r="AF870" s="366"/>
      <c r="AG870" s="366"/>
      <c r="AH870" s="367" t="s">
        <v>595</v>
      </c>
      <c r="AI870" s="368"/>
      <c r="AJ870" s="368"/>
      <c r="AK870" s="368"/>
      <c r="AL870" s="352" t="s">
        <v>595</v>
      </c>
      <c r="AM870" s="353"/>
      <c r="AN870" s="353"/>
      <c r="AO870" s="354"/>
      <c r="AP870" s="355" t="s">
        <v>585</v>
      </c>
      <c r="AQ870" s="355"/>
      <c r="AR870" s="355"/>
      <c r="AS870" s="355"/>
      <c r="AT870" s="355"/>
      <c r="AU870" s="355"/>
      <c r="AV870" s="355"/>
      <c r="AW870" s="355"/>
      <c r="AX870" s="355"/>
    </row>
    <row r="871" spans="1:50" ht="45" customHeight="1" x14ac:dyDescent="0.15">
      <c r="A871" s="374">
        <v>2</v>
      </c>
      <c r="B871" s="374">
        <v>1</v>
      </c>
      <c r="C871" s="356" t="s">
        <v>588</v>
      </c>
      <c r="D871" s="342"/>
      <c r="E871" s="342"/>
      <c r="F871" s="342"/>
      <c r="G871" s="342"/>
      <c r="H871" s="342"/>
      <c r="I871" s="342"/>
      <c r="J871" s="343">
        <v>8040001016422</v>
      </c>
      <c r="K871" s="344"/>
      <c r="L871" s="344"/>
      <c r="M871" s="344"/>
      <c r="N871" s="344"/>
      <c r="O871" s="344"/>
      <c r="P871" s="357" t="s">
        <v>589</v>
      </c>
      <c r="Q871" s="345"/>
      <c r="R871" s="345"/>
      <c r="S871" s="345"/>
      <c r="T871" s="345"/>
      <c r="U871" s="345"/>
      <c r="V871" s="345"/>
      <c r="W871" s="345"/>
      <c r="X871" s="345"/>
      <c r="Y871" s="346">
        <v>1</v>
      </c>
      <c r="Z871" s="347"/>
      <c r="AA871" s="347"/>
      <c r="AB871" s="348"/>
      <c r="AC871" s="358" t="s">
        <v>526</v>
      </c>
      <c r="AD871" s="358"/>
      <c r="AE871" s="358"/>
      <c r="AF871" s="358"/>
      <c r="AG871" s="358"/>
      <c r="AH871" s="367" t="s">
        <v>595</v>
      </c>
      <c r="AI871" s="368"/>
      <c r="AJ871" s="368"/>
      <c r="AK871" s="368"/>
      <c r="AL871" s="352" t="s">
        <v>595</v>
      </c>
      <c r="AM871" s="353"/>
      <c r="AN871" s="353"/>
      <c r="AO871" s="354"/>
      <c r="AP871" s="355" t="s">
        <v>585</v>
      </c>
      <c r="AQ871" s="355"/>
      <c r="AR871" s="355"/>
      <c r="AS871" s="355"/>
      <c r="AT871" s="355"/>
      <c r="AU871" s="355"/>
      <c r="AV871" s="355"/>
      <c r="AW871" s="355"/>
      <c r="AX871" s="355"/>
    </row>
    <row r="872" spans="1:50" ht="45" customHeight="1" x14ac:dyDescent="0.15">
      <c r="A872" s="374">
        <v>3</v>
      </c>
      <c r="B872" s="374">
        <v>1</v>
      </c>
      <c r="C872" s="356" t="s">
        <v>588</v>
      </c>
      <c r="D872" s="342"/>
      <c r="E872" s="342"/>
      <c r="F872" s="342"/>
      <c r="G872" s="342"/>
      <c r="H872" s="342"/>
      <c r="I872" s="342"/>
      <c r="J872" s="343">
        <v>8040001016422</v>
      </c>
      <c r="K872" s="344"/>
      <c r="L872" s="344"/>
      <c r="M872" s="344"/>
      <c r="N872" s="344"/>
      <c r="O872" s="344"/>
      <c r="P872" s="357" t="s">
        <v>590</v>
      </c>
      <c r="Q872" s="345"/>
      <c r="R872" s="345"/>
      <c r="S872" s="345"/>
      <c r="T872" s="345"/>
      <c r="U872" s="345"/>
      <c r="V872" s="345"/>
      <c r="W872" s="345"/>
      <c r="X872" s="345"/>
      <c r="Y872" s="346">
        <v>1</v>
      </c>
      <c r="Z872" s="347"/>
      <c r="AA872" s="347"/>
      <c r="AB872" s="348"/>
      <c r="AC872" s="358" t="s">
        <v>526</v>
      </c>
      <c r="AD872" s="358"/>
      <c r="AE872" s="358"/>
      <c r="AF872" s="358"/>
      <c r="AG872" s="358"/>
      <c r="AH872" s="350" t="s">
        <v>595</v>
      </c>
      <c r="AI872" s="351"/>
      <c r="AJ872" s="351"/>
      <c r="AK872" s="351"/>
      <c r="AL872" s="352" t="s">
        <v>595</v>
      </c>
      <c r="AM872" s="353"/>
      <c r="AN872" s="353"/>
      <c r="AO872" s="354"/>
      <c r="AP872" s="355" t="s">
        <v>585</v>
      </c>
      <c r="AQ872" s="355"/>
      <c r="AR872" s="355"/>
      <c r="AS872" s="355"/>
      <c r="AT872" s="355"/>
      <c r="AU872" s="355"/>
      <c r="AV872" s="355"/>
      <c r="AW872" s="355"/>
      <c r="AX872" s="355"/>
    </row>
    <row r="873" spans="1:50" ht="45" customHeight="1" x14ac:dyDescent="0.15">
      <c r="A873" s="374">
        <v>4</v>
      </c>
      <c r="B873" s="374">
        <v>1</v>
      </c>
      <c r="C873" s="356" t="s">
        <v>591</v>
      </c>
      <c r="D873" s="342"/>
      <c r="E873" s="342"/>
      <c r="F873" s="342"/>
      <c r="G873" s="342"/>
      <c r="H873" s="342"/>
      <c r="I873" s="342"/>
      <c r="J873" s="343">
        <v>1010905001867</v>
      </c>
      <c r="K873" s="344"/>
      <c r="L873" s="344"/>
      <c r="M873" s="344"/>
      <c r="N873" s="344"/>
      <c r="O873" s="344"/>
      <c r="P873" s="357" t="s">
        <v>592</v>
      </c>
      <c r="Q873" s="345"/>
      <c r="R873" s="345"/>
      <c r="S873" s="345"/>
      <c r="T873" s="345"/>
      <c r="U873" s="345"/>
      <c r="V873" s="345"/>
      <c r="W873" s="345"/>
      <c r="X873" s="345"/>
      <c r="Y873" s="346">
        <v>0.8</v>
      </c>
      <c r="Z873" s="347"/>
      <c r="AA873" s="347"/>
      <c r="AB873" s="348"/>
      <c r="AC873" s="358" t="s">
        <v>526</v>
      </c>
      <c r="AD873" s="358"/>
      <c r="AE873" s="358"/>
      <c r="AF873" s="358"/>
      <c r="AG873" s="358"/>
      <c r="AH873" s="350" t="s">
        <v>595</v>
      </c>
      <c r="AI873" s="351"/>
      <c r="AJ873" s="351"/>
      <c r="AK873" s="351"/>
      <c r="AL873" s="352" t="s">
        <v>595</v>
      </c>
      <c r="AM873" s="353"/>
      <c r="AN873" s="353"/>
      <c r="AO873" s="354"/>
      <c r="AP873" s="355" t="s">
        <v>585</v>
      </c>
      <c r="AQ873" s="355"/>
      <c r="AR873" s="355"/>
      <c r="AS873" s="355"/>
      <c r="AT873" s="355"/>
      <c r="AU873" s="355"/>
      <c r="AV873" s="355"/>
      <c r="AW873" s="355"/>
      <c r="AX873" s="355"/>
    </row>
    <row r="874" spans="1:50" ht="45" customHeight="1" x14ac:dyDescent="0.15">
      <c r="A874" s="374">
        <v>5</v>
      </c>
      <c r="B874" s="374">
        <v>1</v>
      </c>
      <c r="C874" s="356" t="s">
        <v>593</v>
      </c>
      <c r="D874" s="342"/>
      <c r="E874" s="342"/>
      <c r="F874" s="342"/>
      <c r="G874" s="342"/>
      <c r="H874" s="342"/>
      <c r="I874" s="342"/>
      <c r="J874" s="343"/>
      <c r="K874" s="344"/>
      <c r="L874" s="344"/>
      <c r="M874" s="344"/>
      <c r="N874" s="344"/>
      <c r="O874" s="344"/>
      <c r="P874" s="357" t="s">
        <v>594</v>
      </c>
      <c r="Q874" s="345"/>
      <c r="R874" s="345"/>
      <c r="S874" s="345"/>
      <c r="T874" s="345"/>
      <c r="U874" s="345"/>
      <c r="V874" s="345"/>
      <c r="W874" s="345"/>
      <c r="X874" s="345"/>
      <c r="Y874" s="346">
        <v>0.7</v>
      </c>
      <c r="Z874" s="347"/>
      <c r="AA874" s="347"/>
      <c r="AB874" s="348"/>
      <c r="AC874" s="349" t="s">
        <v>526</v>
      </c>
      <c r="AD874" s="349"/>
      <c r="AE874" s="349"/>
      <c r="AF874" s="349"/>
      <c r="AG874" s="349"/>
      <c r="AH874" s="350" t="s">
        <v>595</v>
      </c>
      <c r="AI874" s="351"/>
      <c r="AJ874" s="351"/>
      <c r="AK874" s="351"/>
      <c r="AL874" s="352" t="s">
        <v>595</v>
      </c>
      <c r="AM874" s="353"/>
      <c r="AN874" s="353"/>
      <c r="AO874" s="354"/>
      <c r="AP874" s="355" t="s">
        <v>585</v>
      </c>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117" max="49" man="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556</v>
      </c>
      <c r="M3" s="13" t="str">
        <f t="shared" ref="M3:M11" si="2">IF(L3="","",K3)</f>
        <v>文教及び科学振興</v>
      </c>
      <c r="N3" s="13" t="str">
        <f>IF(M3="",N2,IF(N2&lt;&gt;"",CONCATENATE(N2,"、",M3),M3))</f>
        <v>文教及び科学振興</v>
      </c>
      <c r="O3" s="13"/>
      <c r="P3" s="12" t="s">
        <v>191</v>
      </c>
      <c r="Q3" s="17" t="s">
        <v>556</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2"/>
      <c r="AA2" s="833"/>
      <c r="AB2" s="1032" t="s">
        <v>11</v>
      </c>
      <c r="AC2" s="1033"/>
      <c r="AD2" s="1034"/>
      <c r="AE2" s="1038" t="s">
        <v>357</v>
      </c>
      <c r="AF2" s="1038"/>
      <c r="AG2" s="1038"/>
      <c r="AH2" s="1038"/>
      <c r="AI2" s="1038" t="s">
        <v>363</v>
      </c>
      <c r="AJ2" s="1038"/>
      <c r="AK2" s="1038"/>
      <c r="AL2" s="1038"/>
      <c r="AM2" s="1038" t="s">
        <v>472</v>
      </c>
      <c r="AN2" s="1038"/>
      <c r="AO2" s="1038"/>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6"/>
      <c r="I4" s="1006"/>
      <c r="J4" s="1006"/>
      <c r="K4" s="1006"/>
      <c r="L4" s="1006"/>
      <c r="M4" s="1006"/>
      <c r="N4" s="1006"/>
      <c r="O4" s="1007"/>
      <c r="P4" s="98"/>
      <c r="Q4" s="1014"/>
      <c r="R4" s="1014"/>
      <c r="S4" s="1014"/>
      <c r="T4" s="1014"/>
      <c r="U4" s="1014"/>
      <c r="V4" s="1014"/>
      <c r="W4" s="1014"/>
      <c r="X4" s="1015"/>
      <c r="Y4" s="1023" t="s">
        <v>12</v>
      </c>
      <c r="Z4" s="1024"/>
      <c r="AA4" s="1025"/>
      <c r="AB4" s="459"/>
      <c r="AC4" s="1027"/>
      <c r="AD4" s="1027"/>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1008"/>
      <c r="H5" s="1009"/>
      <c r="I5" s="1009"/>
      <c r="J5" s="1009"/>
      <c r="K5" s="1009"/>
      <c r="L5" s="1009"/>
      <c r="M5" s="1009"/>
      <c r="N5" s="1009"/>
      <c r="O5" s="1010"/>
      <c r="P5" s="1016"/>
      <c r="Q5" s="1016"/>
      <c r="R5" s="1016"/>
      <c r="S5" s="1016"/>
      <c r="T5" s="1016"/>
      <c r="U5" s="1016"/>
      <c r="V5" s="1016"/>
      <c r="W5" s="1016"/>
      <c r="X5" s="1017"/>
      <c r="Y5" s="413" t="s">
        <v>54</v>
      </c>
      <c r="Z5" s="1020"/>
      <c r="AA5" s="1021"/>
      <c r="AB5" s="521"/>
      <c r="AC5" s="1026"/>
      <c r="AD5" s="1026"/>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1011"/>
      <c r="H6" s="1012"/>
      <c r="I6" s="1012"/>
      <c r="J6" s="1012"/>
      <c r="K6" s="1012"/>
      <c r="L6" s="1012"/>
      <c r="M6" s="1012"/>
      <c r="N6" s="1012"/>
      <c r="O6" s="1013"/>
      <c r="P6" s="709"/>
      <c r="Q6" s="709"/>
      <c r="R6" s="709"/>
      <c r="S6" s="709"/>
      <c r="T6" s="709"/>
      <c r="U6" s="709"/>
      <c r="V6" s="709"/>
      <c r="W6" s="709"/>
      <c r="X6" s="1018"/>
      <c r="Y6" s="1019" t="s">
        <v>13</v>
      </c>
      <c r="Z6" s="1020"/>
      <c r="AA6" s="1021"/>
      <c r="AB6" s="595" t="s">
        <v>301</v>
      </c>
      <c r="AC6" s="1022"/>
      <c r="AD6" s="1022"/>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2"/>
      <c r="AA9" s="833"/>
      <c r="AB9" s="1032" t="s">
        <v>11</v>
      </c>
      <c r="AC9" s="1033"/>
      <c r="AD9" s="1034"/>
      <c r="AE9" s="1038" t="s">
        <v>357</v>
      </c>
      <c r="AF9" s="1038"/>
      <c r="AG9" s="1038"/>
      <c r="AH9" s="1038"/>
      <c r="AI9" s="1038" t="s">
        <v>363</v>
      </c>
      <c r="AJ9" s="1038"/>
      <c r="AK9" s="1038"/>
      <c r="AL9" s="1038"/>
      <c r="AM9" s="1038" t="s">
        <v>472</v>
      </c>
      <c r="AN9" s="1038"/>
      <c r="AO9" s="1038"/>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6"/>
      <c r="I11" s="1006"/>
      <c r="J11" s="1006"/>
      <c r="K11" s="1006"/>
      <c r="L11" s="1006"/>
      <c r="M11" s="1006"/>
      <c r="N11" s="1006"/>
      <c r="O11" s="1007"/>
      <c r="P11" s="98"/>
      <c r="Q11" s="1014"/>
      <c r="R11" s="1014"/>
      <c r="S11" s="1014"/>
      <c r="T11" s="1014"/>
      <c r="U11" s="1014"/>
      <c r="V11" s="1014"/>
      <c r="W11" s="1014"/>
      <c r="X11" s="1015"/>
      <c r="Y11" s="1023" t="s">
        <v>12</v>
      </c>
      <c r="Z11" s="1024"/>
      <c r="AA11" s="1025"/>
      <c r="AB11" s="459"/>
      <c r="AC11" s="1027"/>
      <c r="AD11" s="1027"/>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1008"/>
      <c r="H12" s="1009"/>
      <c r="I12" s="1009"/>
      <c r="J12" s="1009"/>
      <c r="K12" s="1009"/>
      <c r="L12" s="1009"/>
      <c r="M12" s="1009"/>
      <c r="N12" s="1009"/>
      <c r="O12" s="1010"/>
      <c r="P12" s="1016"/>
      <c r="Q12" s="1016"/>
      <c r="R12" s="1016"/>
      <c r="S12" s="1016"/>
      <c r="T12" s="1016"/>
      <c r="U12" s="1016"/>
      <c r="V12" s="1016"/>
      <c r="W12" s="1016"/>
      <c r="X12" s="1017"/>
      <c r="Y12" s="413" t="s">
        <v>54</v>
      </c>
      <c r="Z12" s="1020"/>
      <c r="AA12" s="1021"/>
      <c r="AB12" s="521"/>
      <c r="AC12" s="1026"/>
      <c r="AD12" s="1026"/>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1011"/>
      <c r="H13" s="1012"/>
      <c r="I13" s="1012"/>
      <c r="J13" s="1012"/>
      <c r="K13" s="1012"/>
      <c r="L13" s="1012"/>
      <c r="M13" s="1012"/>
      <c r="N13" s="1012"/>
      <c r="O13" s="1013"/>
      <c r="P13" s="709"/>
      <c r="Q13" s="709"/>
      <c r="R13" s="709"/>
      <c r="S13" s="709"/>
      <c r="T13" s="709"/>
      <c r="U13" s="709"/>
      <c r="V13" s="709"/>
      <c r="W13" s="709"/>
      <c r="X13" s="1018"/>
      <c r="Y13" s="1019" t="s">
        <v>13</v>
      </c>
      <c r="Z13" s="1020"/>
      <c r="AA13" s="1021"/>
      <c r="AB13" s="595" t="s">
        <v>301</v>
      </c>
      <c r="AC13" s="1022"/>
      <c r="AD13" s="1022"/>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2"/>
      <c r="AA16" s="833"/>
      <c r="AB16" s="1032" t="s">
        <v>11</v>
      </c>
      <c r="AC16" s="1033"/>
      <c r="AD16" s="1034"/>
      <c r="AE16" s="1038" t="s">
        <v>357</v>
      </c>
      <c r="AF16" s="1038"/>
      <c r="AG16" s="1038"/>
      <c r="AH16" s="1038"/>
      <c r="AI16" s="1038" t="s">
        <v>363</v>
      </c>
      <c r="AJ16" s="1038"/>
      <c r="AK16" s="1038"/>
      <c r="AL16" s="1038"/>
      <c r="AM16" s="1038" t="s">
        <v>472</v>
      </c>
      <c r="AN16" s="1038"/>
      <c r="AO16" s="1038"/>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6"/>
      <c r="I18" s="1006"/>
      <c r="J18" s="1006"/>
      <c r="K18" s="1006"/>
      <c r="L18" s="1006"/>
      <c r="M18" s="1006"/>
      <c r="N18" s="1006"/>
      <c r="O18" s="1007"/>
      <c r="P18" s="98"/>
      <c r="Q18" s="1014"/>
      <c r="R18" s="1014"/>
      <c r="S18" s="1014"/>
      <c r="T18" s="1014"/>
      <c r="U18" s="1014"/>
      <c r="V18" s="1014"/>
      <c r="W18" s="1014"/>
      <c r="X18" s="1015"/>
      <c r="Y18" s="1023" t="s">
        <v>12</v>
      </c>
      <c r="Z18" s="1024"/>
      <c r="AA18" s="1025"/>
      <c r="AB18" s="459"/>
      <c r="AC18" s="1027"/>
      <c r="AD18" s="1027"/>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1008"/>
      <c r="H19" s="1009"/>
      <c r="I19" s="1009"/>
      <c r="J19" s="1009"/>
      <c r="K19" s="1009"/>
      <c r="L19" s="1009"/>
      <c r="M19" s="1009"/>
      <c r="N19" s="1009"/>
      <c r="O19" s="1010"/>
      <c r="P19" s="1016"/>
      <c r="Q19" s="1016"/>
      <c r="R19" s="1016"/>
      <c r="S19" s="1016"/>
      <c r="T19" s="1016"/>
      <c r="U19" s="1016"/>
      <c r="V19" s="1016"/>
      <c r="W19" s="1016"/>
      <c r="X19" s="1017"/>
      <c r="Y19" s="413" t="s">
        <v>54</v>
      </c>
      <c r="Z19" s="1020"/>
      <c r="AA19" s="1021"/>
      <c r="AB19" s="521"/>
      <c r="AC19" s="1026"/>
      <c r="AD19" s="1026"/>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1011"/>
      <c r="H20" s="1012"/>
      <c r="I20" s="1012"/>
      <c r="J20" s="1012"/>
      <c r="K20" s="1012"/>
      <c r="L20" s="1012"/>
      <c r="M20" s="1012"/>
      <c r="N20" s="1012"/>
      <c r="O20" s="1013"/>
      <c r="P20" s="709"/>
      <c r="Q20" s="709"/>
      <c r="R20" s="709"/>
      <c r="S20" s="709"/>
      <c r="T20" s="709"/>
      <c r="U20" s="709"/>
      <c r="V20" s="709"/>
      <c r="W20" s="709"/>
      <c r="X20" s="1018"/>
      <c r="Y20" s="1019" t="s">
        <v>13</v>
      </c>
      <c r="Z20" s="1020"/>
      <c r="AA20" s="1021"/>
      <c r="AB20" s="595" t="s">
        <v>301</v>
      </c>
      <c r="AC20" s="1022"/>
      <c r="AD20" s="1022"/>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2"/>
      <c r="AA23" s="833"/>
      <c r="AB23" s="1032" t="s">
        <v>11</v>
      </c>
      <c r="AC23" s="1033"/>
      <c r="AD23" s="1034"/>
      <c r="AE23" s="1038" t="s">
        <v>357</v>
      </c>
      <c r="AF23" s="1038"/>
      <c r="AG23" s="1038"/>
      <c r="AH23" s="1038"/>
      <c r="AI23" s="1038" t="s">
        <v>363</v>
      </c>
      <c r="AJ23" s="1038"/>
      <c r="AK23" s="1038"/>
      <c r="AL23" s="1038"/>
      <c r="AM23" s="1038" t="s">
        <v>472</v>
      </c>
      <c r="AN23" s="1038"/>
      <c r="AO23" s="1038"/>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6"/>
      <c r="I25" s="1006"/>
      <c r="J25" s="1006"/>
      <c r="K25" s="1006"/>
      <c r="L25" s="1006"/>
      <c r="M25" s="1006"/>
      <c r="N25" s="1006"/>
      <c r="O25" s="1007"/>
      <c r="P25" s="98"/>
      <c r="Q25" s="1014"/>
      <c r="R25" s="1014"/>
      <c r="S25" s="1014"/>
      <c r="T25" s="1014"/>
      <c r="U25" s="1014"/>
      <c r="V25" s="1014"/>
      <c r="W25" s="1014"/>
      <c r="X25" s="1015"/>
      <c r="Y25" s="1023" t="s">
        <v>12</v>
      </c>
      <c r="Z25" s="1024"/>
      <c r="AA25" s="1025"/>
      <c r="AB25" s="459"/>
      <c r="AC25" s="1027"/>
      <c r="AD25" s="1027"/>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1008"/>
      <c r="H26" s="1009"/>
      <c r="I26" s="1009"/>
      <c r="J26" s="1009"/>
      <c r="K26" s="1009"/>
      <c r="L26" s="1009"/>
      <c r="M26" s="1009"/>
      <c r="N26" s="1009"/>
      <c r="O26" s="1010"/>
      <c r="P26" s="1016"/>
      <c r="Q26" s="1016"/>
      <c r="R26" s="1016"/>
      <c r="S26" s="1016"/>
      <c r="T26" s="1016"/>
      <c r="U26" s="1016"/>
      <c r="V26" s="1016"/>
      <c r="W26" s="1016"/>
      <c r="X26" s="1017"/>
      <c r="Y26" s="413" t="s">
        <v>54</v>
      </c>
      <c r="Z26" s="1020"/>
      <c r="AA26" s="1021"/>
      <c r="AB26" s="521"/>
      <c r="AC26" s="1026"/>
      <c r="AD26" s="1026"/>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1011"/>
      <c r="H27" s="1012"/>
      <c r="I27" s="1012"/>
      <c r="J27" s="1012"/>
      <c r="K27" s="1012"/>
      <c r="L27" s="1012"/>
      <c r="M27" s="1012"/>
      <c r="N27" s="1012"/>
      <c r="O27" s="1013"/>
      <c r="P27" s="709"/>
      <c r="Q27" s="709"/>
      <c r="R27" s="709"/>
      <c r="S27" s="709"/>
      <c r="T27" s="709"/>
      <c r="U27" s="709"/>
      <c r="V27" s="709"/>
      <c r="W27" s="709"/>
      <c r="X27" s="1018"/>
      <c r="Y27" s="1019" t="s">
        <v>13</v>
      </c>
      <c r="Z27" s="1020"/>
      <c r="AA27" s="1021"/>
      <c r="AB27" s="595" t="s">
        <v>301</v>
      </c>
      <c r="AC27" s="1022"/>
      <c r="AD27" s="1022"/>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2"/>
      <c r="AA30" s="833"/>
      <c r="AB30" s="1032" t="s">
        <v>11</v>
      </c>
      <c r="AC30" s="1033"/>
      <c r="AD30" s="1034"/>
      <c r="AE30" s="1038" t="s">
        <v>357</v>
      </c>
      <c r="AF30" s="1038"/>
      <c r="AG30" s="1038"/>
      <c r="AH30" s="1038"/>
      <c r="AI30" s="1038" t="s">
        <v>363</v>
      </c>
      <c r="AJ30" s="1038"/>
      <c r="AK30" s="1038"/>
      <c r="AL30" s="1038"/>
      <c r="AM30" s="1038" t="s">
        <v>472</v>
      </c>
      <c r="AN30" s="1038"/>
      <c r="AO30" s="1038"/>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6"/>
      <c r="I32" s="1006"/>
      <c r="J32" s="1006"/>
      <c r="K32" s="1006"/>
      <c r="L32" s="1006"/>
      <c r="M32" s="1006"/>
      <c r="N32" s="1006"/>
      <c r="O32" s="1007"/>
      <c r="P32" s="98"/>
      <c r="Q32" s="1014"/>
      <c r="R32" s="1014"/>
      <c r="S32" s="1014"/>
      <c r="T32" s="1014"/>
      <c r="U32" s="1014"/>
      <c r="V32" s="1014"/>
      <c r="W32" s="1014"/>
      <c r="X32" s="1015"/>
      <c r="Y32" s="1023" t="s">
        <v>12</v>
      </c>
      <c r="Z32" s="1024"/>
      <c r="AA32" s="1025"/>
      <c r="AB32" s="459"/>
      <c r="AC32" s="1027"/>
      <c r="AD32" s="1027"/>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1008"/>
      <c r="H33" s="1009"/>
      <c r="I33" s="1009"/>
      <c r="J33" s="1009"/>
      <c r="K33" s="1009"/>
      <c r="L33" s="1009"/>
      <c r="M33" s="1009"/>
      <c r="N33" s="1009"/>
      <c r="O33" s="1010"/>
      <c r="P33" s="1016"/>
      <c r="Q33" s="1016"/>
      <c r="R33" s="1016"/>
      <c r="S33" s="1016"/>
      <c r="T33" s="1016"/>
      <c r="U33" s="1016"/>
      <c r="V33" s="1016"/>
      <c r="W33" s="1016"/>
      <c r="X33" s="1017"/>
      <c r="Y33" s="413" t="s">
        <v>54</v>
      </c>
      <c r="Z33" s="1020"/>
      <c r="AA33" s="1021"/>
      <c r="AB33" s="521"/>
      <c r="AC33" s="1026"/>
      <c r="AD33" s="1026"/>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1011"/>
      <c r="H34" s="1012"/>
      <c r="I34" s="1012"/>
      <c r="J34" s="1012"/>
      <c r="K34" s="1012"/>
      <c r="L34" s="1012"/>
      <c r="M34" s="1012"/>
      <c r="N34" s="1012"/>
      <c r="O34" s="1013"/>
      <c r="P34" s="709"/>
      <c r="Q34" s="709"/>
      <c r="R34" s="709"/>
      <c r="S34" s="709"/>
      <c r="T34" s="709"/>
      <c r="U34" s="709"/>
      <c r="V34" s="709"/>
      <c r="W34" s="709"/>
      <c r="X34" s="1018"/>
      <c r="Y34" s="1019" t="s">
        <v>13</v>
      </c>
      <c r="Z34" s="1020"/>
      <c r="AA34" s="1021"/>
      <c r="AB34" s="595" t="s">
        <v>301</v>
      </c>
      <c r="AC34" s="1022"/>
      <c r="AD34" s="1022"/>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2"/>
      <c r="AA37" s="833"/>
      <c r="AB37" s="1032" t="s">
        <v>11</v>
      </c>
      <c r="AC37" s="1033"/>
      <c r="AD37" s="1034"/>
      <c r="AE37" s="1038" t="s">
        <v>357</v>
      </c>
      <c r="AF37" s="1038"/>
      <c r="AG37" s="1038"/>
      <c r="AH37" s="1038"/>
      <c r="AI37" s="1038" t="s">
        <v>363</v>
      </c>
      <c r="AJ37" s="1038"/>
      <c r="AK37" s="1038"/>
      <c r="AL37" s="1038"/>
      <c r="AM37" s="1038" t="s">
        <v>472</v>
      </c>
      <c r="AN37" s="1038"/>
      <c r="AO37" s="1038"/>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6"/>
      <c r="I39" s="1006"/>
      <c r="J39" s="1006"/>
      <c r="K39" s="1006"/>
      <c r="L39" s="1006"/>
      <c r="M39" s="1006"/>
      <c r="N39" s="1006"/>
      <c r="O39" s="1007"/>
      <c r="P39" s="98"/>
      <c r="Q39" s="1014"/>
      <c r="R39" s="1014"/>
      <c r="S39" s="1014"/>
      <c r="T39" s="1014"/>
      <c r="U39" s="1014"/>
      <c r="V39" s="1014"/>
      <c r="W39" s="1014"/>
      <c r="X39" s="1015"/>
      <c r="Y39" s="1023" t="s">
        <v>12</v>
      </c>
      <c r="Z39" s="1024"/>
      <c r="AA39" s="1025"/>
      <c r="AB39" s="459"/>
      <c r="AC39" s="1027"/>
      <c r="AD39" s="1027"/>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1008"/>
      <c r="H40" s="1009"/>
      <c r="I40" s="1009"/>
      <c r="J40" s="1009"/>
      <c r="K40" s="1009"/>
      <c r="L40" s="1009"/>
      <c r="M40" s="1009"/>
      <c r="N40" s="1009"/>
      <c r="O40" s="1010"/>
      <c r="P40" s="1016"/>
      <c r="Q40" s="1016"/>
      <c r="R40" s="1016"/>
      <c r="S40" s="1016"/>
      <c r="T40" s="1016"/>
      <c r="U40" s="1016"/>
      <c r="V40" s="1016"/>
      <c r="W40" s="1016"/>
      <c r="X40" s="1017"/>
      <c r="Y40" s="413" t="s">
        <v>54</v>
      </c>
      <c r="Z40" s="1020"/>
      <c r="AA40" s="1021"/>
      <c r="AB40" s="521"/>
      <c r="AC40" s="1026"/>
      <c r="AD40" s="1026"/>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1011"/>
      <c r="H41" s="1012"/>
      <c r="I41" s="1012"/>
      <c r="J41" s="1012"/>
      <c r="K41" s="1012"/>
      <c r="L41" s="1012"/>
      <c r="M41" s="1012"/>
      <c r="N41" s="1012"/>
      <c r="O41" s="1013"/>
      <c r="P41" s="709"/>
      <c r="Q41" s="709"/>
      <c r="R41" s="709"/>
      <c r="S41" s="709"/>
      <c r="T41" s="709"/>
      <c r="U41" s="709"/>
      <c r="V41" s="709"/>
      <c r="W41" s="709"/>
      <c r="X41" s="1018"/>
      <c r="Y41" s="1019" t="s">
        <v>13</v>
      </c>
      <c r="Z41" s="1020"/>
      <c r="AA41" s="1021"/>
      <c r="AB41" s="595" t="s">
        <v>301</v>
      </c>
      <c r="AC41" s="1022"/>
      <c r="AD41" s="1022"/>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2"/>
      <c r="AA44" s="833"/>
      <c r="AB44" s="1032" t="s">
        <v>11</v>
      </c>
      <c r="AC44" s="1033"/>
      <c r="AD44" s="1034"/>
      <c r="AE44" s="1038" t="s">
        <v>357</v>
      </c>
      <c r="AF44" s="1038"/>
      <c r="AG44" s="1038"/>
      <c r="AH44" s="1038"/>
      <c r="AI44" s="1038" t="s">
        <v>363</v>
      </c>
      <c r="AJ44" s="1038"/>
      <c r="AK44" s="1038"/>
      <c r="AL44" s="1038"/>
      <c r="AM44" s="1038" t="s">
        <v>472</v>
      </c>
      <c r="AN44" s="1038"/>
      <c r="AO44" s="1038"/>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6"/>
      <c r="I46" s="1006"/>
      <c r="J46" s="1006"/>
      <c r="K46" s="1006"/>
      <c r="L46" s="1006"/>
      <c r="M46" s="1006"/>
      <c r="N46" s="1006"/>
      <c r="O46" s="1007"/>
      <c r="P46" s="98"/>
      <c r="Q46" s="1014"/>
      <c r="R46" s="1014"/>
      <c r="S46" s="1014"/>
      <c r="T46" s="1014"/>
      <c r="U46" s="1014"/>
      <c r="V46" s="1014"/>
      <c r="W46" s="1014"/>
      <c r="X46" s="1015"/>
      <c r="Y46" s="1023" t="s">
        <v>12</v>
      </c>
      <c r="Z46" s="1024"/>
      <c r="AA46" s="1025"/>
      <c r="AB46" s="459"/>
      <c r="AC46" s="1027"/>
      <c r="AD46" s="1027"/>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1008"/>
      <c r="H47" s="1009"/>
      <c r="I47" s="1009"/>
      <c r="J47" s="1009"/>
      <c r="K47" s="1009"/>
      <c r="L47" s="1009"/>
      <c r="M47" s="1009"/>
      <c r="N47" s="1009"/>
      <c r="O47" s="1010"/>
      <c r="P47" s="1016"/>
      <c r="Q47" s="1016"/>
      <c r="R47" s="1016"/>
      <c r="S47" s="1016"/>
      <c r="T47" s="1016"/>
      <c r="U47" s="1016"/>
      <c r="V47" s="1016"/>
      <c r="W47" s="1016"/>
      <c r="X47" s="1017"/>
      <c r="Y47" s="413" t="s">
        <v>54</v>
      </c>
      <c r="Z47" s="1020"/>
      <c r="AA47" s="1021"/>
      <c r="AB47" s="521"/>
      <c r="AC47" s="1026"/>
      <c r="AD47" s="1026"/>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1011"/>
      <c r="H48" s="1012"/>
      <c r="I48" s="1012"/>
      <c r="J48" s="1012"/>
      <c r="K48" s="1012"/>
      <c r="L48" s="1012"/>
      <c r="M48" s="1012"/>
      <c r="N48" s="1012"/>
      <c r="O48" s="1013"/>
      <c r="P48" s="709"/>
      <c r="Q48" s="709"/>
      <c r="R48" s="709"/>
      <c r="S48" s="709"/>
      <c r="T48" s="709"/>
      <c r="U48" s="709"/>
      <c r="V48" s="709"/>
      <c r="W48" s="709"/>
      <c r="X48" s="1018"/>
      <c r="Y48" s="1019" t="s">
        <v>13</v>
      </c>
      <c r="Z48" s="1020"/>
      <c r="AA48" s="1021"/>
      <c r="AB48" s="595" t="s">
        <v>301</v>
      </c>
      <c r="AC48" s="1022"/>
      <c r="AD48" s="1022"/>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2"/>
      <c r="AA51" s="833"/>
      <c r="AB51" s="555" t="s">
        <v>11</v>
      </c>
      <c r="AC51" s="1033"/>
      <c r="AD51" s="1034"/>
      <c r="AE51" s="1038" t="s">
        <v>357</v>
      </c>
      <c r="AF51" s="1038"/>
      <c r="AG51" s="1038"/>
      <c r="AH51" s="1038"/>
      <c r="AI51" s="1038" t="s">
        <v>363</v>
      </c>
      <c r="AJ51" s="1038"/>
      <c r="AK51" s="1038"/>
      <c r="AL51" s="1038"/>
      <c r="AM51" s="1038" t="s">
        <v>472</v>
      </c>
      <c r="AN51" s="1038"/>
      <c r="AO51" s="1038"/>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6"/>
      <c r="I53" s="1006"/>
      <c r="J53" s="1006"/>
      <c r="K53" s="1006"/>
      <c r="L53" s="1006"/>
      <c r="M53" s="1006"/>
      <c r="N53" s="1006"/>
      <c r="O53" s="1007"/>
      <c r="P53" s="98"/>
      <c r="Q53" s="1014"/>
      <c r="R53" s="1014"/>
      <c r="S53" s="1014"/>
      <c r="T53" s="1014"/>
      <c r="U53" s="1014"/>
      <c r="V53" s="1014"/>
      <c r="W53" s="1014"/>
      <c r="X53" s="1015"/>
      <c r="Y53" s="1023" t="s">
        <v>12</v>
      </c>
      <c r="Z53" s="1024"/>
      <c r="AA53" s="1025"/>
      <c r="AB53" s="459"/>
      <c r="AC53" s="1027"/>
      <c r="AD53" s="1027"/>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1008"/>
      <c r="H54" s="1009"/>
      <c r="I54" s="1009"/>
      <c r="J54" s="1009"/>
      <c r="K54" s="1009"/>
      <c r="L54" s="1009"/>
      <c r="M54" s="1009"/>
      <c r="N54" s="1009"/>
      <c r="O54" s="1010"/>
      <c r="P54" s="1016"/>
      <c r="Q54" s="1016"/>
      <c r="R54" s="1016"/>
      <c r="S54" s="1016"/>
      <c r="T54" s="1016"/>
      <c r="U54" s="1016"/>
      <c r="V54" s="1016"/>
      <c r="W54" s="1016"/>
      <c r="X54" s="1017"/>
      <c r="Y54" s="413" t="s">
        <v>54</v>
      </c>
      <c r="Z54" s="1020"/>
      <c r="AA54" s="1021"/>
      <c r="AB54" s="521"/>
      <c r="AC54" s="1026"/>
      <c r="AD54" s="1026"/>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1011"/>
      <c r="H55" s="1012"/>
      <c r="I55" s="1012"/>
      <c r="J55" s="1012"/>
      <c r="K55" s="1012"/>
      <c r="L55" s="1012"/>
      <c r="M55" s="1012"/>
      <c r="N55" s="1012"/>
      <c r="O55" s="1013"/>
      <c r="P55" s="709"/>
      <c r="Q55" s="709"/>
      <c r="R55" s="709"/>
      <c r="S55" s="709"/>
      <c r="T55" s="709"/>
      <c r="U55" s="709"/>
      <c r="V55" s="709"/>
      <c r="W55" s="709"/>
      <c r="X55" s="1018"/>
      <c r="Y55" s="1019" t="s">
        <v>13</v>
      </c>
      <c r="Z55" s="1020"/>
      <c r="AA55" s="1021"/>
      <c r="AB55" s="595" t="s">
        <v>301</v>
      </c>
      <c r="AC55" s="1022"/>
      <c r="AD55" s="1022"/>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2"/>
      <c r="AA58" s="833"/>
      <c r="AB58" s="1032" t="s">
        <v>11</v>
      </c>
      <c r="AC58" s="1033"/>
      <c r="AD58" s="1034"/>
      <c r="AE58" s="1038" t="s">
        <v>357</v>
      </c>
      <c r="AF58" s="1038"/>
      <c r="AG58" s="1038"/>
      <c r="AH58" s="1038"/>
      <c r="AI58" s="1038" t="s">
        <v>363</v>
      </c>
      <c r="AJ58" s="1038"/>
      <c r="AK58" s="1038"/>
      <c r="AL58" s="1038"/>
      <c r="AM58" s="1038" t="s">
        <v>472</v>
      </c>
      <c r="AN58" s="1038"/>
      <c r="AO58" s="1038"/>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6"/>
      <c r="I60" s="1006"/>
      <c r="J60" s="1006"/>
      <c r="K60" s="1006"/>
      <c r="L60" s="1006"/>
      <c r="M60" s="1006"/>
      <c r="N60" s="1006"/>
      <c r="O60" s="1007"/>
      <c r="P60" s="98"/>
      <c r="Q60" s="1014"/>
      <c r="R60" s="1014"/>
      <c r="S60" s="1014"/>
      <c r="T60" s="1014"/>
      <c r="U60" s="1014"/>
      <c r="V60" s="1014"/>
      <c r="W60" s="1014"/>
      <c r="X60" s="1015"/>
      <c r="Y60" s="1023" t="s">
        <v>12</v>
      </c>
      <c r="Z60" s="1024"/>
      <c r="AA60" s="1025"/>
      <c r="AB60" s="459"/>
      <c r="AC60" s="1027"/>
      <c r="AD60" s="1027"/>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1008"/>
      <c r="H61" s="1009"/>
      <c r="I61" s="1009"/>
      <c r="J61" s="1009"/>
      <c r="K61" s="1009"/>
      <c r="L61" s="1009"/>
      <c r="M61" s="1009"/>
      <c r="N61" s="1009"/>
      <c r="O61" s="1010"/>
      <c r="P61" s="1016"/>
      <c r="Q61" s="1016"/>
      <c r="R61" s="1016"/>
      <c r="S61" s="1016"/>
      <c r="T61" s="1016"/>
      <c r="U61" s="1016"/>
      <c r="V61" s="1016"/>
      <c r="W61" s="1016"/>
      <c r="X61" s="1017"/>
      <c r="Y61" s="413" t="s">
        <v>54</v>
      </c>
      <c r="Z61" s="1020"/>
      <c r="AA61" s="1021"/>
      <c r="AB61" s="521"/>
      <c r="AC61" s="1026"/>
      <c r="AD61" s="1026"/>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1011"/>
      <c r="H62" s="1012"/>
      <c r="I62" s="1012"/>
      <c r="J62" s="1012"/>
      <c r="K62" s="1012"/>
      <c r="L62" s="1012"/>
      <c r="M62" s="1012"/>
      <c r="N62" s="1012"/>
      <c r="O62" s="1013"/>
      <c r="P62" s="709"/>
      <c r="Q62" s="709"/>
      <c r="R62" s="709"/>
      <c r="S62" s="709"/>
      <c r="T62" s="709"/>
      <c r="U62" s="709"/>
      <c r="V62" s="709"/>
      <c r="W62" s="709"/>
      <c r="X62" s="1018"/>
      <c r="Y62" s="1019" t="s">
        <v>13</v>
      </c>
      <c r="Z62" s="1020"/>
      <c r="AA62" s="1021"/>
      <c r="AB62" s="595" t="s">
        <v>301</v>
      </c>
      <c r="AC62" s="1022"/>
      <c r="AD62" s="1022"/>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2"/>
      <c r="AA65" s="833"/>
      <c r="AB65" s="1032" t="s">
        <v>11</v>
      </c>
      <c r="AC65" s="1033"/>
      <c r="AD65" s="1034"/>
      <c r="AE65" s="1038" t="s">
        <v>357</v>
      </c>
      <c r="AF65" s="1038"/>
      <c r="AG65" s="1038"/>
      <c r="AH65" s="1038"/>
      <c r="AI65" s="1038" t="s">
        <v>363</v>
      </c>
      <c r="AJ65" s="1038"/>
      <c r="AK65" s="1038"/>
      <c r="AL65" s="1038"/>
      <c r="AM65" s="1038" t="s">
        <v>472</v>
      </c>
      <c r="AN65" s="1038"/>
      <c r="AO65" s="1038"/>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6"/>
      <c r="I67" s="1006"/>
      <c r="J67" s="1006"/>
      <c r="K67" s="1006"/>
      <c r="L67" s="1006"/>
      <c r="M67" s="1006"/>
      <c r="N67" s="1006"/>
      <c r="O67" s="1007"/>
      <c r="P67" s="98"/>
      <c r="Q67" s="1014"/>
      <c r="R67" s="1014"/>
      <c r="S67" s="1014"/>
      <c r="T67" s="1014"/>
      <c r="U67" s="1014"/>
      <c r="V67" s="1014"/>
      <c r="W67" s="1014"/>
      <c r="X67" s="1015"/>
      <c r="Y67" s="1023" t="s">
        <v>12</v>
      </c>
      <c r="Z67" s="1024"/>
      <c r="AA67" s="1025"/>
      <c r="AB67" s="459"/>
      <c r="AC67" s="1027"/>
      <c r="AD67" s="1027"/>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1008"/>
      <c r="H68" s="1009"/>
      <c r="I68" s="1009"/>
      <c r="J68" s="1009"/>
      <c r="K68" s="1009"/>
      <c r="L68" s="1009"/>
      <c r="M68" s="1009"/>
      <c r="N68" s="1009"/>
      <c r="O68" s="1010"/>
      <c r="P68" s="1016"/>
      <c r="Q68" s="1016"/>
      <c r="R68" s="1016"/>
      <c r="S68" s="1016"/>
      <c r="T68" s="1016"/>
      <c r="U68" s="1016"/>
      <c r="V68" s="1016"/>
      <c r="W68" s="1016"/>
      <c r="X68" s="1017"/>
      <c r="Y68" s="413" t="s">
        <v>54</v>
      </c>
      <c r="Z68" s="1020"/>
      <c r="AA68" s="1021"/>
      <c r="AB68" s="521"/>
      <c r="AC68" s="1026"/>
      <c r="AD68" s="1026"/>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1011"/>
      <c r="H69" s="1012"/>
      <c r="I69" s="1012"/>
      <c r="J69" s="1012"/>
      <c r="K69" s="1012"/>
      <c r="L69" s="1012"/>
      <c r="M69" s="1012"/>
      <c r="N69" s="1012"/>
      <c r="O69" s="1013"/>
      <c r="P69" s="709"/>
      <c r="Q69" s="709"/>
      <c r="R69" s="709"/>
      <c r="S69" s="709"/>
      <c r="T69" s="709"/>
      <c r="U69" s="709"/>
      <c r="V69" s="709"/>
      <c r="W69" s="709"/>
      <c r="X69" s="1018"/>
      <c r="Y69" s="413" t="s">
        <v>13</v>
      </c>
      <c r="Z69" s="1020"/>
      <c r="AA69" s="1021"/>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6" t="s">
        <v>514</v>
      </c>
      <c r="H2" s="597"/>
      <c r="I2" s="597"/>
      <c r="J2" s="597"/>
      <c r="K2" s="597"/>
      <c r="L2" s="597"/>
      <c r="M2" s="597"/>
      <c r="N2" s="597"/>
      <c r="O2" s="597"/>
      <c r="P2" s="597"/>
      <c r="Q2" s="597"/>
      <c r="R2" s="597"/>
      <c r="S2" s="597"/>
      <c r="T2" s="597"/>
      <c r="U2" s="597"/>
      <c r="V2" s="597"/>
      <c r="W2" s="597"/>
      <c r="X2" s="597"/>
      <c r="Y2" s="597"/>
      <c r="Z2" s="597"/>
      <c r="AA2" s="597"/>
      <c r="AB2" s="598"/>
      <c r="AC2" s="596"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8" t="s">
        <v>17</v>
      </c>
      <c r="H3" s="669"/>
      <c r="I3" s="669"/>
      <c r="J3" s="669"/>
      <c r="K3" s="669"/>
      <c r="L3" s="668" t="s">
        <v>18</v>
      </c>
      <c r="M3" s="669"/>
      <c r="N3" s="669"/>
      <c r="O3" s="669"/>
      <c r="P3" s="669"/>
      <c r="Q3" s="669"/>
      <c r="R3" s="669"/>
      <c r="S3" s="669"/>
      <c r="T3" s="669"/>
      <c r="U3" s="669"/>
      <c r="V3" s="669"/>
      <c r="W3" s="669"/>
      <c r="X3" s="670"/>
      <c r="Y3" s="654" t="s">
        <v>19</v>
      </c>
      <c r="Z3" s="655"/>
      <c r="AA3" s="655"/>
      <c r="AB3" s="801"/>
      <c r="AC3" s="818"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6"/>
      <c r="Z4" s="387"/>
      <c r="AA4" s="387"/>
      <c r="AB4" s="808"/>
      <c r="AC4" s="671"/>
      <c r="AD4" s="672"/>
      <c r="AE4" s="672"/>
      <c r="AF4" s="672"/>
      <c r="AG4" s="673"/>
      <c r="AH4" s="665"/>
      <c r="AI4" s="666"/>
      <c r="AJ4" s="666"/>
      <c r="AK4" s="666"/>
      <c r="AL4" s="666"/>
      <c r="AM4" s="666"/>
      <c r="AN4" s="666"/>
      <c r="AO4" s="666"/>
      <c r="AP4" s="666"/>
      <c r="AQ4" s="666"/>
      <c r="AR4" s="666"/>
      <c r="AS4" s="666"/>
      <c r="AT4" s="667"/>
      <c r="AU4" s="386"/>
      <c r="AV4" s="387"/>
      <c r="AW4" s="387"/>
      <c r="AX4" s="388"/>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1"/>
      <c r="B15" s="1052"/>
      <c r="C15" s="1052"/>
      <c r="D15" s="1052"/>
      <c r="E15" s="1052"/>
      <c r="F15" s="1053"/>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6"/>
    </row>
    <row r="16" spans="1:50" ht="25.5" customHeight="1" x14ac:dyDescent="0.15">
      <c r="A16" s="1051"/>
      <c r="B16" s="1052"/>
      <c r="C16" s="1052"/>
      <c r="D16" s="1052"/>
      <c r="E16" s="1052"/>
      <c r="F16" s="1053"/>
      <c r="G16" s="818"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1"/>
      <c r="AC16" s="818"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6"/>
      <c r="Z17" s="387"/>
      <c r="AA17" s="387"/>
      <c r="AB17" s="808"/>
      <c r="AC17" s="671"/>
      <c r="AD17" s="672"/>
      <c r="AE17" s="672"/>
      <c r="AF17" s="672"/>
      <c r="AG17" s="673"/>
      <c r="AH17" s="665"/>
      <c r="AI17" s="666"/>
      <c r="AJ17" s="666"/>
      <c r="AK17" s="666"/>
      <c r="AL17" s="666"/>
      <c r="AM17" s="666"/>
      <c r="AN17" s="666"/>
      <c r="AO17" s="666"/>
      <c r="AP17" s="666"/>
      <c r="AQ17" s="666"/>
      <c r="AR17" s="666"/>
      <c r="AS17" s="666"/>
      <c r="AT17" s="667"/>
      <c r="AU17" s="386"/>
      <c r="AV17" s="387"/>
      <c r="AW17" s="387"/>
      <c r="AX17" s="388"/>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1"/>
      <c r="B28" s="1052"/>
      <c r="C28" s="1052"/>
      <c r="D28" s="1052"/>
      <c r="E28" s="1052"/>
      <c r="F28" s="1053"/>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6"/>
    </row>
    <row r="29" spans="1:50" ht="24.75" customHeight="1" x14ac:dyDescent="0.15">
      <c r="A29" s="1051"/>
      <c r="B29" s="1052"/>
      <c r="C29" s="1052"/>
      <c r="D29" s="1052"/>
      <c r="E29" s="1052"/>
      <c r="F29" s="1053"/>
      <c r="G29" s="818"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1"/>
      <c r="AC29" s="818"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6"/>
      <c r="Z30" s="387"/>
      <c r="AA30" s="387"/>
      <c r="AB30" s="808"/>
      <c r="AC30" s="671"/>
      <c r="AD30" s="672"/>
      <c r="AE30" s="672"/>
      <c r="AF30" s="672"/>
      <c r="AG30" s="673"/>
      <c r="AH30" s="665"/>
      <c r="AI30" s="666"/>
      <c r="AJ30" s="666"/>
      <c r="AK30" s="666"/>
      <c r="AL30" s="666"/>
      <c r="AM30" s="666"/>
      <c r="AN30" s="666"/>
      <c r="AO30" s="666"/>
      <c r="AP30" s="666"/>
      <c r="AQ30" s="666"/>
      <c r="AR30" s="666"/>
      <c r="AS30" s="666"/>
      <c r="AT30" s="667"/>
      <c r="AU30" s="386"/>
      <c r="AV30" s="387"/>
      <c r="AW30" s="387"/>
      <c r="AX30" s="388"/>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1"/>
      <c r="B41" s="1052"/>
      <c r="C41" s="1052"/>
      <c r="D41" s="1052"/>
      <c r="E41" s="1052"/>
      <c r="F41" s="1053"/>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6"/>
    </row>
    <row r="42" spans="1:50" ht="24.75" customHeight="1" x14ac:dyDescent="0.15">
      <c r="A42" s="1051"/>
      <c r="B42" s="1052"/>
      <c r="C42" s="1052"/>
      <c r="D42" s="1052"/>
      <c r="E42" s="1052"/>
      <c r="F42" s="1053"/>
      <c r="G42" s="818"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1"/>
      <c r="AC42" s="818"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6"/>
      <c r="Z43" s="387"/>
      <c r="AA43" s="387"/>
      <c r="AB43" s="808"/>
      <c r="AC43" s="671"/>
      <c r="AD43" s="672"/>
      <c r="AE43" s="672"/>
      <c r="AF43" s="672"/>
      <c r="AG43" s="673"/>
      <c r="AH43" s="665"/>
      <c r="AI43" s="666"/>
      <c r="AJ43" s="666"/>
      <c r="AK43" s="666"/>
      <c r="AL43" s="666"/>
      <c r="AM43" s="666"/>
      <c r="AN43" s="666"/>
      <c r="AO43" s="666"/>
      <c r="AP43" s="666"/>
      <c r="AQ43" s="666"/>
      <c r="AR43" s="666"/>
      <c r="AS43" s="666"/>
      <c r="AT43" s="667"/>
      <c r="AU43" s="386"/>
      <c r="AV43" s="387"/>
      <c r="AW43" s="387"/>
      <c r="AX43" s="388"/>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6"/>
    </row>
    <row r="56" spans="1:50" ht="24.75" customHeight="1" x14ac:dyDescent="0.15">
      <c r="A56" s="1051"/>
      <c r="B56" s="1052"/>
      <c r="C56" s="1052"/>
      <c r="D56" s="1052"/>
      <c r="E56" s="1052"/>
      <c r="F56" s="1053"/>
      <c r="G56" s="818"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1"/>
      <c r="AC56" s="818"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6"/>
      <c r="Z57" s="387"/>
      <c r="AA57" s="387"/>
      <c r="AB57" s="808"/>
      <c r="AC57" s="671"/>
      <c r="AD57" s="672"/>
      <c r="AE57" s="672"/>
      <c r="AF57" s="672"/>
      <c r="AG57" s="673"/>
      <c r="AH57" s="665"/>
      <c r="AI57" s="666"/>
      <c r="AJ57" s="666"/>
      <c r="AK57" s="666"/>
      <c r="AL57" s="666"/>
      <c r="AM57" s="666"/>
      <c r="AN57" s="666"/>
      <c r="AO57" s="666"/>
      <c r="AP57" s="666"/>
      <c r="AQ57" s="666"/>
      <c r="AR57" s="666"/>
      <c r="AS57" s="666"/>
      <c r="AT57" s="667"/>
      <c r="AU57" s="386"/>
      <c r="AV57" s="387"/>
      <c r="AW57" s="387"/>
      <c r="AX57" s="388"/>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1"/>
      <c r="B68" s="1052"/>
      <c r="C68" s="1052"/>
      <c r="D68" s="1052"/>
      <c r="E68" s="1052"/>
      <c r="F68" s="1053"/>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6"/>
    </row>
    <row r="69" spans="1:50" ht="25.5" customHeight="1" x14ac:dyDescent="0.15">
      <c r="A69" s="1051"/>
      <c r="B69" s="1052"/>
      <c r="C69" s="1052"/>
      <c r="D69" s="1052"/>
      <c r="E69" s="1052"/>
      <c r="F69" s="1053"/>
      <c r="G69" s="818"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1"/>
      <c r="AC69" s="818"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6"/>
      <c r="Z70" s="387"/>
      <c r="AA70" s="387"/>
      <c r="AB70" s="808"/>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1"/>
      <c r="B81" s="1052"/>
      <c r="C81" s="1052"/>
      <c r="D81" s="1052"/>
      <c r="E81" s="1052"/>
      <c r="F81" s="1053"/>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6"/>
    </row>
    <row r="82" spans="1:50" ht="24.75" customHeight="1" x14ac:dyDescent="0.15">
      <c r="A82" s="1051"/>
      <c r="B82" s="1052"/>
      <c r="C82" s="1052"/>
      <c r="D82" s="1052"/>
      <c r="E82" s="1052"/>
      <c r="F82" s="1053"/>
      <c r="G82" s="818"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1"/>
      <c r="AC82" s="818"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6"/>
      <c r="Z83" s="387"/>
      <c r="AA83" s="387"/>
      <c r="AB83" s="808"/>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1"/>
      <c r="B94" s="1052"/>
      <c r="C94" s="1052"/>
      <c r="D94" s="1052"/>
      <c r="E94" s="1052"/>
      <c r="F94" s="1053"/>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6"/>
    </row>
    <row r="95" spans="1:50" ht="24.75" customHeight="1" x14ac:dyDescent="0.15">
      <c r="A95" s="1051"/>
      <c r="B95" s="1052"/>
      <c r="C95" s="1052"/>
      <c r="D95" s="1052"/>
      <c r="E95" s="1052"/>
      <c r="F95" s="1053"/>
      <c r="G95" s="818"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1"/>
      <c r="AC95" s="818"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6"/>
      <c r="Z96" s="387"/>
      <c r="AA96" s="387"/>
      <c r="AB96" s="808"/>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6"/>
    </row>
    <row r="109" spans="1:50" ht="24.75" customHeight="1" x14ac:dyDescent="0.15">
      <c r="A109" s="1051"/>
      <c r="B109" s="1052"/>
      <c r="C109" s="1052"/>
      <c r="D109" s="1052"/>
      <c r="E109" s="1052"/>
      <c r="F109" s="1053"/>
      <c r="G109" s="818"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1"/>
      <c r="AC109" s="818"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08"/>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1"/>
      <c r="B121" s="1052"/>
      <c r="C121" s="1052"/>
      <c r="D121" s="1052"/>
      <c r="E121" s="1052"/>
      <c r="F121" s="1053"/>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6"/>
    </row>
    <row r="122" spans="1:50" ht="25.5" customHeight="1" x14ac:dyDescent="0.15">
      <c r="A122" s="1051"/>
      <c r="B122" s="1052"/>
      <c r="C122" s="1052"/>
      <c r="D122" s="1052"/>
      <c r="E122" s="1052"/>
      <c r="F122" s="1053"/>
      <c r="G122" s="818"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1"/>
      <c r="AC122" s="818"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08"/>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1"/>
      <c r="B134" s="1052"/>
      <c r="C134" s="1052"/>
      <c r="D134" s="1052"/>
      <c r="E134" s="1052"/>
      <c r="F134" s="1053"/>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6"/>
    </row>
    <row r="135" spans="1:50" ht="24.75" customHeight="1" x14ac:dyDescent="0.15">
      <c r="A135" s="1051"/>
      <c r="B135" s="1052"/>
      <c r="C135" s="1052"/>
      <c r="D135" s="1052"/>
      <c r="E135" s="1052"/>
      <c r="F135" s="1053"/>
      <c r="G135" s="818"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1"/>
      <c r="AC135" s="818"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08"/>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1"/>
      <c r="B147" s="1052"/>
      <c r="C147" s="1052"/>
      <c r="D147" s="1052"/>
      <c r="E147" s="1052"/>
      <c r="F147" s="1053"/>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6"/>
    </row>
    <row r="148" spans="1:50" ht="24.75" customHeight="1" x14ac:dyDescent="0.15">
      <c r="A148" s="1051"/>
      <c r="B148" s="1052"/>
      <c r="C148" s="1052"/>
      <c r="D148" s="1052"/>
      <c r="E148" s="1052"/>
      <c r="F148" s="1053"/>
      <c r="G148" s="818"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1"/>
      <c r="AC148" s="818"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08"/>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6"/>
    </row>
    <row r="162" spans="1:50" ht="24.75" customHeight="1" x14ac:dyDescent="0.15">
      <c r="A162" s="1051"/>
      <c r="B162" s="1052"/>
      <c r="C162" s="1052"/>
      <c r="D162" s="1052"/>
      <c r="E162" s="1052"/>
      <c r="F162" s="1053"/>
      <c r="G162" s="818"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1"/>
      <c r="AC162" s="818"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08"/>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1"/>
      <c r="B174" s="1052"/>
      <c r="C174" s="1052"/>
      <c r="D174" s="1052"/>
      <c r="E174" s="1052"/>
      <c r="F174" s="1053"/>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6"/>
    </row>
    <row r="175" spans="1:50" ht="25.5" customHeight="1" x14ac:dyDescent="0.15">
      <c r="A175" s="1051"/>
      <c r="B175" s="1052"/>
      <c r="C175" s="1052"/>
      <c r="D175" s="1052"/>
      <c r="E175" s="1052"/>
      <c r="F175" s="1053"/>
      <c r="G175" s="818"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1"/>
      <c r="AC175" s="818"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08"/>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1"/>
      <c r="B187" s="1052"/>
      <c r="C187" s="1052"/>
      <c r="D187" s="1052"/>
      <c r="E187" s="1052"/>
      <c r="F187" s="1053"/>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6"/>
    </row>
    <row r="188" spans="1:50" ht="24.75" customHeight="1" x14ac:dyDescent="0.15">
      <c r="A188" s="1051"/>
      <c r="B188" s="1052"/>
      <c r="C188" s="1052"/>
      <c r="D188" s="1052"/>
      <c r="E188" s="1052"/>
      <c r="F188" s="1053"/>
      <c r="G188" s="818"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1"/>
      <c r="AC188" s="818"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08"/>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1"/>
      <c r="B200" s="1052"/>
      <c r="C200" s="1052"/>
      <c r="D200" s="1052"/>
      <c r="E200" s="1052"/>
      <c r="F200" s="1053"/>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6"/>
    </row>
    <row r="201" spans="1:50" ht="24.75" customHeight="1" x14ac:dyDescent="0.15">
      <c r="A201" s="1051"/>
      <c r="B201" s="1052"/>
      <c r="C201" s="1052"/>
      <c r="D201" s="1052"/>
      <c r="E201" s="1052"/>
      <c r="F201" s="1053"/>
      <c r="G201" s="818"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1"/>
      <c r="AC201" s="818"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08"/>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6"/>
    </row>
    <row r="215" spans="1:50" ht="24.75" customHeight="1" x14ac:dyDescent="0.15">
      <c r="A215" s="1051"/>
      <c r="B215" s="1052"/>
      <c r="C215" s="1052"/>
      <c r="D215" s="1052"/>
      <c r="E215" s="1052"/>
      <c r="F215" s="1053"/>
      <c r="G215" s="818"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1"/>
      <c r="AC215" s="818"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08"/>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1"/>
      <c r="B227" s="1052"/>
      <c r="C227" s="1052"/>
      <c r="D227" s="1052"/>
      <c r="E227" s="1052"/>
      <c r="F227" s="1053"/>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6"/>
    </row>
    <row r="228" spans="1:50" ht="25.5" customHeight="1" x14ac:dyDescent="0.15">
      <c r="A228" s="1051"/>
      <c r="B228" s="1052"/>
      <c r="C228" s="1052"/>
      <c r="D228" s="1052"/>
      <c r="E228" s="1052"/>
      <c r="F228" s="1053"/>
      <c r="G228" s="818"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1"/>
      <c r="AC228" s="818"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08"/>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1"/>
      <c r="B240" s="1052"/>
      <c r="C240" s="1052"/>
      <c r="D240" s="1052"/>
      <c r="E240" s="1052"/>
      <c r="F240" s="1053"/>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6"/>
    </row>
    <row r="241" spans="1:50" ht="24.75" customHeight="1" x14ac:dyDescent="0.15">
      <c r="A241" s="1051"/>
      <c r="B241" s="1052"/>
      <c r="C241" s="1052"/>
      <c r="D241" s="1052"/>
      <c r="E241" s="1052"/>
      <c r="F241" s="1053"/>
      <c r="G241" s="818"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1"/>
      <c r="AC241" s="818"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08"/>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1"/>
      <c r="B253" s="1052"/>
      <c r="C253" s="1052"/>
      <c r="D253" s="1052"/>
      <c r="E253" s="1052"/>
      <c r="F253" s="1053"/>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6"/>
    </row>
    <row r="254" spans="1:50" ht="24.75" customHeight="1" x14ac:dyDescent="0.15">
      <c r="A254" s="1051"/>
      <c r="B254" s="1052"/>
      <c r="C254" s="1052"/>
      <c r="D254" s="1052"/>
      <c r="E254" s="1052"/>
      <c r="F254" s="1053"/>
      <c r="G254" s="818"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1"/>
      <c r="AC254" s="818"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08"/>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2">
        <v>1</v>
      </c>
      <c r="B4" s="106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2">
        <v>2</v>
      </c>
      <c r="B5" s="106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2">
        <v>3</v>
      </c>
      <c r="B6" s="106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2">
        <v>4</v>
      </c>
      <c r="B7" s="106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2">
        <v>5</v>
      </c>
      <c r="B8" s="106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2">
        <v>6</v>
      </c>
      <c r="B9" s="106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2">
        <v>7</v>
      </c>
      <c r="B10" s="106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2">
        <v>8</v>
      </c>
      <c r="B11" s="106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2">
        <v>9</v>
      </c>
      <c r="B12" s="106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2">
        <v>10</v>
      </c>
      <c r="B13" s="106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2">
        <v>11</v>
      </c>
      <c r="B14" s="106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2">
        <v>12</v>
      </c>
      <c r="B15" s="106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2">
        <v>13</v>
      </c>
      <c r="B16" s="106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2">
        <v>14</v>
      </c>
      <c r="B17" s="106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2">
        <v>15</v>
      </c>
      <c r="B18" s="106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2">
        <v>16</v>
      </c>
      <c r="B19" s="106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2">
        <v>17</v>
      </c>
      <c r="B20" s="106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2">
        <v>18</v>
      </c>
      <c r="B21" s="106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2">
        <v>19</v>
      </c>
      <c r="B22" s="106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2">
        <v>20</v>
      </c>
      <c r="B23" s="106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2">
        <v>21</v>
      </c>
      <c r="B24" s="106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2">
        <v>22</v>
      </c>
      <c r="B25" s="106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2">
        <v>23</v>
      </c>
      <c r="B26" s="106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2">
        <v>24</v>
      </c>
      <c r="B27" s="106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2">
        <v>25</v>
      </c>
      <c r="B28" s="106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2">
        <v>26</v>
      </c>
      <c r="B29" s="106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2">
        <v>27</v>
      </c>
      <c r="B30" s="106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2">
        <v>28</v>
      </c>
      <c r="B31" s="1062">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2">
        <v>29</v>
      </c>
      <c r="B32" s="1062">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2">
        <v>30</v>
      </c>
      <c r="B33" s="1062">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2">
        <v>1</v>
      </c>
      <c r="B37" s="1062">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2">
        <v>2</v>
      </c>
      <c r="B38" s="106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2">
        <v>3</v>
      </c>
      <c r="B39" s="106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2">
        <v>4</v>
      </c>
      <c r="B40" s="106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2">
        <v>5</v>
      </c>
      <c r="B41" s="106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2">
        <v>6</v>
      </c>
      <c r="B42" s="106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2">
        <v>7</v>
      </c>
      <c r="B43" s="106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2">
        <v>8</v>
      </c>
      <c r="B44" s="106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2">
        <v>9</v>
      </c>
      <c r="B45" s="106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2">
        <v>10</v>
      </c>
      <c r="B46" s="106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2">
        <v>11</v>
      </c>
      <c r="B47" s="106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2">
        <v>12</v>
      </c>
      <c r="B48" s="106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2">
        <v>13</v>
      </c>
      <c r="B49" s="106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2">
        <v>14</v>
      </c>
      <c r="B50" s="106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2">
        <v>15</v>
      </c>
      <c r="B51" s="106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2">
        <v>16</v>
      </c>
      <c r="B52" s="106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2">
        <v>17</v>
      </c>
      <c r="B53" s="106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2">
        <v>18</v>
      </c>
      <c r="B54" s="106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2">
        <v>19</v>
      </c>
      <c r="B55" s="106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2">
        <v>20</v>
      </c>
      <c r="B56" s="106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2">
        <v>21</v>
      </c>
      <c r="B57" s="106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2">
        <v>22</v>
      </c>
      <c r="B58" s="106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2">
        <v>23</v>
      </c>
      <c r="B59" s="106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2">
        <v>24</v>
      </c>
      <c r="B60" s="106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2">
        <v>25</v>
      </c>
      <c r="B61" s="106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2">
        <v>26</v>
      </c>
      <c r="B62" s="106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2">
        <v>27</v>
      </c>
      <c r="B63" s="106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2">
        <v>28</v>
      </c>
      <c r="B64" s="106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2">
        <v>29</v>
      </c>
      <c r="B65" s="106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2">
        <v>30</v>
      </c>
      <c r="B66" s="106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2">
        <v>1</v>
      </c>
      <c r="B70" s="106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2">
        <v>2</v>
      </c>
      <c r="B71" s="106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2">
        <v>3</v>
      </c>
      <c r="B72" s="106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2">
        <v>4</v>
      </c>
      <c r="B73" s="106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2">
        <v>5</v>
      </c>
      <c r="B74" s="106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2">
        <v>6</v>
      </c>
      <c r="B75" s="106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2">
        <v>7</v>
      </c>
      <c r="B76" s="106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2">
        <v>8</v>
      </c>
      <c r="B77" s="106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2">
        <v>9</v>
      </c>
      <c r="B78" s="106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2">
        <v>10</v>
      </c>
      <c r="B79" s="106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2">
        <v>11</v>
      </c>
      <c r="B80" s="106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2">
        <v>12</v>
      </c>
      <c r="B81" s="106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2">
        <v>13</v>
      </c>
      <c r="B82" s="106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2">
        <v>14</v>
      </c>
      <c r="B83" s="106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2">
        <v>15</v>
      </c>
      <c r="B84" s="106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2">
        <v>16</v>
      </c>
      <c r="B85" s="106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2">
        <v>17</v>
      </c>
      <c r="B86" s="106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2">
        <v>18</v>
      </c>
      <c r="B87" s="106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2">
        <v>19</v>
      </c>
      <c r="B88" s="106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2">
        <v>20</v>
      </c>
      <c r="B89" s="106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2">
        <v>21</v>
      </c>
      <c r="B90" s="106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2">
        <v>22</v>
      </c>
      <c r="B91" s="106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2">
        <v>23</v>
      </c>
      <c r="B92" s="106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2">
        <v>24</v>
      </c>
      <c r="B93" s="106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2">
        <v>25</v>
      </c>
      <c r="B94" s="106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2">
        <v>26</v>
      </c>
      <c r="B95" s="106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2">
        <v>27</v>
      </c>
      <c r="B96" s="106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2">
        <v>28</v>
      </c>
      <c r="B97" s="106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2">
        <v>29</v>
      </c>
      <c r="B98" s="106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2">
        <v>30</v>
      </c>
      <c r="B99" s="106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2">
        <v>1</v>
      </c>
      <c r="B103" s="106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2">
        <v>2</v>
      </c>
      <c r="B104" s="106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2">
        <v>3</v>
      </c>
      <c r="B105" s="106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2">
        <v>4</v>
      </c>
      <c r="B106" s="106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2">
        <v>5</v>
      </c>
      <c r="B107" s="106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2">
        <v>6</v>
      </c>
      <c r="B108" s="106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2">
        <v>7</v>
      </c>
      <c r="B109" s="106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2">
        <v>8</v>
      </c>
      <c r="B110" s="106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2">
        <v>9</v>
      </c>
      <c r="B111" s="106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2">
        <v>10</v>
      </c>
      <c r="B112" s="106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2">
        <v>11</v>
      </c>
      <c r="B113" s="106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2">
        <v>12</v>
      </c>
      <c r="B114" s="106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2">
        <v>13</v>
      </c>
      <c r="B115" s="106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2">
        <v>14</v>
      </c>
      <c r="B116" s="106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2">
        <v>15</v>
      </c>
      <c r="B117" s="106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2">
        <v>16</v>
      </c>
      <c r="B118" s="106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2">
        <v>17</v>
      </c>
      <c r="B119" s="106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2">
        <v>18</v>
      </c>
      <c r="B120" s="106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2">
        <v>19</v>
      </c>
      <c r="B121" s="106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2">
        <v>20</v>
      </c>
      <c r="B122" s="106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2">
        <v>21</v>
      </c>
      <c r="B123" s="106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2">
        <v>22</v>
      </c>
      <c r="B124" s="106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2">
        <v>23</v>
      </c>
      <c r="B125" s="106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2">
        <v>24</v>
      </c>
      <c r="B126" s="106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2">
        <v>25</v>
      </c>
      <c r="B127" s="106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2">
        <v>26</v>
      </c>
      <c r="B128" s="106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2">
        <v>27</v>
      </c>
      <c r="B129" s="106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2">
        <v>28</v>
      </c>
      <c r="B130" s="106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2">
        <v>29</v>
      </c>
      <c r="B131" s="106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2">
        <v>30</v>
      </c>
      <c r="B132" s="106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2">
        <v>1</v>
      </c>
      <c r="B136" s="106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2">
        <v>2</v>
      </c>
      <c r="B137" s="106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2">
        <v>3</v>
      </c>
      <c r="B138" s="106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2">
        <v>4</v>
      </c>
      <c r="B139" s="106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2">
        <v>5</v>
      </c>
      <c r="B140" s="106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2">
        <v>6</v>
      </c>
      <c r="B141" s="106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2">
        <v>7</v>
      </c>
      <c r="B142" s="106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2">
        <v>8</v>
      </c>
      <c r="B143" s="106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2">
        <v>9</v>
      </c>
      <c r="B144" s="106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2">
        <v>10</v>
      </c>
      <c r="B145" s="106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2">
        <v>11</v>
      </c>
      <c r="B146" s="106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2">
        <v>12</v>
      </c>
      <c r="B147" s="106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2">
        <v>13</v>
      </c>
      <c r="B148" s="106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2">
        <v>14</v>
      </c>
      <c r="B149" s="106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2">
        <v>15</v>
      </c>
      <c r="B150" s="106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2">
        <v>16</v>
      </c>
      <c r="B151" s="106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2">
        <v>17</v>
      </c>
      <c r="B152" s="106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2">
        <v>18</v>
      </c>
      <c r="B153" s="106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2">
        <v>19</v>
      </c>
      <c r="B154" s="106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2">
        <v>20</v>
      </c>
      <c r="B155" s="106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2">
        <v>21</v>
      </c>
      <c r="B156" s="106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2">
        <v>22</v>
      </c>
      <c r="B157" s="106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2">
        <v>23</v>
      </c>
      <c r="B158" s="106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2">
        <v>24</v>
      </c>
      <c r="B159" s="106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2">
        <v>25</v>
      </c>
      <c r="B160" s="106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2">
        <v>26</v>
      </c>
      <c r="B161" s="106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2">
        <v>27</v>
      </c>
      <c r="B162" s="106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2">
        <v>28</v>
      </c>
      <c r="B163" s="106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2">
        <v>29</v>
      </c>
      <c r="B164" s="106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2">
        <v>30</v>
      </c>
      <c r="B165" s="106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2">
        <v>1</v>
      </c>
      <c r="B169" s="106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2">
        <v>2</v>
      </c>
      <c r="B170" s="106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2">
        <v>3</v>
      </c>
      <c r="B171" s="106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2">
        <v>4</v>
      </c>
      <c r="B172" s="106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2">
        <v>5</v>
      </c>
      <c r="B173" s="106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2">
        <v>6</v>
      </c>
      <c r="B174" s="106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2">
        <v>7</v>
      </c>
      <c r="B175" s="106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2">
        <v>8</v>
      </c>
      <c r="B176" s="106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2">
        <v>9</v>
      </c>
      <c r="B177" s="106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2">
        <v>10</v>
      </c>
      <c r="B178" s="106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2">
        <v>11</v>
      </c>
      <c r="B179" s="106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2">
        <v>12</v>
      </c>
      <c r="B180" s="106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2">
        <v>13</v>
      </c>
      <c r="B181" s="106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2">
        <v>14</v>
      </c>
      <c r="B182" s="106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2">
        <v>15</v>
      </c>
      <c r="B183" s="106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2">
        <v>16</v>
      </c>
      <c r="B184" s="106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2">
        <v>17</v>
      </c>
      <c r="B185" s="106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2">
        <v>18</v>
      </c>
      <c r="B186" s="106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2">
        <v>19</v>
      </c>
      <c r="B187" s="106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2">
        <v>20</v>
      </c>
      <c r="B188" s="106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2">
        <v>21</v>
      </c>
      <c r="B189" s="106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2">
        <v>22</v>
      </c>
      <c r="B190" s="106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2">
        <v>23</v>
      </c>
      <c r="B191" s="106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2">
        <v>24</v>
      </c>
      <c r="B192" s="106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2">
        <v>25</v>
      </c>
      <c r="B193" s="106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2">
        <v>26</v>
      </c>
      <c r="B194" s="106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2">
        <v>27</v>
      </c>
      <c r="B195" s="106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2">
        <v>28</v>
      </c>
      <c r="B196" s="106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2">
        <v>29</v>
      </c>
      <c r="B197" s="106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2">
        <v>30</v>
      </c>
      <c r="B198" s="106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2">
        <v>1</v>
      </c>
      <c r="B202" s="1062">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2">
        <v>2</v>
      </c>
      <c r="B203" s="106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2">
        <v>3</v>
      </c>
      <c r="B204" s="106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2">
        <v>4</v>
      </c>
      <c r="B205" s="106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2">
        <v>5</v>
      </c>
      <c r="B206" s="106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2">
        <v>6</v>
      </c>
      <c r="B207" s="106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2">
        <v>7</v>
      </c>
      <c r="B208" s="106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2">
        <v>8</v>
      </c>
      <c r="B209" s="106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2">
        <v>9</v>
      </c>
      <c r="B210" s="106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2">
        <v>10</v>
      </c>
      <c r="B211" s="106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2">
        <v>11</v>
      </c>
      <c r="B212" s="106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2">
        <v>12</v>
      </c>
      <c r="B213" s="106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2">
        <v>13</v>
      </c>
      <c r="B214" s="106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2">
        <v>14</v>
      </c>
      <c r="B215" s="106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2">
        <v>15</v>
      </c>
      <c r="B216" s="106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2">
        <v>16</v>
      </c>
      <c r="B217" s="106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2">
        <v>17</v>
      </c>
      <c r="B218" s="106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2">
        <v>18</v>
      </c>
      <c r="B219" s="106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2">
        <v>19</v>
      </c>
      <c r="B220" s="106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2">
        <v>20</v>
      </c>
      <c r="B221" s="106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2">
        <v>21</v>
      </c>
      <c r="B222" s="106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2">
        <v>22</v>
      </c>
      <c r="B223" s="106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2">
        <v>23</v>
      </c>
      <c r="B224" s="106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2">
        <v>24</v>
      </c>
      <c r="B225" s="106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2">
        <v>25</v>
      </c>
      <c r="B226" s="106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2">
        <v>26</v>
      </c>
      <c r="B227" s="106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2">
        <v>27</v>
      </c>
      <c r="B228" s="106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2">
        <v>28</v>
      </c>
      <c r="B229" s="106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2">
        <v>29</v>
      </c>
      <c r="B230" s="106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2">
        <v>30</v>
      </c>
      <c r="B231" s="106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2">
        <v>1</v>
      </c>
      <c r="B235" s="106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2">
        <v>2</v>
      </c>
      <c r="B236" s="106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2">
        <v>3</v>
      </c>
      <c r="B237" s="106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2">
        <v>4</v>
      </c>
      <c r="B238" s="106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2">
        <v>5</v>
      </c>
      <c r="B239" s="106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2">
        <v>6</v>
      </c>
      <c r="B240" s="106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2">
        <v>7</v>
      </c>
      <c r="B241" s="106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2">
        <v>8</v>
      </c>
      <c r="B242" s="106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2">
        <v>9</v>
      </c>
      <c r="B243" s="106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2">
        <v>10</v>
      </c>
      <c r="B244" s="106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2">
        <v>11</v>
      </c>
      <c r="B245" s="106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2">
        <v>12</v>
      </c>
      <c r="B246" s="106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2">
        <v>13</v>
      </c>
      <c r="B247" s="106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2">
        <v>14</v>
      </c>
      <c r="B248" s="106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2">
        <v>15</v>
      </c>
      <c r="B249" s="106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2">
        <v>16</v>
      </c>
      <c r="B250" s="106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2">
        <v>17</v>
      </c>
      <c r="B251" s="106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2">
        <v>18</v>
      </c>
      <c r="B252" s="106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2">
        <v>19</v>
      </c>
      <c r="B253" s="106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2">
        <v>20</v>
      </c>
      <c r="B254" s="106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2">
        <v>21</v>
      </c>
      <c r="B255" s="106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2">
        <v>22</v>
      </c>
      <c r="B256" s="106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2">
        <v>23</v>
      </c>
      <c r="B257" s="106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2">
        <v>24</v>
      </c>
      <c r="B258" s="106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2">
        <v>25</v>
      </c>
      <c r="B259" s="106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2">
        <v>26</v>
      </c>
      <c r="B260" s="106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2">
        <v>27</v>
      </c>
      <c r="B261" s="106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2">
        <v>28</v>
      </c>
      <c r="B262" s="106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2">
        <v>29</v>
      </c>
      <c r="B263" s="106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2">
        <v>30</v>
      </c>
      <c r="B264" s="106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2">
        <v>1</v>
      </c>
      <c r="B268" s="106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2">
        <v>2</v>
      </c>
      <c r="B269" s="106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2">
        <v>3</v>
      </c>
      <c r="B270" s="106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2">
        <v>4</v>
      </c>
      <c r="B271" s="106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2">
        <v>5</v>
      </c>
      <c r="B272" s="106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2">
        <v>6</v>
      </c>
      <c r="B273" s="106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2">
        <v>7</v>
      </c>
      <c r="B274" s="106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2">
        <v>8</v>
      </c>
      <c r="B275" s="106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2">
        <v>9</v>
      </c>
      <c r="B276" s="106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2">
        <v>10</v>
      </c>
      <c r="B277" s="106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2">
        <v>11</v>
      </c>
      <c r="B278" s="106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2">
        <v>12</v>
      </c>
      <c r="B279" s="106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2">
        <v>13</v>
      </c>
      <c r="B280" s="106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2">
        <v>14</v>
      </c>
      <c r="B281" s="106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2">
        <v>15</v>
      </c>
      <c r="B282" s="106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2">
        <v>16</v>
      </c>
      <c r="B283" s="106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2">
        <v>17</v>
      </c>
      <c r="B284" s="106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2">
        <v>18</v>
      </c>
      <c r="B285" s="106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2">
        <v>19</v>
      </c>
      <c r="B286" s="106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2">
        <v>20</v>
      </c>
      <c r="B287" s="106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2">
        <v>21</v>
      </c>
      <c r="B288" s="106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2">
        <v>22</v>
      </c>
      <c r="B289" s="106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2">
        <v>23</v>
      </c>
      <c r="B290" s="106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2">
        <v>24</v>
      </c>
      <c r="B291" s="106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2">
        <v>25</v>
      </c>
      <c r="B292" s="106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2">
        <v>26</v>
      </c>
      <c r="B293" s="106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2">
        <v>27</v>
      </c>
      <c r="B294" s="106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2">
        <v>28</v>
      </c>
      <c r="B295" s="106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2">
        <v>29</v>
      </c>
      <c r="B296" s="106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2">
        <v>30</v>
      </c>
      <c r="B297" s="106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2">
        <v>1</v>
      </c>
      <c r="B301" s="106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2">
        <v>2</v>
      </c>
      <c r="B302" s="106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2">
        <v>3</v>
      </c>
      <c r="B303" s="106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2">
        <v>4</v>
      </c>
      <c r="B304" s="106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2">
        <v>5</v>
      </c>
      <c r="B305" s="106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2">
        <v>6</v>
      </c>
      <c r="B306" s="106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2">
        <v>7</v>
      </c>
      <c r="B307" s="106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2">
        <v>8</v>
      </c>
      <c r="B308" s="106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2">
        <v>9</v>
      </c>
      <c r="B309" s="106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2">
        <v>10</v>
      </c>
      <c r="B310" s="106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2">
        <v>11</v>
      </c>
      <c r="B311" s="106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2">
        <v>12</v>
      </c>
      <c r="B312" s="106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2">
        <v>13</v>
      </c>
      <c r="B313" s="106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2">
        <v>14</v>
      </c>
      <c r="B314" s="106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2">
        <v>15</v>
      </c>
      <c r="B315" s="106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2">
        <v>16</v>
      </c>
      <c r="B316" s="106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2">
        <v>17</v>
      </c>
      <c r="B317" s="106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2">
        <v>18</v>
      </c>
      <c r="B318" s="106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2">
        <v>19</v>
      </c>
      <c r="B319" s="106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2">
        <v>20</v>
      </c>
      <c r="B320" s="106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2">
        <v>21</v>
      </c>
      <c r="B321" s="106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2">
        <v>22</v>
      </c>
      <c r="B322" s="106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2">
        <v>23</v>
      </c>
      <c r="B323" s="106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2">
        <v>24</v>
      </c>
      <c r="B324" s="106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2">
        <v>25</v>
      </c>
      <c r="B325" s="106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2">
        <v>26</v>
      </c>
      <c r="B326" s="106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2">
        <v>27</v>
      </c>
      <c r="B327" s="106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2">
        <v>28</v>
      </c>
      <c r="B328" s="106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2">
        <v>29</v>
      </c>
      <c r="B329" s="106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2">
        <v>30</v>
      </c>
      <c r="B330" s="106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2">
        <v>1</v>
      </c>
      <c r="B334" s="106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2">
        <v>2</v>
      </c>
      <c r="B335" s="106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2">
        <v>3</v>
      </c>
      <c r="B336" s="106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2">
        <v>4</v>
      </c>
      <c r="B337" s="106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2">
        <v>5</v>
      </c>
      <c r="B338" s="106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2">
        <v>6</v>
      </c>
      <c r="B339" s="106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2">
        <v>7</v>
      </c>
      <c r="B340" s="106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2">
        <v>8</v>
      </c>
      <c r="B341" s="106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2">
        <v>9</v>
      </c>
      <c r="B342" s="106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2">
        <v>10</v>
      </c>
      <c r="B343" s="106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2">
        <v>11</v>
      </c>
      <c r="B344" s="106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2">
        <v>12</v>
      </c>
      <c r="B345" s="106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2">
        <v>13</v>
      </c>
      <c r="B346" s="106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2">
        <v>14</v>
      </c>
      <c r="B347" s="106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2">
        <v>15</v>
      </c>
      <c r="B348" s="106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2">
        <v>16</v>
      </c>
      <c r="B349" s="106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2">
        <v>17</v>
      </c>
      <c r="B350" s="106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2">
        <v>18</v>
      </c>
      <c r="B351" s="106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2">
        <v>19</v>
      </c>
      <c r="B352" s="106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2">
        <v>20</v>
      </c>
      <c r="B353" s="106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2">
        <v>21</v>
      </c>
      <c r="B354" s="106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2">
        <v>22</v>
      </c>
      <c r="B355" s="106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2">
        <v>23</v>
      </c>
      <c r="B356" s="106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2">
        <v>24</v>
      </c>
      <c r="B357" s="106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2">
        <v>25</v>
      </c>
      <c r="B358" s="106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2">
        <v>26</v>
      </c>
      <c r="B359" s="106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2">
        <v>27</v>
      </c>
      <c r="B360" s="106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2">
        <v>28</v>
      </c>
      <c r="B361" s="106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2">
        <v>29</v>
      </c>
      <c r="B362" s="106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2">
        <v>30</v>
      </c>
      <c r="B363" s="106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2">
        <v>1</v>
      </c>
      <c r="B367" s="106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2">
        <v>2</v>
      </c>
      <c r="B368" s="106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2">
        <v>3</v>
      </c>
      <c r="B369" s="106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2">
        <v>4</v>
      </c>
      <c r="B370" s="106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2">
        <v>5</v>
      </c>
      <c r="B371" s="106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2">
        <v>6</v>
      </c>
      <c r="B372" s="106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2">
        <v>7</v>
      </c>
      <c r="B373" s="106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2">
        <v>8</v>
      </c>
      <c r="B374" s="106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2">
        <v>9</v>
      </c>
      <c r="B375" s="106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2">
        <v>10</v>
      </c>
      <c r="B376" s="106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2">
        <v>11</v>
      </c>
      <c r="B377" s="106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2">
        <v>12</v>
      </c>
      <c r="B378" s="106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2">
        <v>13</v>
      </c>
      <c r="B379" s="106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2">
        <v>14</v>
      </c>
      <c r="B380" s="106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2">
        <v>15</v>
      </c>
      <c r="B381" s="106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2">
        <v>16</v>
      </c>
      <c r="B382" s="106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2">
        <v>17</v>
      </c>
      <c r="B383" s="106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2">
        <v>18</v>
      </c>
      <c r="B384" s="106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2">
        <v>19</v>
      </c>
      <c r="B385" s="106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2">
        <v>20</v>
      </c>
      <c r="B386" s="106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2">
        <v>21</v>
      </c>
      <c r="B387" s="106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2">
        <v>22</v>
      </c>
      <c r="B388" s="106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2">
        <v>23</v>
      </c>
      <c r="B389" s="106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2">
        <v>24</v>
      </c>
      <c r="B390" s="106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2">
        <v>25</v>
      </c>
      <c r="B391" s="106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2">
        <v>26</v>
      </c>
      <c r="B392" s="106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2">
        <v>27</v>
      </c>
      <c r="B393" s="106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2">
        <v>28</v>
      </c>
      <c r="B394" s="106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2">
        <v>29</v>
      </c>
      <c r="B395" s="106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2">
        <v>30</v>
      </c>
      <c r="B396" s="106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2">
        <v>1</v>
      </c>
      <c r="B400" s="106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2">
        <v>2</v>
      </c>
      <c r="B401" s="106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2">
        <v>3</v>
      </c>
      <c r="B402" s="106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2">
        <v>4</v>
      </c>
      <c r="B403" s="106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2">
        <v>5</v>
      </c>
      <c r="B404" s="106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2">
        <v>6</v>
      </c>
      <c r="B405" s="106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2">
        <v>7</v>
      </c>
      <c r="B406" s="106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2">
        <v>8</v>
      </c>
      <c r="B407" s="106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2">
        <v>9</v>
      </c>
      <c r="B408" s="106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2">
        <v>10</v>
      </c>
      <c r="B409" s="106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2">
        <v>11</v>
      </c>
      <c r="B410" s="106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2">
        <v>12</v>
      </c>
      <c r="B411" s="106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2">
        <v>13</v>
      </c>
      <c r="B412" s="106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2">
        <v>14</v>
      </c>
      <c r="B413" s="106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2">
        <v>15</v>
      </c>
      <c r="B414" s="106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2">
        <v>16</v>
      </c>
      <c r="B415" s="106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2">
        <v>17</v>
      </c>
      <c r="B416" s="106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2">
        <v>18</v>
      </c>
      <c r="B417" s="106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2">
        <v>19</v>
      </c>
      <c r="B418" s="106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2">
        <v>20</v>
      </c>
      <c r="B419" s="106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2">
        <v>21</v>
      </c>
      <c r="B420" s="106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2">
        <v>22</v>
      </c>
      <c r="B421" s="106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2">
        <v>23</v>
      </c>
      <c r="B422" s="106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2">
        <v>24</v>
      </c>
      <c r="B423" s="106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2">
        <v>25</v>
      </c>
      <c r="B424" s="106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2">
        <v>26</v>
      </c>
      <c r="B425" s="106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2">
        <v>27</v>
      </c>
      <c r="B426" s="106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2">
        <v>28</v>
      </c>
      <c r="B427" s="106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2">
        <v>29</v>
      </c>
      <c r="B428" s="106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2">
        <v>30</v>
      </c>
      <c r="B429" s="106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2">
        <v>1</v>
      </c>
      <c r="B433" s="106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2">
        <v>2</v>
      </c>
      <c r="B434" s="106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2">
        <v>3</v>
      </c>
      <c r="B435" s="106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2">
        <v>4</v>
      </c>
      <c r="B436" s="106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2">
        <v>5</v>
      </c>
      <c r="B437" s="106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2">
        <v>6</v>
      </c>
      <c r="B438" s="106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2">
        <v>7</v>
      </c>
      <c r="B439" s="106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2">
        <v>8</v>
      </c>
      <c r="B440" s="106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2">
        <v>9</v>
      </c>
      <c r="B441" s="106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2">
        <v>10</v>
      </c>
      <c r="B442" s="106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2">
        <v>11</v>
      </c>
      <c r="B443" s="106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2">
        <v>12</v>
      </c>
      <c r="B444" s="106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2">
        <v>13</v>
      </c>
      <c r="B445" s="106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2">
        <v>14</v>
      </c>
      <c r="B446" s="106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2">
        <v>15</v>
      </c>
      <c r="B447" s="106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2">
        <v>16</v>
      </c>
      <c r="B448" s="106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2">
        <v>17</v>
      </c>
      <c r="B449" s="106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2">
        <v>18</v>
      </c>
      <c r="B450" s="106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2">
        <v>19</v>
      </c>
      <c r="B451" s="106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2">
        <v>20</v>
      </c>
      <c r="B452" s="106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2">
        <v>21</v>
      </c>
      <c r="B453" s="106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2">
        <v>22</v>
      </c>
      <c r="B454" s="106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2">
        <v>23</v>
      </c>
      <c r="B455" s="106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2">
        <v>24</v>
      </c>
      <c r="B456" s="106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2">
        <v>25</v>
      </c>
      <c r="B457" s="106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2">
        <v>26</v>
      </c>
      <c r="B458" s="106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2">
        <v>27</v>
      </c>
      <c r="B459" s="106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2">
        <v>28</v>
      </c>
      <c r="B460" s="106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2">
        <v>29</v>
      </c>
      <c r="B461" s="106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2">
        <v>30</v>
      </c>
      <c r="B462" s="106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2">
        <v>1</v>
      </c>
      <c r="B466" s="106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2">
        <v>2</v>
      </c>
      <c r="B467" s="106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2">
        <v>3</v>
      </c>
      <c r="B468" s="106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2">
        <v>4</v>
      </c>
      <c r="B469" s="106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2">
        <v>5</v>
      </c>
      <c r="B470" s="106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2">
        <v>6</v>
      </c>
      <c r="B471" s="106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2">
        <v>7</v>
      </c>
      <c r="B472" s="106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2">
        <v>8</v>
      </c>
      <c r="B473" s="106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2">
        <v>9</v>
      </c>
      <c r="B474" s="106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2">
        <v>10</v>
      </c>
      <c r="B475" s="106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2">
        <v>11</v>
      </c>
      <c r="B476" s="106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2">
        <v>12</v>
      </c>
      <c r="B477" s="106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2">
        <v>13</v>
      </c>
      <c r="B478" s="106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2">
        <v>14</v>
      </c>
      <c r="B479" s="106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2">
        <v>15</v>
      </c>
      <c r="B480" s="106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2">
        <v>16</v>
      </c>
      <c r="B481" s="106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2">
        <v>17</v>
      </c>
      <c r="B482" s="106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2">
        <v>18</v>
      </c>
      <c r="B483" s="106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2">
        <v>19</v>
      </c>
      <c r="B484" s="106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2">
        <v>20</v>
      </c>
      <c r="B485" s="106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2">
        <v>21</v>
      </c>
      <c r="B486" s="106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2">
        <v>22</v>
      </c>
      <c r="B487" s="106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2">
        <v>23</v>
      </c>
      <c r="B488" s="106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2">
        <v>24</v>
      </c>
      <c r="B489" s="106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2">
        <v>25</v>
      </c>
      <c r="B490" s="106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2">
        <v>26</v>
      </c>
      <c r="B491" s="106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2">
        <v>27</v>
      </c>
      <c r="B492" s="106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2">
        <v>28</v>
      </c>
      <c r="B493" s="106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2">
        <v>29</v>
      </c>
      <c r="B494" s="106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2">
        <v>30</v>
      </c>
      <c r="B495" s="106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2">
        <v>1</v>
      </c>
      <c r="B499" s="106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2">
        <v>2</v>
      </c>
      <c r="B500" s="106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2">
        <v>3</v>
      </c>
      <c r="B501" s="106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2">
        <v>4</v>
      </c>
      <c r="B502" s="106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2">
        <v>5</v>
      </c>
      <c r="B503" s="106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2">
        <v>6</v>
      </c>
      <c r="B504" s="106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2">
        <v>7</v>
      </c>
      <c r="B505" s="106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2">
        <v>8</v>
      </c>
      <c r="B506" s="106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2">
        <v>9</v>
      </c>
      <c r="B507" s="106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2">
        <v>10</v>
      </c>
      <c r="B508" s="106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2">
        <v>11</v>
      </c>
      <c r="B509" s="106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2">
        <v>12</v>
      </c>
      <c r="B510" s="106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2">
        <v>13</v>
      </c>
      <c r="B511" s="106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2">
        <v>14</v>
      </c>
      <c r="B512" s="106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2">
        <v>15</v>
      </c>
      <c r="B513" s="106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2">
        <v>16</v>
      </c>
      <c r="B514" s="106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2">
        <v>17</v>
      </c>
      <c r="B515" s="106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2">
        <v>18</v>
      </c>
      <c r="B516" s="106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2">
        <v>19</v>
      </c>
      <c r="B517" s="106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2">
        <v>20</v>
      </c>
      <c r="B518" s="106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2">
        <v>21</v>
      </c>
      <c r="B519" s="106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2">
        <v>22</v>
      </c>
      <c r="B520" s="106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2">
        <v>23</v>
      </c>
      <c r="B521" s="106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2">
        <v>24</v>
      </c>
      <c r="B522" s="106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2">
        <v>25</v>
      </c>
      <c r="B523" s="106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2">
        <v>26</v>
      </c>
      <c r="B524" s="106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2">
        <v>27</v>
      </c>
      <c r="B525" s="106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2">
        <v>28</v>
      </c>
      <c r="B526" s="106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2">
        <v>29</v>
      </c>
      <c r="B527" s="106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2">
        <v>30</v>
      </c>
      <c r="B528" s="106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2">
        <v>1</v>
      </c>
      <c r="B532" s="106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2">
        <v>2</v>
      </c>
      <c r="B533" s="106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2">
        <v>3</v>
      </c>
      <c r="B534" s="106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2">
        <v>4</v>
      </c>
      <c r="B535" s="106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2">
        <v>5</v>
      </c>
      <c r="B536" s="106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2">
        <v>6</v>
      </c>
      <c r="B537" s="106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2">
        <v>7</v>
      </c>
      <c r="B538" s="106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2">
        <v>8</v>
      </c>
      <c r="B539" s="106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2">
        <v>9</v>
      </c>
      <c r="B540" s="106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2">
        <v>10</v>
      </c>
      <c r="B541" s="106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2">
        <v>11</v>
      </c>
      <c r="B542" s="106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2">
        <v>12</v>
      </c>
      <c r="B543" s="106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2">
        <v>13</v>
      </c>
      <c r="B544" s="106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2">
        <v>14</v>
      </c>
      <c r="B545" s="106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2">
        <v>15</v>
      </c>
      <c r="B546" s="106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2">
        <v>16</v>
      </c>
      <c r="B547" s="106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2">
        <v>17</v>
      </c>
      <c r="B548" s="106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2">
        <v>18</v>
      </c>
      <c r="B549" s="106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2">
        <v>19</v>
      </c>
      <c r="B550" s="106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2">
        <v>20</v>
      </c>
      <c r="B551" s="106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2">
        <v>21</v>
      </c>
      <c r="B552" s="106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2">
        <v>22</v>
      </c>
      <c r="B553" s="106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2">
        <v>23</v>
      </c>
      <c r="B554" s="106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2">
        <v>24</v>
      </c>
      <c r="B555" s="106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2">
        <v>25</v>
      </c>
      <c r="B556" s="106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2">
        <v>26</v>
      </c>
      <c r="B557" s="106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2">
        <v>27</v>
      </c>
      <c r="B558" s="106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2">
        <v>28</v>
      </c>
      <c r="B559" s="106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2">
        <v>29</v>
      </c>
      <c r="B560" s="106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2">
        <v>30</v>
      </c>
      <c r="B561" s="106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2">
        <v>1</v>
      </c>
      <c r="B565" s="106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2">
        <v>2</v>
      </c>
      <c r="B566" s="106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2">
        <v>3</v>
      </c>
      <c r="B567" s="106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2">
        <v>4</v>
      </c>
      <c r="B568" s="106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2">
        <v>5</v>
      </c>
      <c r="B569" s="106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2">
        <v>6</v>
      </c>
      <c r="B570" s="106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2">
        <v>7</v>
      </c>
      <c r="B571" s="106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2">
        <v>8</v>
      </c>
      <c r="B572" s="106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2">
        <v>9</v>
      </c>
      <c r="B573" s="106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2">
        <v>10</v>
      </c>
      <c r="B574" s="106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2">
        <v>11</v>
      </c>
      <c r="B575" s="106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2">
        <v>12</v>
      </c>
      <c r="B576" s="106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2">
        <v>13</v>
      </c>
      <c r="B577" s="106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2">
        <v>14</v>
      </c>
      <c r="B578" s="106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2">
        <v>15</v>
      </c>
      <c r="B579" s="106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2">
        <v>16</v>
      </c>
      <c r="B580" s="106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2">
        <v>17</v>
      </c>
      <c r="B581" s="106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2">
        <v>18</v>
      </c>
      <c r="B582" s="106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2">
        <v>19</v>
      </c>
      <c r="B583" s="106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2">
        <v>20</v>
      </c>
      <c r="B584" s="106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2">
        <v>21</v>
      </c>
      <c r="B585" s="106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2">
        <v>22</v>
      </c>
      <c r="B586" s="106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2">
        <v>23</v>
      </c>
      <c r="B587" s="106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2">
        <v>24</v>
      </c>
      <c r="B588" s="106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2">
        <v>25</v>
      </c>
      <c r="B589" s="106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2">
        <v>26</v>
      </c>
      <c r="B590" s="106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2">
        <v>27</v>
      </c>
      <c r="B591" s="106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2">
        <v>28</v>
      </c>
      <c r="B592" s="106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2">
        <v>29</v>
      </c>
      <c r="B593" s="106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2">
        <v>30</v>
      </c>
      <c r="B594" s="106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2">
        <v>1</v>
      </c>
      <c r="B598" s="106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2">
        <v>2</v>
      </c>
      <c r="B599" s="106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2">
        <v>3</v>
      </c>
      <c r="B600" s="106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2">
        <v>4</v>
      </c>
      <c r="B601" s="106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2">
        <v>5</v>
      </c>
      <c r="B602" s="106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2">
        <v>6</v>
      </c>
      <c r="B603" s="106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2">
        <v>7</v>
      </c>
      <c r="B604" s="106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2">
        <v>8</v>
      </c>
      <c r="B605" s="106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2">
        <v>9</v>
      </c>
      <c r="B606" s="106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2">
        <v>10</v>
      </c>
      <c r="B607" s="106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2">
        <v>11</v>
      </c>
      <c r="B608" s="106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2">
        <v>12</v>
      </c>
      <c r="B609" s="106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2">
        <v>13</v>
      </c>
      <c r="B610" s="106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2">
        <v>14</v>
      </c>
      <c r="B611" s="106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2">
        <v>15</v>
      </c>
      <c r="B612" s="106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2">
        <v>16</v>
      </c>
      <c r="B613" s="106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2">
        <v>17</v>
      </c>
      <c r="B614" s="106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2">
        <v>18</v>
      </c>
      <c r="B615" s="106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2">
        <v>19</v>
      </c>
      <c r="B616" s="106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2">
        <v>20</v>
      </c>
      <c r="B617" s="106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2">
        <v>21</v>
      </c>
      <c r="B618" s="106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2">
        <v>22</v>
      </c>
      <c r="B619" s="106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2">
        <v>23</v>
      </c>
      <c r="B620" s="106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2">
        <v>24</v>
      </c>
      <c r="B621" s="106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2">
        <v>25</v>
      </c>
      <c r="B622" s="106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2">
        <v>26</v>
      </c>
      <c r="B623" s="106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2">
        <v>27</v>
      </c>
      <c r="B624" s="106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2">
        <v>28</v>
      </c>
      <c r="B625" s="106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2">
        <v>29</v>
      </c>
      <c r="B626" s="106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2">
        <v>30</v>
      </c>
      <c r="B627" s="106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2">
        <v>1</v>
      </c>
      <c r="B631" s="106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2">
        <v>2</v>
      </c>
      <c r="B632" s="106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2">
        <v>3</v>
      </c>
      <c r="B633" s="106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2">
        <v>4</v>
      </c>
      <c r="B634" s="106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2">
        <v>5</v>
      </c>
      <c r="B635" s="106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2">
        <v>6</v>
      </c>
      <c r="B636" s="106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2">
        <v>7</v>
      </c>
      <c r="B637" s="106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2">
        <v>8</v>
      </c>
      <c r="B638" s="106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2">
        <v>9</v>
      </c>
      <c r="B639" s="106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2">
        <v>10</v>
      </c>
      <c r="B640" s="106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2">
        <v>11</v>
      </c>
      <c r="B641" s="106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2">
        <v>12</v>
      </c>
      <c r="B642" s="106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2">
        <v>13</v>
      </c>
      <c r="B643" s="106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2">
        <v>14</v>
      </c>
      <c r="B644" s="106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2">
        <v>15</v>
      </c>
      <c r="B645" s="106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2">
        <v>16</v>
      </c>
      <c r="B646" s="106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2">
        <v>17</v>
      </c>
      <c r="B647" s="1062">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2">
        <v>18</v>
      </c>
      <c r="B648" s="106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2">
        <v>19</v>
      </c>
      <c r="B649" s="106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2">
        <v>20</v>
      </c>
      <c r="B650" s="106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2">
        <v>21</v>
      </c>
      <c r="B651" s="106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2">
        <v>22</v>
      </c>
      <c r="B652" s="106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2">
        <v>23</v>
      </c>
      <c r="B653" s="106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2">
        <v>24</v>
      </c>
      <c r="B654" s="106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2">
        <v>25</v>
      </c>
      <c r="B655" s="106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2">
        <v>26</v>
      </c>
      <c r="B656" s="106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2">
        <v>27</v>
      </c>
      <c r="B657" s="106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2">
        <v>28</v>
      </c>
      <c r="B658" s="106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2">
        <v>29</v>
      </c>
      <c r="B659" s="106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2">
        <v>30</v>
      </c>
      <c r="B660" s="106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2">
        <v>1</v>
      </c>
      <c r="B664" s="106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2">
        <v>2</v>
      </c>
      <c r="B665" s="106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2">
        <v>3</v>
      </c>
      <c r="B666" s="106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2">
        <v>4</v>
      </c>
      <c r="B667" s="106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2">
        <v>5</v>
      </c>
      <c r="B668" s="106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2">
        <v>6</v>
      </c>
      <c r="B669" s="106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2">
        <v>7</v>
      </c>
      <c r="B670" s="106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2">
        <v>8</v>
      </c>
      <c r="B671" s="106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2">
        <v>9</v>
      </c>
      <c r="B672" s="106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2">
        <v>10</v>
      </c>
      <c r="B673" s="106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2">
        <v>11</v>
      </c>
      <c r="B674" s="106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2">
        <v>12</v>
      </c>
      <c r="B675" s="106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2">
        <v>13</v>
      </c>
      <c r="B676" s="106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2">
        <v>14</v>
      </c>
      <c r="B677" s="106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2">
        <v>15</v>
      </c>
      <c r="B678" s="106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2">
        <v>16</v>
      </c>
      <c r="B679" s="106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2">
        <v>17</v>
      </c>
      <c r="B680" s="106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2">
        <v>18</v>
      </c>
      <c r="B681" s="106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2">
        <v>19</v>
      </c>
      <c r="B682" s="106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2">
        <v>20</v>
      </c>
      <c r="B683" s="106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2">
        <v>21</v>
      </c>
      <c r="B684" s="106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2">
        <v>22</v>
      </c>
      <c r="B685" s="106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2">
        <v>23</v>
      </c>
      <c r="B686" s="106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2">
        <v>24</v>
      </c>
      <c r="B687" s="106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2">
        <v>25</v>
      </c>
      <c r="B688" s="106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2">
        <v>26</v>
      </c>
      <c r="B689" s="106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2">
        <v>27</v>
      </c>
      <c r="B690" s="106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2">
        <v>28</v>
      </c>
      <c r="B691" s="106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2">
        <v>29</v>
      </c>
      <c r="B692" s="106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2">
        <v>30</v>
      </c>
      <c r="B693" s="106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2">
        <v>1</v>
      </c>
      <c r="B697" s="106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2">
        <v>2</v>
      </c>
      <c r="B698" s="106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2">
        <v>3</v>
      </c>
      <c r="B699" s="106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2">
        <v>4</v>
      </c>
      <c r="B700" s="106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2">
        <v>5</v>
      </c>
      <c r="B701" s="106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2">
        <v>6</v>
      </c>
      <c r="B702" s="106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2">
        <v>7</v>
      </c>
      <c r="B703" s="106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2">
        <v>8</v>
      </c>
      <c r="B704" s="106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2">
        <v>9</v>
      </c>
      <c r="B705" s="106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2">
        <v>10</v>
      </c>
      <c r="B706" s="106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2">
        <v>11</v>
      </c>
      <c r="B707" s="106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2">
        <v>12</v>
      </c>
      <c r="B708" s="106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2">
        <v>13</v>
      </c>
      <c r="B709" s="106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2">
        <v>14</v>
      </c>
      <c r="B710" s="106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2">
        <v>15</v>
      </c>
      <c r="B711" s="106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2">
        <v>16</v>
      </c>
      <c r="B712" s="106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2">
        <v>17</v>
      </c>
      <c r="B713" s="106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2">
        <v>18</v>
      </c>
      <c r="B714" s="106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2">
        <v>19</v>
      </c>
      <c r="B715" s="106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2">
        <v>20</v>
      </c>
      <c r="B716" s="106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2">
        <v>21</v>
      </c>
      <c r="B717" s="106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2">
        <v>22</v>
      </c>
      <c r="B718" s="106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2">
        <v>23</v>
      </c>
      <c r="B719" s="106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2">
        <v>24</v>
      </c>
      <c r="B720" s="106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2">
        <v>25</v>
      </c>
      <c r="B721" s="106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2">
        <v>26</v>
      </c>
      <c r="B722" s="106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2">
        <v>27</v>
      </c>
      <c r="B723" s="106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2">
        <v>28</v>
      </c>
      <c r="B724" s="106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2">
        <v>29</v>
      </c>
      <c r="B725" s="106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2">
        <v>30</v>
      </c>
      <c r="B726" s="106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2">
        <v>1</v>
      </c>
      <c r="B730" s="106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2">
        <v>2</v>
      </c>
      <c r="B731" s="106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2">
        <v>3</v>
      </c>
      <c r="B732" s="106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2">
        <v>4</v>
      </c>
      <c r="B733" s="106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2">
        <v>5</v>
      </c>
      <c r="B734" s="106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2">
        <v>6</v>
      </c>
      <c r="B735" s="106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2">
        <v>7</v>
      </c>
      <c r="B736" s="106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2">
        <v>8</v>
      </c>
      <c r="B737" s="106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2">
        <v>9</v>
      </c>
      <c r="B738" s="106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2">
        <v>10</v>
      </c>
      <c r="B739" s="106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2">
        <v>11</v>
      </c>
      <c r="B740" s="106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2">
        <v>12</v>
      </c>
      <c r="B741" s="106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2">
        <v>13</v>
      </c>
      <c r="B742" s="106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2">
        <v>14</v>
      </c>
      <c r="B743" s="106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2">
        <v>15</v>
      </c>
      <c r="B744" s="106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2">
        <v>16</v>
      </c>
      <c r="B745" s="106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2">
        <v>17</v>
      </c>
      <c r="B746" s="106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2">
        <v>18</v>
      </c>
      <c r="B747" s="106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2">
        <v>19</v>
      </c>
      <c r="B748" s="106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2">
        <v>20</v>
      </c>
      <c r="B749" s="106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2">
        <v>21</v>
      </c>
      <c r="B750" s="106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2">
        <v>22</v>
      </c>
      <c r="B751" s="106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2">
        <v>23</v>
      </c>
      <c r="B752" s="106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2">
        <v>24</v>
      </c>
      <c r="B753" s="106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2">
        <v>25</v>
      </c>
      <c r="B754" s="106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2">
        <v>26</v>
      </c>
      <c r="B755" s="106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2">
        <v>27</v>
      </c>
      <c r="B756" s="106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2">
        <v>28</v>
      </c>
      <c r="B757" s="106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2">
        <v>29</v>
      </c>
      <c r="B758" s="106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2">
        <v>30</v>
      </c>
      <c r="B759" s="106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2">
        <v>1</v>
      </c>
      <c r="B763" s="106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2">
        <v>2</v>
      </c>
      <c r="B764" s="106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2">
        <v>3</v>
      </c>
      <c r="B765" s="106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2">
        <v>4</v>
      </c>
      <c r="B766" s="106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2">
        <v>5</v>
      </c>
      <c r="B767" s="106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2">
        <v>6</v>
      </c>
      <c r="B768" s="106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2">
        <v>7</v>
      </c>
      <c r="B769" s="106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2">
        <v>8</v>
      </c>
      <c r="B770" s="106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2">
        <v>9</v>
      </c>
      <c r="B771" s="106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2">
        <v>10</v>
      </c>
      <c r="B772" s="106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2">
        <v>11</v>
      </c>
      <c r="B773" s="106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2">
        <v>12</v>
      </c>
      <c r="B774" s="106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2">
        <v>13</v>
      </c>
      <c r="B775" s="106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2">
        <v>14</v>
      </c>
      <c r="B776" s="106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2">
        <v>15</v>
      </c>
      <c r="B777" s="106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2">
        <v>16</v>
      </c>
      <c r="B778" s="106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2">
        <v>17</v>
      </c>
      <c r="B779" s="106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2">
        <v>18</v>
      </c>
      <c r="B780" s="106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2">
        <v>19</v>
      </c>
      <c r="B781" s="106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2">
        <v>20</v>
      </c>
      <c r="B782" s="106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2">
        <v>21</v>
      </c>
      <c r="B783" s="106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2">
        <v>22</v>
      </c>
      <c r="B784" s="106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2">
        <v>23</v>
      </c>
      <c r="B785" s="106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2">
        <v>24</v>
      </c>
      <c r="B786" s="106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2">
        <v>25</v>
      </c>
      <c r="B787" s="106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2">
        <v>26</v>
      </c>
      <c r="B788" s="106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2">
        <v>27</v>
      </c>
      <c r="B789" s="106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2">
        <v>28</v>
      </c>
      <c r="B790" s="106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2">
        <v>29</v>
      </c>
      <c r="B791" s="106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2">
        <v>30</v>
      </c>
      <c r="B792" s="106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2">
        <v>1</v>
      </c>
      <c r="B796" s="106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2">
        <v>2</v>
      </c>
      <c r="B797" s="106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2">
        <v>3</v>
      </c>
      <c r="B798" s="106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2">
        <v>4</v>
      </c>
      <c r="B799" s="106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2">
        <v>5</v>
      </c>
      <c r="B800" s="106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2">
        <v>6</v>
      </c>
      <c r="B801" s="106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2">
        <v>7</v>
      </c>
      <c r="B802" s="106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2">
        <v>8</v>
      </c>
      <c r="B803" s="106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2">
        <v>9</v>
      </c>
      <c r="B804" s="106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2">
        <v>10</v>
      </c>
      <c r="B805" s="106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2">
        <v>11</v>
      </c>
      <c r="B806" s="106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2">
        <v>12</v>
      </c>
      <c r="B807" s="106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2">
        <v>13</v>
      </c>
      <c r="B808" s="106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2">
        <v>14</v>
      </c>
      <c r="B809" s="106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2">
        <v>15</v>
      </c>
      <c r="B810" s="106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2">
        <v>16</v>
      </c>
      <c r="B811" s="106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2">
        <v>17</v>
      </c>
      <c r="B812" s="106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2">
        <v>18</v>
      </c>
      <c r="B813" s="106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2">
        <v>19</v>
      </c>
      <c r="B814" s="106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2">
        <v>20</v>
      </c>
      <c r="B815" s="106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2">
        <v>21</v>
      </c>
      <c r="B816" s="106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2">
        <v>22</v>
      </c>
      <c r="B817" s="106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2">
        <v>23</v>
      </c>
      <c r="B818" s="106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2">
        <v>24</v>
      </c>
      <c r="B819" s="106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2">
        <v>25</v>
      </c>
      <c r="B820" s="106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2">
        <v>26</v>
      </c>
      <c r="B821" s="106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2">
        <v>27</v>
      </c>
      <c r="B822" s="106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2">
        <v>28</v>
      </c>
      <c r="B823" s="106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2">
        <v>29</v>
      </c>
      <c r="B824" s="106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2">
        <v>30</v>
      </c>
      <c r="B825" s="106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2">
        <v>1</v>
      </c>
      <c r="B829" s="106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2">
        <v>2</v>
      </c>
      <c r="B830" s="106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2">
        <v>3</v>
      </c>
      <c r="B831" s="106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2">
        <v>4</v>
      </c>
      <c r="B832" s="106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2">
        <v>5</v>
      </c>
      <c r="B833" s="106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2">
        <v>6</v>
      </c>
      <c r="B834" s="106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2">
        <v>7</v>
      </c>
      <c r="B835" s="106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2">
        <v>8</v>
      </c>
      <c r="B836" s="106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2">
        <v>9</v>
      </c>
      <c r="B837" s="106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2">
        <v>10</v>
      </c>
      <c r="B838" s="106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2">
        <v>11</v>
      </c>
      <c r="B839" s="106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2">
        <v>12</v>
      </c>
      <c r="B840" s="106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2">
        <v>13</v>
      </c>
      <c r="B841" s="106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2">
        <v>14</v>
      </c>
      <c r="B842" s="106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2">
        <v>15</v>
      </c>
      <c r="B843" s="106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2">
        <v>16</v>
      </c>
      <c r="B844" s="106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2">
        <v>17</v>
      </c>
      <c r="B845" s="106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2">
        <v>18</v>
      </c>
      <c r="B846" s="106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2">
        <v>19</v>
      </c>
      <c r="B847" s="106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2">
        <v>20</v>
      </c>
      <c r="B848" s="106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2">
        <v>21</v>
      </c>
      <c r="B849" s="106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2">
        <v>22</v>
      </c>
      <c r="B850" s="106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2">
        <v>23</v>
      </c>
      <c r="B851" s="106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2">
        <v>24</v>
      </c>
      <c r="B852" s="106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2">
        <v>25</v>
      </c>
      <c r="B853" s="106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2">
        <v>26</v>
      </c>
      <c r="B854" s="106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2">
        <v>27</v>
      </c>
      <c r="B855" s="106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2">
        <v>28</v>
      </c>
      <c r="B856" s="106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2">
        <v>29</v>
      </c>
      <c r="B857" s="106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2">
        <v>30</v>
      </c>
      <c r="B858" s="106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2">
        <v>1</v>
      </c>
      <c r="B862" s="106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2">
        <v>2</v>
      </c>
      <c r="B863" s="106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2">
        <v>3</v>
      </c>
      <c r="B864" s="106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2">
        <v>4</v>
      </c>
      <c r="B865" s="106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2">
        <v>5</v>
      </c>
      <c r="B866" s="106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2">
        <v>6</v>
      </c>
      <c r="B867" s="106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2">
        <v>7</v>
      </c>
      <c r="B868" s="106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2">
        <v>8</v>
      </c>
      <c r="B869" s="106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2">
        <v>9</v>
      </c>
      <c r="B870" s="106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2">
        <v>10</v>
      </c>
      <c r="B871" s="106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2">
        <v>11</v>
      </c>
      <c r="B872" s="106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2">
        <v>12</v>
      </c>
      <c r="B873" s="106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2">
        <v>13</v>
      </c>
      <c r="B874" s="106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2">
        <v>14</v>
      </c>
      <c r="B875" s="106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2">
        <v>15</v>
      </c>
      <c r="B876" s="106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2">
        <v>16</v>
      </c>
      <c r="B877" s="106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2">
        <v>17</v>
      </c>
      <c r="B878" s="106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2">
        <v>18</v>
      </c>
      <c r="B879" s="106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2">
        <v>19</v>
      </c>
      <c r="B880" s="106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2">
        <v>20</v>
      </c>
      <c r="B881" s="106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2">
        <v>21</v>
      </c>
      <c r="B882" s="106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2">
        <v>22</v>
      </c>
      <c r="B883" s="106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2">
        <v>23</v>
      </c>
      <c r="B884" s="106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2">
        <v>24</v>
      </c>
      <c r="B885" s="106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2">
        <v>25</v>
      </c>
      <c r="B886" s="106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2">
        <v>26</v>
      </c>
      <c r="B887" s="106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2">
        <v>27</v>
      </c>
      <c r="B888" s="106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2">
        <v>28</v>
      </c>
      <c r="B889" s="106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2">
        <v>29</v>
      </c>
      <c r="B890" s="106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2">
        <v>30</v>
      </c>
      <c r="B891" s="106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2">
        <v>1</v>
      </c>
      <c r="B895" s="106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2">
        <v>2</v>
      </c>
      <c r="B896" s="106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2">
        <v>3</v>
      </c>
      <c r="B897" s="106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2">
        <v>4</v>
      </c>
      <c r="B898" s="106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2">
        <v>5</v>
      </c>
      <c r="B899" s="106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2">
        <v>6</v>
      </c>
      <c r="B900" s="106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2">
        <v>7</v>
      </c>
      <c r="B901" s="106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2">
        <v>8</v>
      </c>
      <c r="B902" s="106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2">
        <v>9</v>
      </c>
      <c r="B903" s="106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2">
        <v>10</v>
      </c>
      <c r="B904" s="106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2">
        <v>11</v>
      </c>
      <c r="B905" s="106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2">
        <v>12</v>
      </c>
      <c r="B906" s="106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2">
        <v>13</v>
      </c>
      <c r="B907" s="106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2">
        <v>14</v>
      </c>
      <c r="B908" s="106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2">
        <v>15</v>
      </c>
      <c r="B909" s="106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2">
        <v>16</v>
      </c>
      <c r="B910" s="106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2">
        <v>17</v>
      </c>
      <c r="B911" s="106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2">
        <v>18</v>
      </c>
      <c r="B912" s="106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2">
        <v>19</v>
      </c>
      <c r="B913" s="106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2">
        <v>20</v>
      </c>
      <c r="B914" s="106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2">
        <v>21</v>
      </c>
      <c r="B915" s="106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2">
        <v>22</v>
      </c>
      <c r="B916" s="106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2">
        <v>23</v>
      </c>
      <c r="B917" s="106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2">
        <v>24</v>
      </c>
      <c r="B918" s="106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2">
        <v>25</v>
      </c>
      <c r="B919" s="106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2">
        <v>26</v>
      </c>
      <c r="B920" s="106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2">
        <v>27</v>
      </c>
      <c r="B921" s="106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2">
        <v>28</v>
      </c>
      <c r="B922" s="106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2">
        <v>29</v>
      </c>
      <c r="B923" s="106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2">
        <v>30</v>
      </c>
      <c r="B924" s="106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2">
        <v>1</v>
      </c>
      <c r="B928" s="1062">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2">
        <v>2</v>
      </c>
      <c r="B929" s="106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2">
        <v>3</v>
      </c>
      <c r="B930" s="106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2">
        <v>4</v>
      </c>
      <c r="B931" s="106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2">
        <v>5</v>
      </c>
      <c r="B932" s="106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2">
        <v>6</v>
      </c>
      <c r="B933" s="106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2">
        <v>7</v>
      </c>
      <c r="B934" s="106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2">
        <v>8</v>
      </c>
      <c r="B935" s="106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2">
        <v>9</v>
      </c>
      <c r="B936" s="106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2">
        <v>10</v>
      </c>
      <c r="B937" s="106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2">
        <v>11</v>
      </c>
      <c r="B938" s="106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2">
        <v>12</v>
      </c>
      <c r="B939" s="106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2">
        <v>13</v>
      </c>
      <c r="B940" s="106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2">
        <v>14</v>
      </c>
      <c r="B941" s="106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2">
        <v>15</v>
      </c>
      <c r="B942" s="106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2">
        <v>16</v>
      </c>
      <c r="B943" s="106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2">
        <v>17</v>
      </c>
      <c r="B944" s="106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2">
        <v>18</v>
      </c>
      <c r="B945" s="106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2">
        <v>19</v>
      </c>
      <c r="B946" s="106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2">
        <v>20</v>
      </c>
      <c r="B947" s="106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2">
        <v>21</v>
      </c>
      <c r="B948" s="106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2">
        <v>22</v>
      </c>
      <c r="B949" s="106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2">
        <v>23</v>
      </c>
      <c r="B950" s="106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2">
        <v>24</v>
      </c>
      <c r="B951" s="106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2">
        <v>25</v>
      </c>
      <c r="B952" s="106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2">
        <v>26</v>
      </c>
      <c r="B953" s="106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2">
        <v>27</v>
      </c>
      <c r="B954" s="106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2">
        <v>28</v>
      </c>
      <c r="B955" s="106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2">
        <v>29</v>
      </c>
      <c r="B956" s="106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2">
        <v>30</v>
      </c>
      <c r="B957" s="106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2">
        <v>1</v>
      </c>
      <c r="B961" s="106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2">
        <v>2</v>
      </c>
      <c r="B962" s="106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2">
        <v>3</v>
      </c>
      <c r="B963" s="106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2">
        <v>4</v>
      </c>
      <c r="B964" s="106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2">
        <v>5</v>
      </c>
      <c r="B965" s="106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2">
        <v>6</v>
      </c>
      <c r="B966" s="106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2">
        <v>7</v>
      </c>
      <c r="B967" s="106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2">
        <v>8</v>
      </c>
      <c r="B968" s="106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2">
        <v>9</v>
      </c>
      <c r="B969" s="106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2">
        <v>10</v>
      </c>
      <c r="B970" s="106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2">
        <v>11</v>
      </c>
      <c r="B971" s="106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2">
        <v>12</v>
      </c>
      <c r="B972" s="106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2">
        <v>13</v>
      </c>
      <c r="B973" s="106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2">
        <v>14</v>
      </c>
      <c r="B974" s="106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2">
        <v>15</v>
      </c>
      <c r="B975" s="106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2">
        <v>16</v>
      </c>
      <c r="B976" s="106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2">
        <v>17</v>
      </c>
      <c r="B977" s="106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2">
        <v>18</v>
      </c>
      <c r="B978" s="106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2">
        <v>19</v>
      </c>
      <c r="B979" s="106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2">
        <v>20</v>
      </c>
      <c r="B980" s="106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2">
        <v>21</v>
      </c>
      <c r="B981" s="106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2">
        <v>22</v>
      </c>
      <c r="B982" s="106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2">
        <v>23</v>
      </c>
      <c r="B983" s="106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2">
        <v>24</v>
      </c>
      <c r="B984" s="106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2">
        <v>25</v>
      </c>
      <c r="B985" s="106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2">
        <v>26</v>
      </c>
      <c r="B986" s="106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2">
        <v>27</v>
      </c>
      <c r="B987" s="106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2">
        <v>28</v>
      </c>
      <c r="B988" s="106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2">
        <v>29</v>
      </c>
      <c r="B989" s="106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2">
        <v>30</v>
      </c>
      <c r="B990" s="106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2">
        <v>1</v>
      </c>
      <c r="B994" s="106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2">
        <v>2</v>
      </c>
      <c r="B995" s="106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2">
        <v>3</v>
      </c>
      <c r="B996" s="106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2">
        <v>4</v>
      </c>
      <c r="B997" s="106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2">
        <v>5</v>
      </c>
      <c r="B998" s="106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2">
        <v>6</v>
      </c>
      <c r="B999" s="106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2">
        <v>7</v>
      </c>
      <c r="B1000" s="106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2">
        <v>8</v>
      </c>
      <c r="B1001" s="106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2">
        <v>9</v>
      </c>
      <c r="B1002" s="106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2">
        <v>10</v>
      </c>
      <c r="B1003" s="106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2">
        <v>11</v>
      </c>
      <c r="B1004" s="106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2">
        <v>12</v>
      </c>
      <c r="B1005" s="106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2">
        <v>13</v>
      </c>
      <c r="B1006" s="106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2">
        <v>14</v>
      </c>
      <c r="B1007" s="106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2">
        <v>15</v>
      </c>
      <c r="B1008" s="106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2">
        <v>16</v>
      </c>
      <c r="B1009" s="106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2">
        <v>17</v>
      </c>
      <c r="B1010" s="106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2">
        <v>18</v>
      </c>
      <c r="B1011" s="106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2">
        <v>19</v>
      </c>
      <c r="B1012" s="106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2">
        <v>20</v>
      </c>
      <c r="B1013" s="106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2">
        <v>21</v>
      </c>
      <c r="B1014" s="106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2">
        <v>22</v>
      </c>
      <c r="B1015" s="106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2">
        <v>23</v>
      </c>
      <c r="B1016" s="106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2">
        <v>24</v>
      </c>
      <c r="B1017" s="106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2">
        <v>25</v>
      </c>
      <c r="B1018" s="106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2">
        <v>26</v>
      </c>
      <c r="B1019" s="106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2">
        <v>27</v>
      </c>
      <c r="B1020" s="106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2">
        <v>28</v>
      </c>
      <c r="B1021" s="106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2">
        <v>29</v>
      </c>
      <c r="B1022" s="106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2">
        <v>30</v>
      </c>
      <c r="B1023" s="106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2">
        <v>1</v>
      </c>
      <c r="B1027" s="106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2">
        <v>2</v>
      </c>
      <c r="B1028" s="106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2">
        <v>3</v>
      </c>
      <c r="B1029" s="106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2">
        <v>4</v>
      </c>
      <c r="B1030" s="106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2">
        <v>5</v>
      </c>
      <c r="B1031" s="106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2">
        <v>6</v>
      </c>
      <c r="B1032" s="106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2">
        <v>7</v>
      </c>
      <c r="B1033" s="106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2">
        <v>8</v>
      </c>
      <c r="B1034" s="106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2">
        <v>9</v>
      </c>
      <c r="B1035" s="106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2">
        <v>10</v>
      </c>
      <c r="B1036" s="106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2">
        <v>11</v>
      </c>
      <c r="B1037" s="106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2">
        <v>12</v>
      </c>
      <c r="B1038" s="106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2">
        <v>13</v>
      </c>
      <c r="B1039" s="106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2">
        <v>14</v>
      </c>
      <c r="B1040" s="106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2">
        <v>15</v>
      </c>
      <c r="B1041" s="106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2">
        <v>16</v>
      </c>
      <c r="B1042" s="106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2">
        <v>17</v>
      </c>
      <c r="B1043" s="106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2">
        <v>18</v>
      </c>
      <c r="B1044" s="106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2">
        <v>19</v>
      </c>
      <c r="B1045" s="106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2">
        <v>20</v>
      </c>
      <c r="B1046" s="106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2">
        <v>21</v>
      </c>
      <c r="B1047" s="106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2">
        <v>22</v>
      </c>
      <c r="B1048" s="106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2">
        <v>23</v>
      </c>
      <c r="B1049" s="106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2">
        <v>24</v>
      </c>
      <c r="B1050" s="106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2">
        <v>25</v>
      </c>
      <c r="B1051" s="106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2">
        <v>26</v>
      </c>
      <c r="B1052" s="106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2">
        <v>27</v>
      </c>
      <c r="B1053" s="106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2">
        <v>28</v>
      </c>
      <c r="B1054" s="106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2">
        <v>29</v>
      </c>
      <c r="B1055" s="106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2">
        <v>30</v>
      </c>
      <c r="B1056" s="106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2">
        <v>1</v>
      </c>
      <c r="B1060" s="106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2">
        <v>2</v>
      </c>
      <c r="B1061" s="106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2">
        <v>3</v>
      </c>
      <c r="B1062" s="106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2">
        <v>4</v>
      </c>
      <c r="B1063" s="106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2">
        <v>5</v>
      </c>
      <c r="B1064" s="106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2">
        <v>6</v>
      </c>
      <c r="B1065" s="106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2">
        <v>7</v>
      </c>
      <c r="B1066" s="106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2">
        <v>8</v>
      </c>
      <c r="B1067" s="106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2">
        <v>9</v>
      </c>
      <c r="B1068" s="106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2">
        <v>10</v>
      </c>
      <c r="B1069" s="106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2">
        <v>11</v>
      </c>
      <c r="B1070" s="106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2">
        <v>12</v>
      </c>
      <c r="B1071" s="106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2">
        <v>13</v>
      </c>
      <c r="B1072" s="106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2">
        <v>14</v>
      </c>
      <c r="B1073" s="106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2">
        <v>15</v>
      </c>
      <c r="B1074" s="106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2">
        <v>16</v>
      </c>
      <c r="B1075" s="106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2">
        <v>17</v>
      </c>
      <c r="B1076" s="106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2">
        <v>18</v>
      </c>
      <c r="B1077" s="106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2">
        <v>19</v>
      </c>
      <c r="B1078" s="106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2">
        <v>20</v>
      </c>
      <c r="B1079" s="106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2">
        <v>21</v>
      </c>
      <c r="B1080" s="106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2">
        <v>22</v>
      </c>
      <c r="B1081" s="106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2">
        <v>23</v>
      </c>
      <c r="B1082" s="106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2">
        <v>24</v>
      </c>
      <c r="B1083" s="106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2">
        <v>25</v>
      </c>
      <c r="B1084" s="106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2">
        <v>26</v>
      </c>
      <c r="B1085" s="106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2">
        <v>27</v>
      </c>
      <c r="B1086" s="106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2">
        <v>28</v>
      </c>
      <c r="B1087" s="106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2">
        <v>29</v>
      </c>
      <c r="B1088" s="106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2">
        <v>30</v>
      </c>
      <c r="B1089" s="106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2">
        <v>1</v>
      </c>
      <c r="B1093" s="106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2">
        <v>2</v>
      </c>
      <c r="B1094" s="106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2">
        <v>3</v>
      </c>
      <c r="B1095" s="106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2">
        <v>4</v>
      </c>
      <c r="B1096" s="106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2">
        <v>5</v>
      </c>
      <c r="B1097" s="106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2">
        <v>6</v>
      </c>
      <c r="B1098" s="106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2">
        <v>7</v>
      </c>
      <c r="B1099" s="106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2">
        <v>8</v>
      </c>
      <c r="B1100" s="106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2">
        <v>9</v>
      </c>
      <c r="B1101" s="106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2">
        <v>10</v>
      </c>
      <c r="B1102" s="106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2">
        <v>11</v>
      </c>
      <c r="B1103" s="106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2">
        <v>12</v>
      </c>
      <c r="B1104" s="106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2">
        <v>13</v>
      </c>
      <c r="B1105" s="106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2">
        <v>14</v>
      </c>
      <c r="B1106" s="106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2">
        <v>15</v>
      </c>
      <c r="B1107" s="106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2">
        <v>16</v>
      </c>
      <c r="B1108" s="106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2">
        <v>17</v>
      </c>
      <c r="B1109" s="106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2">
        <v>18</v>
      </c>
      <c r="B1110" s="106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2">
        <v>19</v>
      </c>
      <c r="B1111" s="106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2">
        <v>20</v>
      </c>
      <c r="B1112" s="106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2">
        <v>21</v>
      </c>
      <c r="B1113" s="106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2">
        <v>22</v>
      </c>
      <c r="B1114" s="106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2">
        <v>23</v>
      </c>
      <c r="B1115" s="106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2">
        <v>24</v>
      </c>
      <c r="B1116" s="106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2">
        <v>25</v>
      </c>
      <c r="B1117" s="106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2">
        <v>26</v>
      </c>
      <c r="B1118" s="106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2">
        <v>27</v>
      </c>
      <c r="B1119" s="106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2">
        <v>28</v>
      </c>
      <c r="B1120" s="106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2">
        <v>29</v>
      </c>
      <c r="B1121" s="106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2">
        <v>30</v>
      </c>
      <c r="B1122" s="106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2">
        <v>1</v>
      </c>
      <c r="B1126" s="106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2">
        <v>2</v>
      </c>
      <c r="B1127" s="106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2">
        <v>3</v>
      </c>
      <c r="B1128" s="106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2">
        <v>4</v>
      </c>
      <c r="B1129" s="106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2">
        <v>5</v>
      </c>
      <c r="B1130" s="106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2">
        <v>6</v>
      </c>
      <c r="B1131" s="106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2">
        <v>7</v>
      </c>
      <c r="B1132" s="106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2">
        <v>8</v>
      </c>
      <c r="B1133" s="106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2">
        <v>9</v>
      </c>
      <c r="B1134" s="106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2">
        <v>10</v>
      </c>
      <c r="B1135" s="106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2">
        <v>11</v>
      </c>
      <c r="B1136" s="106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2">
        <v>12</v>
      </c>
      <c r="B1137" s="106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2">
        <v>13</v>
      </c>
      <c r="B1138" s="106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2">
        <v>14</v>
      </c>
      <c r="B1139" s="106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2">
        <v>15</v>
      </c>
      <c r="B1140" s="106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2">
        <v>16</v>
      </c>
      <c r="B1141" s="106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2">
        <v>17</v>
      </c>
      <c r="B1142" s="106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2">
        <v>18</v>
      </c>
      <c r="B1143" s="106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2">
        <v>19</v>
      </c>
      <c r="B1144" s="106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2">
        <v>20</v>
      </c>
      <c r="B1145" s="106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2">
        <v>21</v>
      </c>
      <c r="B1146" s="106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2">
        <v>22</v>
      </c>
      <c r="B1147" s="106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2">
        <v>23</v>
      </c>
      <c r="B1148" s="106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2">
        <v>24</v>
      </c>
      <c r="B1149" s="106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2">
        <v>25</v>
      </c>
      <c r="B1150" s="106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2">
        <v>26</v>
      </c>
      <c r="B1151" s="106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2">
        <v>27</v>
      </c>
      <c r="B1152" s="106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2">
        <v>28</v>
      </c>
      <c r="B1153" s="106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2">
        <v>29</v>
      </c>
      <c r="B1154" s="106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2">
        <v>30</v>
      </c>
      <c r="B1155" s="106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2">
        <v>1</v>
      </c>
      <c r="B1159" s="106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2">
        <v>2</v>
      </c>
      <c r="B1160" s="106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2">
        <v>3</v>
      </c>
      <c r="B1161" s="106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2">
        <v>4</v>
      </c>
      <c r="B1162" s="106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2">
        <v>5</v>
      </c>
      <c r="B1163" s="106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2">
        <v>6</v>
      </c>
      <c r="B1164" s="106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2">
        <v>7</v>
      </c>
      <c r="B1165" s="106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2">
        <v>8</v>
      </c>
      <c r="B1166" s="106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2">
        <v>9</v>
      </c>
      <c r="B1167" s="106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2">
        <v>10</v>
      </c>
      <c r="B1168" s="106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2">
        <v>11</v>
      </c>
      <c r="B1169" s="106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2">
        <v>12</v>
      </c>
      <c r="B1170" s="106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2">
        <v>13</v>
      </c>
      <c r="B1171" s="106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2">
        <v>14</v>
      </c>
      <c r="B1172" s="106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2">
        <v>15</v>
      </c>
      <c r="B1173" s="106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2">
        <v>16</v>
      </c>
      <c r="B1174" s="106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2">
        <v>17</v>
      </c>
      <c r="B1175" s="106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2">
        <v>18</v>
      </c>
      <c r="B1176" s="106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2">
        <v>19</v>
      </c>
      <c r="B1177" s="106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2">
        <v>20</v>
      </c>
      <c r="B1178" s="106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2">
        <v>21</v>
      </c>
      <c r="B1179" s="106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2">
        <v>22</v>
      </c>
      <c r="B1180" s="106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2">
        <v>23</v>
      </c>
      <c r="B1181" s="106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2">
        <v>24</v>
      </c>
      <c r="B1182" s="106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2">
        <v>25</v>
      </c>
      <c r="B1183" s="106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2">
        <v>26</v>
      </c>
      <c r="B1184" s="106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2">
        <v>27</v>
      </c>
      <c r="B1185" s="106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2">
        <v>28</v>
      </c>
      <c r="B1186" s="106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2">
        <v>29</v>
      </c>
      <c r="B1187" s="106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2">
        <v>30</v>
      </c>
      <c r="B1188" s="106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2">
        <v>1</v>
      </c>
      <c r="B1192" s="106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2">
        <v>2</v>
      </c>
      <c r="B1193" s="106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2">
        <v>3</v>
      </c>
      <c r="B1194" s="106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2">
        <v>4</v>
      </c>
      <c r="B1195" s="106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2">
        <v>5</v>
      </c>
      <c r="B1196" s="106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2">
        <v>6</v>
      </c>
      <c r="B1197" s="106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2">
        <v>7</v>
      </c>
      <c r="B1198" s="106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2">
        <v>8</v>
      </c>
      <c r="B1199" s="106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2">
        <v>9</v>
      </c>
      <c r="B1200" s="106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2">
        <v>10</v>
      </c>
      <c r="B1201" s="106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2">
        <v>11</v>
      </c>
      <c r="B1202" s="106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2">
        <v>12</v>
      </c>
      <c r="B1203" s="106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2">
        <v>13</v>
      </c>
      <c r="B1204" s="106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2">
        <v>14</v>
      </c>
      <c r="B1205" s="106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2">
        <v>15</v>
      </c>
      <c r="B1206" s="106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2">
        <v>16</v>
      </c>
      <c r="B1207" s="106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2">
        <v>17</v>
      </c>
      <c r="B1208" s="106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2">
        <v>18</v>
      </c>
      <c r="B1209" s="106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2">
        <v>19</v>
      </c>
      <c r="B1210" s="106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2">
        <v>20</v>
      </c>
      <c r="B1211" s="106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2">
        <v>21</v>
      </c>
      <c r="B1212" s="106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2">
        <v>22</v>
      </c>
      <c r="B1213" s="106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2">
        <v>23</v>
      </c>
      <c r="B1214" s="106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2">
        <v>24</v>
      </c>
      <c r="B1215" s="106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2">
        <v>25</v>
      </c>
      <c r="B1216" s="106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2">
        <v>26</v>
      </c>
      <c r="B1217" s="106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2">
        <v>27</v>
      </c>
      <c r="B1218" s="106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2">
        <v>28</v>
      </c>
      <c r="B1219" s="106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2">
        <v>29</v>
      </c>
      <c r="B1220" s="106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2">
        <v>30</v>
      </c>
      <c r="B1221" s="106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2">
        <v>1</v>
      </c>
      <c r="B1225" s="106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2">
        <v>2</v>
      </c>
      <c r="B1226" s="106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2">
        <v>3</v>
      </c>
      <c r="B1227" s="106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2">
        <v>4</v>
      </c>
      <c r="B1228" s="106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2">
        <v>5</v>
      </c>
      <c r="B1229" s="106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2">
        <v>6</v>
      </c>
      <c r="B1230" s="106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2">
        <v>7</v>
      </c>
      <c r="B1231" s="106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2">
        <v>8</v>
      </c>
      <c r="B1232" s="106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2">
        <v>9</v>
      </c>
      <c r="B1233" s="106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2">
        <v>10</v>
      </c>
      <c r="B1234" s="106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2">
        <v>11</v>
      </c>
      <c r="B1235" s="106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2">
        <v>12</v>
      </c>
      <c r="B1236" s="106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2">
        <v>13</v>
      </c>
      <c r="B1237" s="106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2">
        <v>14</v>
      </c>
      <c r="B1238" s="106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2">
        <v>15</v>
      </c>
      <c r="B1239" s="106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2">
        <v>16</v>
      </c>
      <c r="B1240" s="106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2">
        <v>17</v>
      </c>
      <c r="B1241" s="106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2">
        <v>18</v>
      </c>
      <c r="B1242" s="106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2">
        <v>19</v>
      </c>
      <c r="B1243" s="106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2">
        <v>20</v>
      </c>
      <c r="B1244" s="106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2">
        <v>21</v>
      </c>
      <c r="B1245" s="106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2">
        <v>22</v>
      </c>
      <c r="B1246" s="106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2">
        <v>23</v>
      </c>
      <c r="B1247" s="106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2">
        <v>24</v>
      </c>
      <c r="B1248" s="106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2">
        <v>25</v>
      </c>
      <c r="B1249" s="106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2">
        <v>26</v>
      </c>
      <c r="B1250" s="106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2">
        <v>27</v>
      </c>
      <c r="B1251" s="106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2">
        <v>28</v>
      </c>
      <c r="B1252" s="106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2">
        <v>29</v>
      </c>
      <c r="B1253" s="106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2">
        <v>30</v>
      </c>
      <c r="B1254" s="106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2">
        <v>1</v>
      </c>
      <c r="B1258" s="106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2">
        <v>2</v>
      </c>
      <c r="B1259" s="106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2">
        <v>3</v>
      </c>
      <c r="B1260" s="106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2">
        <v>4</v>
      </c>
      <c r="B1261" s="106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2">
        <v>5</v>
      </c>
      <c r="B1262" s="106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2">
        <v>6</v>
      </c>
      <c r="B1263" s="106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2">
        <v>7</v>
      </c>
      <c r="B1264" s="106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2">
        <v>8</v>
      </c>
      <c r="B1265" s="106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2">
        <v>9</v>
      </c>
      <c r="B1266" s="106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2">
        <v>10</v>
      </c>
      <c r="B1267" s="106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2">
        <v>11</v>
      </c>
      <c r="B1268" s="106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2">
        <v>12</v>
      </c>
      <c r="B1269" s="106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2">
        <v>13</v>
      </c>
      <c r="B1270" s="106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2">
        <v>14</v>
      </c>
      <c r="B1271" s="106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2">
        <v>15</v>
      </c>
      <c r="B1272" s="106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2">
        <v>16</v>
      </c>
      <c r="B1273" s="106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2">
        <v>17</v>
      </c>
      <c r="B1274" s="106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2">
        <v>18</v>
      </c>
      <c r="B1275" s="106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2">
        <v>19</v>
      </c>
      <c r="B1276" s="106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2">
        <v>20</v>
      </c>
      <c r="B1277" s="106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2">
        <v>21</v>
      </c>
      <c r="B1278" s="106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2">
        <v>22</v>
      </c>
      <c r="B1279" s="106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2">
        <v>23</v>
      </c>
      <c r="B1280" s="106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2">
        <v>24</v>
      </c>
      <c r="B1281" s="106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2">
        <v>25</v>
      </c>
      <c r="B1282" s="106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2">
        <v>26</v>
      </c>
      <c r="B1283" s="106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2">
        <v>27</v>
      </c>
      <c r="B1284" s="106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2">
        <v>28</v>
      </c>
      <c r="B1285" s="106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2">
        <v>29</v>
      </c>
      <c r="B1286" s="106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2">
        <v>30</v>
      </c>
      <c r="B1287" s="106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2">
        <v>1</v>
      </c>
      <c r="B1291" s="106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2">
        <v>2</v>
      </c>
      <c r="B1292" s="106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2">
        <v>3</v>
      </c>
      <c r="B1293" s="106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2">
        <v>4</v>
      </c>
      <c r="B1294" s="106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2">
        <v>5</v>
      </c>
      <c r="B1295" s="106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2">
        <v>6</v>
      </c>
      <c r="B1296" s="106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2">
        <v>7</v>
      </c>
      <c r="B1297" s="106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2">
        <v>8</v>
      </c>
      <c r="B1298" s="106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2">
        <v>9</v>
      </c>
      <c r="B1299" s="106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2">
        <v>10</v>
      </c>
      <c r="B1300" s="106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2">
        <v>11</v>
      </c>
      <c r="B1301" s="106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2">
        <v>12</v>
      </c>
      <c r="B1302" s="106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2">
        <v>13</v>
      </c>
      <c r="B1303" s="106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2">
        <v>14</v>
      </c>
      <c r="B1304" s="106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2">
        <v>15</v>
      </c>
      <c r="B1305" s="106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2">
        <v>16</v>
      </c>
      <c r="B1306" s="106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2">
        <v>17</v>
      </c>
      <c r="B1307" s="106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2">
        <v>18</v>
      </c>
      <c r="B1308" s="106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2">
        <v>19</v>
      </c>
      <c r="B1309" s="106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2">
        <v>20</v>
      </c>
      <c r="B1310" s="106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2">
        <v>21</v>
      </c>
      <c r="B1311" s="106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2">
        <v>22</v>
      </c>
      <c r="B1312" s="106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2">
        <v>23</v>
      </c>
      <c r="B1313" s="106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2">
        <v>24</v>
      </c>
      <c r="B1314" s="106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2">
        <v>25</v>
      </c>
      <c r="B1315" s="106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2">
        <v>26</v>
      </c>
      <c r="B1316" s="106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2">
        <v>27</v>
      </c>
      <c r="B1317" s="106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2">
        <v>28</v>
      </c>
      <c r="B1318" s="106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2">
        <v>29</v>
      </c>
      <c r="B1319" s="106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2">
        <v>30</v>
      </c>
      <c r="B1320" s="106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2018-05-30T04:44:34Z</cp:lastPrinted>
  <dcterms:created xsi:type="dcterms:W3CDTF">2012-03-13T00:50:25Z</dcterms:created>
  <dcterms:modified xsi:type="dcterms:W3CDTF">2018-07-10T14:09:57Z</dcterms:modified>
</cp:coreProperties>
</file>