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<sst xmlns="http://schemas.openxmlformats.org/spreadsheetml/2006/main" count="2905" uniqueCount="608">
  <si>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</si>
  <si>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</si>
  <si>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</si>
  <si>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</si>
  <si>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</si>
  <si>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</si>
  <si>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</si>
  <si>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</si>
  <si>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</si>
  <si>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</si>
  <si>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</si>
  <si>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</si>
  <si>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</si>
  <si>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</si>
  <si>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</si>
  <si>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</si>
  <si>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</si>
  <si>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</si>
  <si>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</si>
  <si>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</si>
  <si>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</si>
  <si>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</si>
  <si>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</si>
  <si>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</si>
  <si>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</si>
  <si>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</si>
  <si>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</si>
  <si>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</si>
  <si>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</si>
  <si>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</si>
  <si>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</si>
  <si>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</si>
  <si>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</si>
  <si>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</si>
  <si>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</si>
  <si>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</si>
  <si>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</si>
  <si>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</si>
  <si>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</si>
  <si>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</si>
  <si>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</si>
  <si>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</si>
  <si>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</si>
  <si>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</si>
  <si>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</si>
  <si>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</si>
  <si>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</si>
  <si>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</si>
  <si>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</si>
  <si>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</si>
  <si>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</si>
  <si>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</si>
  <si>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</si>
  <si>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</si>
  <si>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</si>
  <si>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</si>
  <si>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</si>
  <si>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</si>
  <si>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</si>
  <si>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</si>
  <si>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</si>
  <si>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</si>
  <si>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</si>
  <si>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</si>
  <si>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</si>
  <si>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</si>
  <si>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</si>
  <si>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</si>
  <si>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</si>
  <si>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</si>
  <si>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</si>
  <si>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</si>
  <si>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</si>
  <si>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</si>
  <si>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</si>
  <si>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</si>
  <si>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</si>
  <si>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</si>
  <si>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</si>
  <si>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</si>
  <si>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</si>
  <si>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</si>
  <si>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</si>
  <si>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</si>
  <si>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</si>
  <si>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</si>
  <si>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</si>
  <si>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</si>
  <si>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</si>
  <si>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</si>
  <si>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</si>
  <si>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</si>
  <si>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</si>
  <si>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</si>
  <si>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</si>
  <si>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</si>
  <si>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</si>
  <si>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</si>
  <si>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</si>
  <si>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</si>
  <si>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</si>
  <si>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</si>
  <si>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</si>
  <si>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</si>
  <si>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</si>
  <si>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</si>
  <si>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</si>
  <si>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</si>
  <si>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</si>
  <si>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</si>
  <si>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</si>
  <si>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</si>
  <si>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</si>
  <si>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</si>
  <si>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</si>
  <si>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</si>
  <si>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</si>
  <si>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</si>
  <si>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</si>
  <si>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</si>
  <si>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</si>
  <si>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</si>
  <si>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</si>
  <si>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</si>
  <si>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</si>
  <si>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</si>
  <si>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</si>
  <si>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</si>
  <si>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</si>
  <si>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</si>
  <si>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</si>
  <si>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</si>
  <si>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</si>
  <si>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</si>
  <si>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</si>
  <si>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</si>
  <si>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</si>
  <si>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</si>
  <si>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</si>
  <si>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</si>
  <si>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</si>
  <si>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</si>
  <si>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</si>
  <si>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</si>
  <si>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</si>
  <si>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</si>
  <si>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</si>
  <si>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</si>
  <si>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</si>
  <si>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</si>
  <si>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</si>
  <si>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</si>
  <si>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</si>
  <si>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</si>
  <si>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</si>
  <si>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</si>
  <si>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</si>
  <si>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</si>
  <si>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</si>
  <si>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</si>
  <si>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</si>
  <si>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</si>
  <si>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</si>
  <si>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</si>
  <si>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</si>
  <si>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</si>
  <si>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</si>
  <si>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</si>
  <si>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</si>
  <si>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</si>
  <si>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</si>
  <si>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</si>
  <si>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</si>
  <si>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</si>
  <si>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</si>
  <si>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</si>
  <si>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</si>
  <si>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</si>
  <si>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</si>
  <si>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</si>
  <si>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</si>
  <si>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</si>
  <si>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</si>
  <si>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</si>
  <si>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</si>
  <si>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</si>
  <si>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</si>
  <si>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</si>
  <si>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</si>
  <si>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</si>
  <si>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</si>
  <si>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</si>
  <si>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</si>
  <si>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</si>
  <si>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</si>
  <si>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</si>
  <si>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</si>
  <si>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</si>
  <si>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</si>
  <si>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</si>
  <si>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</si>
  <si>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</si>
  <si>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</si>
  <si>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</si>
  <si>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</si>
  <si>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</si>
  <si>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</si>
  <si>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</si>
  <si>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</si>
  <si>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</si>
  <si>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</si>
  <si>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</si>
  <si>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</si>
  <si>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</si>
  <si>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</si>
  <si>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</si>
  <si>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</si>
  <si>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</si>
  <si>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</si>
  <si>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</si>
  <si>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</si>
  <si>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</si>
  <si>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</si>
  <si>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</si>
  <si>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</si>
  <si>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</si>
  <si>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</si>
  <si>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</si>
  <si>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</si>
  <si>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</si>
  <si>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</si>
  <si>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</si>
  <si>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</si>
  <si>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</si>
  <si>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</si>
  <si>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</si>
  <si>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</si>
  <si>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</si>
  <si>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</si>
  <si>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</si>
  <si>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</si>
  <si>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</si>
  <si>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</si>
  <si>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</si>
  <si>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</si>
  <si>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</si>
  <si>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</si>
  <si>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</si>
  <si>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</si>
  <si>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</si>
  <si>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</si>
  <si>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</si>
  <si>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</si>
  <si>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</si>
  <si>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</si>
  <si>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</si>
  <si>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</si>
  <si>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</si>
  <si>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</si>
  <si>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</si>
  <si>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</si>
  <si>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</si>
  <si>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</si>
  <si>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</si>
  <si>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</si>
  <si>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</si>
  <si>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</si>
  <si>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</si>
  <si>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</si>
  <si>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</si>
  <si>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</si>
  <si>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</si>
  <si>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</si>
  <si>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</si>
  <si>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</si>
  <si>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</si>
  <si>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</si>
  <si>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</si>
  <si>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</si>
  <si>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</si>
  <si>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</si>
  <si>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</si>
  <si>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</si>
  <si>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</si>
  <si>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</si>
  <si>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</si>
  <si>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</si>
  <si>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</si>
  <si>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</si>
  <si>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</si>
  <si>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</si>
  <si>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</si>
  <si>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</si>
  <si>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</si>
  <si>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</si>
  <si>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</si>
  <si>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</si>
  <si>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</si>
  <si>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</si>
  <si>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</si>
  <si>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</si>
  <si>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</si>
  <si>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</si>
  <si>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</si>
  <si>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</si>
  <si>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</si>
  <si>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</si>
  <si>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</si>
  <si>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</si>
  <si>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</si>
  <si>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</si>
  <si>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</si>
  <si>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</si>
  <si>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</si>
  <si>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</si>
  <si>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</si>
  <si>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</si>
  <si>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</si>
  <si>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</si>
  <si>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</si>
  <si>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</si>
  <si>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</si>
  <si>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</si>
  <si>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</si>
  <si>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</si>
  <si>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</si>
  <si>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</si>
  <si>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</si>
  <si>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</si>
  <si>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</si>
  <si>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</si>
  <si>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</si>
  <si>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</si>
  <si>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</si>
  <si>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</si>
  <si>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</si>
  <si>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</si>
  <si>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</si>
  <si>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</si>
  <si>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</si>
  <si>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</si>
  <si>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</si>
  <si>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</si>
  <si>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</si>
  <si>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</si>
  <si>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</si>
  <si>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</si>
  <si>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</si>
  <si>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</si>
  <si>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</si>
  <si>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</si>
  <si>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</si>
  <si>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</si>
  <si>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</si>
  <si>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</si>
  <si>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</si>
  <si>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</si>
  <si>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</si>
  <si>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</si>
  <si>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</si>
  <si>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</si>
  <si>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</si>
  <si>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</si>
  <si>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</si>
  <si>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</si>
  <si>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</si>
  <si>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</si>
  <si>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</si>
  <si>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</si>
  <si>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</si>
  <si>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</si>
  <si>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</si>
  <si>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</si>
  <si>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</si>
  <si>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</si>
  <si>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</si>
  <si>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</si>
  <si>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</si>
  <si>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</si>
  <si>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</si>
  <si>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</si>
  <si>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</si>
  <si>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</si>
  <si>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</si>
  <si>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</si>
  <si>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</si>
  <si>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</si>
  <si>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</si>
  <si>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</si>
  <si>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</si>
  <si>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</si>
  <si>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</si>
  <si>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</si>
  <si>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</si>
  <si>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</si>
  <si>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</si>
  <si>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</si>
  <si>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</si>
  <si>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</si>
  <si>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</si>
  <si>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</si>
  <si>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</si>
  <si>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</si>
  <si>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</si>
  <si>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</si>
  <si>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</si>
  <si>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</si>
  <si>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</si>
  <si>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</si>
  <si>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</si>
  <si>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</si>
  <si>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</si>
  <si>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</si>
  <si>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</si>
  <si>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</si>
  <si>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</si>
  <si>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</si>
  <si>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</si>
  <si>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</si>
  <si>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</si>
  <si>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</si>
  <si>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</si>
  <si>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</si>
  <si>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</si>
  <si>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</si>
  <si>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</si>
  <si>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</si>
  <si>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</si>
  <si>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</si>
  <si>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</si>
  <si>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</si>
  <si>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</si>
  <si>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</si>
  <si>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</si>
  <si>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</si>
  <si>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</si>
  <si>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</si>
  <si>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</si>
  <si>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</si>
  <si>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</si>
  <si>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</si>
  <si>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</si>
  <si>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</si>
  <si>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</si>
  <si>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</si>
  <si>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</si>
  <si>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</si>
  <si>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</si>
  <si>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</si>
  <si>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</si>
  <si>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</si>
  <si>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</si>
  <si>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</si>
  <si>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</si>
  <si>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</si>
  <si>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</si>
  <si>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</si>
  <si>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</si>
  <si>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</si>
  <si>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</si>
  <si>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</si>
  <si>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</si>
  <si>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</si>
  <si>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</si>
  <si>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</si>
  <si>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</si>
  <si>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</si>
  <si>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</si>
  <si>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</si>
  <si>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</si>
  <si>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</si>
  <si>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</si>
  <si>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</si>
  <si>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</si>
  <si>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</si>
  <si>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</si>
  <si>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</si>
  <si>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</si>
  <si>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</si>
  <si>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</si>
  <si>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</si>
  <si>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</si>
  <si>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</si>
  <si>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</si>
  <si>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</si>
  <si>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</si>
  <si>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</si>
  <si>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</si>
  <si>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</si>
  <si>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</si>
  <si>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</si>
  <si>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</si>
  <si>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</si>
  <si>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</si>
  <si>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</si>
  <si>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</si>
  <si>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</si>
  <si>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</si>
  <si>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</si>
  <si>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</si>
  <si>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</si>
  <si>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</si>
  <si>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</si>
  <si>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</si>
  <si>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</si>
  <si>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</si>
  <si>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</si>
  <si>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</si>
  <si>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</si>
  <si>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</si>
  <si>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</si>
  <si>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</si>
  <si>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</si>
  <si>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</si>
  <si>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</si>
  <si>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</si>
  <si>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</si>
  <si>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</si>
  <si>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</si>
  <si>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</si>
  <si>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</si>
  <si>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</si>
  <si>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</si>
  <si>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</si>
  <si>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</si>
  <si>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</si>
  <si>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</si>
  <si>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</si>
  <si>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</si>
  <si>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</si>
  <si>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</si>
  <si>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</si>
  <si>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</si>
  <si>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</si>
  <si>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</si>
  <si>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</si>
  <si>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</si>
  <si>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</si>
  <si>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</si>
  <si>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</si>
  <si>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</si>
  <si>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</si>
  <si>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</si>
  <si>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</si>
  <si>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</si>
  <si>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</si>
  <si>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</si>
  <si>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</si>
  <si>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</si>
  <si>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</si>
  <si>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</si>
  <si>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</si>
  <si>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</si>
  <si>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</si>
  <si>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</si>
  <si>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</si>
  <si>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</si>
  <si>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</si>
  <si>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</si>
  <si>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</si>
  <si>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</si>
  <si>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</si>
  <si>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phoneticPr fontId="5"/>
  </si>
  <si>
    <t>-</t>
    <phoneticPr fontId="5"/>
  </si>
  <si>
    <t>-</t>
    <phoneticPr fontId="6"/>
  </si>
  <si>
    <t>-</t>
    <phoneticPr fontId="5"/>
  </si>
  <si>
    <t>-</t>
    <phoneticPr fontId="5"/>
  </si>
  <si>
    <t>国土技術政策総合研究所調べ</t>
  </si>
  <si>
    <t>下水道研究部下水処理研究室</t>
    <rPh sb="0" eb="3">
      <t>ゲスイドウ</t>
    </rPh>
    <rPh sb="3" eb="6">
      <t>ケンキュウブ</t>
    </rPh>
    <rPh sb="6" eb="8">
      <t>ゲスイ</t>
    </rPh>
    <rPh sb="8" eb="10">
      <t>ショリ</t>
    </rPh>
    <rPh sb="10" eb="13">
      <t>ケンキュウシツ</t>
    </rPh>
    <phoneticPr fontId="5"/>
  </si>
  <si>
    <t>室長　田隝　淳</t>
    <phoneticPr fontId="5"/>
  </si>
  <si>
    <t>自治体事業者が、地域における効率的な汚水処理システムの検討・評価を行うための技術資料を作成することで、人口減少する社会において、地方都市における汚水処理サービスの維持・効率化を推進する。</t>
  </si>
  <si>
    <t xml:space="preserve">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</si>
  <si>
    <t>-</t>
    <phoneticPr fontId="5"/>
  </si>
  <si>
    <t>技術資料策定数</t>
    <rPh sb="0" eb="2">
      <t>ギジュツ</t>
    </rPh>
    <rPh sb="2" eb="4">
      <t>シリョウ</t>
    </rPh>
    <rPh sb="4" eb="6">
      <t>サクテイ</t>
    </rPh>
    <rPh sb="6" eb="7">
      <t>スウ</t>
    </rPh>
    <phoneticPr fontId="5"/>
  </si>
  <si>
    <t>百万円/件</t>
    <rPh sb="0" eb="2">
      <t>ヒャクマン</t>
    </rPh>
    <rPh sb="2" eb="3">
      <t>エン</t>
    </rPh>
    <rPh sb="4" eb="5">
      <t>ケン</t>
    </rPh>
    <phoneticPr fontId="5"/>
  </si>
  <si>
    <t>10百万円/1件</t>
    <rPh sb="2" eb="5">
      <t>ヒャクマンエン</t>
    </rPh>
    <rPh sb="7" eb="8">
      <t>ケン</t>
    </rPh>
    <phoneticPr fontId="5"/>
  </si>
  <si>
    <t>9百万円/１件</t>
    <rPh sb="1" eb="4">
      <t>ヒャクマンエン</t>
    </rPh>
    <rPh sb="6" eb="7">
      <t>ケン</t>
    </rPh>
    <phoneticPr fontId="5"/>
  </si>
  <si>
    <t>新27-069</t>
    <phoneticPr fontId="5"/>
  </si>
  <si>
    <t>新27-0059</t>
    <phoneticPr fontId="5"/>
  </si>
  <si>
    <t>462</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</si>
  <si>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</si>
  <si>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</si>
  <si>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汚水処理システム効率化のモデルケース検討に関する調査</t>
    <phoneticPr fontId="5"/>
  </si>
  <si>
    <t>-</t>
    <phoneticPr fontId="5"/>
  </si>
  <si>
    <t>公益財団法人　日本下水道新技術機構</t>
    <phoneticPr fontId="5"/>
  </si>
  <si>
    <t>汚水処理システム効率化のモデルケース検討に関する調査業務</t>
    <phoneticPr fontId="5"/>
  </si>
  <si>
    <t>-</t>
    <phoneticPr fontId="5"/>
  </si>
  <si>
    <t>下水道法、浄化槽法</t>
  </si>
  <si>
    <t>人口減少社会において、既存の下水処理施設の能力を活かしつつ、地方都市における汚水処理サービスの維持・効率化を推進する研究でありニーズが高いと評価できる。</t>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</si>
  <si>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</si>
  <si>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phoneticPr fontId="5"/>
  </si>
  <si>
    <t>有</t>
  </si>
  <si>
    <t>無</t>
  </si>
  <si>
    <t>調査内容が専門的かつ高度であることから、第三者機関である技術提案評価審査会に諮ったうえで、支出先を選定しており、妥当性や競争性を確保している。</t>
    <phoneticPr fontId="5"/>
  </si>
  <si>
    <t>‐</t>
  </si>
  <si>
    <t>妥当であると考えている。</t>
    <phoneticPr fontId="5"/>
  </si>
  <si>
    <t>事業に必要な経費のみに支出している。</t>
    <phoneticPr fontId="5"/>
  </si>
  <si>
    <t>競争性を高めるため、参加資格の拡大などに努めている。</t>
    <phoneticPr fontId="5"/>
  </si>
  <si>
    <t>概ね当初見込み通りの活動実績をあげている。</t>
    <phoneticPr fontId="5"/>
  </si>
  <si>
    <t>A.公益社団法人　日本下水道新技術機構</t>
    <rPh sb="2" eb="4">
      <t>コウエキ</t>
    </rPh>
    <rPh sb="4" eb="6">
      <t>シャダン</t>
    </rPh>
    <rPh sb="6" eb="8">
      <t>ホウジン</t>
    </rPh>
    <rPh sb="9" eb="11">
      <t>ニホン</t>
    </rPh>
    <rPh sb="11" eb="13">
      <t>ゲスイ</t>
    </rPh>
    <rPh sb="13" eb="14">
      <t>ドウ</t>
    </rPh>
    <rPh sb="14" eb="17">
      <t>シンギジュツ</t>
    </rPh>
    <rPh sb="17" eb="19">
      <t>キコウ</t>
    </rPh>
    <phoneticPr fontId="5"/>
  </si>
  <si>
    <t>・本事業は、外部有識者による評価委員会において「事前評価」を受け、人口減少社会において、既存の下水処理施設の能力を活かしつつ、地方都市における汚水処理サービスの維持・効率化を推進する重要な研究であり国総研が実施すべきであると事業開始前に外部有識者に評価を受け研究に着手しており、優先度が高いと評価できる。
・支出先（業務請負者）選定の妥当性については第三者機関である技術提案評価審査会により審議された。</t>
    <phoneticPr fontId="5"/>
  </si>
  <si>
    <t>※H29終了課題</t>
    <rPh sb="4" eb="6">
      <t>シュウリョウ</t>
    </rPh>
    <rPh sb="6" eb="8">
      <t>カダイ</t>
    </rPh>
    <phoneticPr fontId="5"/>
  </si>
  <si>
    <t>10百万円/2</t>
    <phoneticPr fontId="5"/>
  </si>
  <si>
    <t>地域における効率的な汚水処理システムの検討・評価に関する研究項目の終了件数</t>
    <rPh sb="0" eb="2">
      <t>チイキ</t>
    </rPh>
    <rPh sb="6" eb="9">
      <t>コウリツテキ</t>
    </rPh>
    <rPh sb="10" eb="12">
      <t>オスイ</t>
    </rPh>
    <rPh sb="12" eb="14">
      <t>ショリ</t>
    </rPh>
    <rPh sb="19" eb="21">
      <t>ケントウ</t>
    </rPh>
    <rPh sb="22" eb="24">
      <t>ヒョウカ</t>
    </rPh>
    <rPh sb="25" eb="26">
      <t>カン</t>
    </rPh>
    <rPh sb="28" eb="30">
      <t>ケンキュウ</t>
    </rPh>
    <rPh sb="30" eb="32">
      <t>コウモク</t>
    </rPh>
    <rPh sb="33" eb="35">
      <t>シュウリョウ</t>
    </rPh>
    <rPh sb="35" eb="37">
      <t>ケンスウ</t>
    </rPh>
    <phoneticPr fontId="5"/>
  </si>
  <si>
    <t>執行額（百万円）／地域における効率的な汚水処理システムの検討・評価に関する研究項目</t>
    <rPh sb="0" eb="2">
      <t>シッコウ</t>
    </rPh>
    <rPh sb="2" eb="3">
      <t>ガク</t>
    </rPh>
    <rPh sb="4" eb="6">
      <t>ヒャクマン</t>
    </rPh>
    <rPh sb="6" eb="7">
      <t>エン</t>
    </rPh>
    <rPh sb="9" eb="11">
      <t>チイキ</t>
    </rPh>
    <rPh sb="15" eb="18">
      <t>コウリツテキ</t>
    </rPh>
    <rPh sb="19" eb="21">
      <t>オスイ</t>
    </rPh>
    <rPh sb="21" eb="23">
      <t>ショリ</t>
    </rPh>
    <rPh sb="28" eb="30">
      <t>ケントウ</t>
    </rPh>
    <rPh sb="31" eb="33">
      <t>ヒョウカ</t>
    </rPh>
    <rPh sb="34" eb="35">
      <t>カン</t>
    </rPh>
    <rPh sb="37" eb="39">
      <t>ケンキュウ</t>
    </rPh>
    <rPh sb="39" eb="41">
      <t>コウモク</t>
    </rPh>
    <phoneticPr fontId="5"/>
  </si>
  <si>
    <t>技術資料としてとりまとめることができ、自治体にとって有用な研究成果となっている。</t>
    <rPh sb="0" eb="2">
      <t>ギジュツ</t>
    </rPh>
    <rPh sb="2" eb="4">
      <t>シリョウ</t>
    </rPh>
    <rPh sb="19" eb="22">
      <t>ジチタイ</t>
    </rPh>
    <rPh sb="26" eb="28">
      <t>ユウヨウ</t>
    </rPh>
    <rPh sb="29" eb="31">
      <t>ケンキュウ</t>
    </rPh>
    <rPh sb="31" eb="33">
      <t>セイカ</t>
    </rPh>
    <phoneticPr fontId="5"/>
  </si>
  <si>
    <t>下水処理場の既存施設能力を活用した汚水処理システムの効率化に関する研究</t>
    <phoneticPr fontId="5"/>
  </si>
  <si>
    <t>平成29年度までに、汚水処理システム効率化に関する技術資料を1本策定する。</t>
    <rPh sb="0" eb="2">
      <t>ヘイセイ</t>
    </rPh>
    <rPh sb="4" eb="6">
      <t>ネンド</t>
    </rPh>
    <rPh sb="10" eb="12">
      <t>オスイ</t>
    </rPh>
    <rPh sb="12" eb="14">
      <t>ショリ</t>
    </rPh>
    <rPh sb="18" eb="21">
      <t>コウリツカ</t>
    </rPh>
    <rPh sb="22" eb="23">
      <t>カン</t>
    </rPh>
    <rPh sb="25" eb="27">
      <t>ギジュツ</t>
    </rPh>
    <rPh sb="27" eb="29">
      <t>シリョウ</t>
    </rPh>
    <rPh sb="31" eb="32">
      <t>ホン</t>
    </rPh>
    <rPh sb="32" eb="34">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</si>
</sst>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38100</xdr:rowOff>
    </xdr:from>
    <xdr:to>
      <xdr:col>23</xdr:col>
      <xdr:colOff>128210</xdr:colOff>
      <xdr:row>743</xdr:row>
      <xdr:rowOff>83456</xdr:rowOff>
    </xdr:to>
    <xdr:sp macro="" textlink="">
      <xdr:nvSpPr>
        <xdr:cNvPr id="3" name="テキスト ボックス 2"/>
        <xdr:cNvSpPr txBox="1"/>
      </xdr:nvSpPr>
      <xdr:spPr>
        <a:xfrm>
          <a:off x="1422400" y="3975100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7</xdr:col>
      <xdr:colOff>57978</xdr:colOff>
      <xdr:row>743</xdr:row>
      <xdr:rowOff>195470</xdr:rowOff>
    </xdr:from>
    <xdr:to>
      <xdr:col>23</xdr:col>
      <xdr:colOff>91845</xdr:colOff>
      <xdr:row>747</xdr:row>
      <xdr:rowOff>22206</xdr:rowOff>
    </xdr:to>
    <xdr:sp macro="" textlink="">
      <xdr:nvSpPr>
        <xdr:cNvPr id="4" name="大かっこ 3"/>
        <xdr:cNvSpPr/>
      </xdr:nvSpPr>
      <xdr:spPr>
        <a:xfrm>
          <a:off x="1480378" y="40619570"/>
          <a:ext cx="3285067" cy="12491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173934</xdr:colOff>
      <xdr:row>743</xdr:row>
      <xdr:rowOff>137491</xdr:rowOff>
    </xdr:from>
    <xdr:to>
      <xdr:col>47</xdr:col>
      <xdr:colOff>97012</xdr:colOff>
      <xdr:row>745</xdr:row>
      <xdr:rowOff>319709</xdr:rowOff>
    </xdr:to>
    <xdr:sp macro="" textlink="">
      <xdr:nvSpPr>
        <xdr:cNvPr id="5" name="大かっこ 4"/>
        <xdr:cNvSpPr/>
      </xdr:nvSpPr>
      <xdr:spPr>
        <a:xfrm>
          <a:off x="6879534" y="40561591"/>
          <a:ext cx="2767878" cy="893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6568</xdr:colOff>
      <xdr:row>748</xdr:row>
      <xdr:rowOff>294084</xdr:rowOff>
    </xdr:from>
    <xdr:to>
      <xdr:col>47</xdr:col>
      <xdr:colOff>123578</xdr:colOff>
      <xdr:row>751</xdr:row>
      <xdr:rowOff>23401</xdr:rowOff>
    </xdr:to>
    <xdr:sp macro="" textlink="">
      <xdr:nvSpPr>
        <xdr:cNvPr id="6" name="テキスト ボックス 5"/>
        <xdr:cNvSpPr txBox="1"/>
      </xdr:nvSpPr>
      <xdr:spPr>
        <a:xfrm>
          <a:off x="6915368" y="42496184"/>
          <a:ext cx="2758610" cy="796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Ａ．公益財団法人日本下水道新技術機構</a:t>
          </a:r>
          <a:endParaRPr kumimoji="1" lang="en-US" altLang="ja-JP" sz="1100"/>
        </a:p>
        <a:p>
          <a:pPr algn="l"/>
          <a:r>
            <a:rPr kumimoji="1" lang="ja-JP" altLang="en-US" sz="1100"/>
            <a:t>　　　　　　　　　  </a:t>
          </a:r>
          <a:r>
            <a:rPr kumimoji="1" lang="en-US" altLang="ja-JP" sz="1100" baseline="0"/>
            <a:t> 9</a:t>
          </a:r>
          <a:r>
            <a:rPr kumimoji="1" lang="ja-JP" altLang="en-US" sz="1100"/>
            <a:t>百万円</a:t>
          </a:r>
        </a:p>
      </xdr:txBody>
    </xdr:sp>
    <xdr:clientData/>
  </xdr:twoCellAnchor>
  <xdr:twoCellAnchor>
    <xdr:from>
      <xdr:col>9</xdr:col>
      <xdr:colOff>3866</xdr:colOff>
      <xdr:row>744</xdr:row>
      <xdr:rowOff>4969</xdr:rowOff>
    </xdr:from>
    <xdr:to>
      <xdr:col>22</xdr:col>
      <xdr:colOff>12700</xdr:colOff>
      <xdr:row>746</xdr:row>
      <xdr:rowOff>266700</xdr:rowOff>
    </xdr:to>
    <xdr:sp macro="" textlink="">
      <xdr:nvSpPr>
        <xdr:cNvPr id="8" name="正方形/長方形 7"/>
        <xdr:cNvSpPr/>
      </xdr:nvSpPr>
      <xdr:spPr>
        <a:xfrm>
          <a:off x="1832666" y="42905569"/>
          <a:ext cx="2650434" cy="9729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本研究における総合とりまとめ、技術指針等に関する検討</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33</xdr:col>
      <xdr:colOff>82826</xdr:colOff>
      <xdr:row>751</xdr:row>
      <xdr:rowOff>344558</xdr:rowOff>
    </xdr:from>
    <xdr:to>
      <xdr:col>48</xdr:col>
      <xdr:colOff>12700</xdr:colOff>
      <xdr:row>753</xdr:row>
      <xdr:rowOff>304800</xdr:rowOff>
    </xdr:to>
    <xdr:sp macro="" textlink="">
      <xdr:nvSpPr>
        <xdr:cNvPr id="9" name="正方形/長方形 8"/>
        <xdr:cNvSpPr/>
      </xdr:nvSpPr>
      <xdr:spPr>
        <a:xfrm>
          <a:off x="6788426" y="45734358"/>
          <a:ext cx="2977874" cy="6714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汚水処理システム効率化のモデルケース検討に関する調査業務</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32</xdr:col>
      <xdr:colOff>132522</xdr:colOff>
      <xdr:row>751</xdr:row>
      <xdr:rowOff>303143</xdr:rowOff>
    </xdr:from>
    <xdr:to>
      <xdr:col>48</xdr:col>
      <xdr:colOff>164406</xdr:colOff>
      <xdr:row>754</xdr:row>
      <xdr:rowOff>132810</xdr:rowOff>
    </xdr:to>
    <xdr:sp macro="" textlink="">
      <xdr:nvSpPr>
        <xdr:cNvPr id="10" name="大かっこ 9"/>
        <xdr:cNvSpPr/>
      </xdr:nvSpPr>
      <xdr:spPr>
        <a:xfrm>
          <a:off x="6634922" y="43572043"/>
          <a:ext cx="3283084" cy="896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103808</xdr:colOff>
      <xdr:row>746</xdr:row>
      <xdr:rowOff>150191</xdr:rowOff>
    </xdr:from>
    <xdr:to>
      <xdr:col>13</xdr:col>
      <xdr:colOff>103808</xdr:colOff>
      <xdr:row>750</xdr:row>
      <xdr:rowOff>25400</xdr:rowOff>
    </xdr:to>
    <xdr:cxnSp macro="">
      <xdr:nvCxnSpPr>
        <xdr:cNvPr id="13" name="直線コネクタ 12"/>
        <xdr:cNvCxnSpPr/>
      </xdr:nvCxnSpPr>
      <xdr:spPr>
        <a:xfrm>
          <a:off x="2745408" y="43863591"/>
          <a:ext cx="0" cy="12976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97543</xdr:colOff>
      <xdr:row>750</xdr:row>
      <xdr:rowOff>10993</xdr:rowOff>
    </xdr:from>
    <xdr:to>
      <xdr:col>33</xdr:col>
      <xdr:colOff>172086</xdr:colOff>
      <xdr:row>750</xdr:row>
      <xdr:rowOff>10993</xdr:rowOff>
    </xdr:to>
    <xdr:cxnSp macro="">
      <xdr:nvCxnSpPr>
        <xdr:cNvPr id="14" name="直線矢印コネクタ 13"/>
        <xdr:cNvCxnSpPr/>
      </xdr:nvCxnSpPr>
      <xdr:spPr>
        <a:xfrm>
          <a:off x="2739143" y="42924293"/>
          <a:ext cx="413854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743</xdr:row>
      <xdr:rowOff>162340</xdr:rowOff>
    </xdr:from>
    <xdr:to>
      <xdr:col>47</xdr:col>
      <xdr:colOff>168964</xdr:colOff>
      <xdr:row>745</xdr:row>
      <xdr:rowOff>351076</xdr:rowOff>
    </xdr:to>
    <xdr:sp macro="" textlink="">
      <xdr:nvSpPr>
        <xdr:cNvPr id="16" name="正方形/長方形 15"/>
        <xdr:cNvSpPr/>
      </xdr:nvSpPr>
      <xdr:spPr>
        <a:xfrm>
          <a:off x="6896100" y="40586440"/>
          <a:ext cx="2823264" cy="89993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baseline="0">
              <a:solidFill>
                <a:schemeClr val="tx1"/>
              </a:solidFill>
            </a:rPr>
            <a:t> 1</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0.7</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570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5.25" customHeight="1" x14ac:dyDescent="0.15">
      <c r="A10" s="739" t="s">
        <v>30</v>
      </c>
      <c r="B10" s="740"/>
      <c r="C10" s="740"/>
      <c r="D10" s="740"/>
      <c r="E10" s="740"/>
      <c r="F10" s="740"/>
      <c r="G10" s="672" t="s">
        <v>571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11</v>
      </c>
      <c r="Q13" s="98"/>
      <c r="R13" s="98"/>
      <c r="S13" s="98"/>
      <c r="T13" s="98"/>
      <c r="U13" s="98"/>
      <c r="V13" s="99"/>
      <c r="W13" s="97">
        <v>11</v>
      </c>
      <c r="X13" s="98"/>
      <c r="Y13" s="98"/>
      <c r="Z13" s="98"/>
      <c r="AA13" s="98"/>
      <c r="AB13" s="98"/>
      <c r="AC13" s="99"/>
      <c r="AD13" s="97">
        <v>11</v>
      </c>
      <c r="AE13" s="98"/>
      <c r="AF13" s="98"/>
      <c r="AG13" s="98"/>
      <c r="AH13" s="98"/>
      <c r="AI13" s="98"/>
      <c r="AJ13" s="99"/>
      <c r="AK13" s="97">
        <v>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572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572</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572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572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11</v>
      </c>
      <c r="Q18" s="104"/>
      <c r="R18" s="104"/>
      <c r="S18" s="104"/>
      <c r="T18" s="104"/>
      <c r="U18" s="104"/>
      <c r="V18" s="105"/>
      <c r="W18" s="103">
        <f>SUM(W13:AC17)</f>
        <v>11</v>
      </c>
      <c r="X18" s="104"/>
      <c r="Y18" s="104"/>
      <c r="Z18" s="104"/>
      <c r="AA18" s="104"/>
      <c r="AB18" s="104"/>
      <c r="AC18" s="105"/>
      <c r="AD18" s="103">
        <f>SUM(AD13:AJ17)</f>
        <v>11</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v>
      </c>
      <c r="Q19" s="98"/>
      <c r="R19" s="98"/>
      <c r="S19" s="98"/>
      <c r="T19" s="98"/>
      <c r="U19" s="98"/>
      <c r="V19" s="99"/>
      <c r="W19" s="97">
        <v>9</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0.90909090909090906</v>
      </c>
      <c r="Q20" s="539"/>
      <c r="R20" s="539"/>
      <c r="S20" s="539"/>
      <c r="T20" s="539"/>
      <c r="U20" s="539"/>
      <c r="V20" s="539"/>
      <c r="W20" s="539">
        <f t="shared" ref="W20" si="0">IF(W18=0, "-", SUM(W19)/W18)</f>
        <v>0.81818181818181823</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0.90909090909090906</v>
      </c>
      <c r="Q21" s="539"/>
      <c r="R21" s="539"/>
      <c r="S21" s="539"/>
      <c r="T21" s="539"/>
      <c r="U21" s="539"/>
      <c r="V21" s="539"/>
      <c r="W21" s="539">
        <f t="shared" ref="W21" si="2">IF(W19=0, "-", SUM(W19)/SUM(W13,W14))</f>
        <v>0.81818181818181823</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t="s">
        <v>572</v>
      </c>
      <c r="Q23" s="95"/>
      <c r="R23" s="95"/>
      <c r="S23" s="95"/>
      <c r="T23" s="95"/>
      <c r="U23" s="95"/>
      <c r="V23" s="96"/>
      <c r="W23" s="94" t="s">
        <v>572</v>
      </c>
      <c r="X23" s="95"/>
      <c r="Y23" s="95"/>
      <c r="Z23" s="95"/>
      <c r="AA23" s="95"/>
      <c r="AB23" s="95"/>
      <c r="AC23" s="96"/>
      <c r="AD23" s="206" t="s">
        <v>572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t="s">
        <v>572</v>
      </c>
      <c r="Q24" s="98"/>
      <c r="R24" s="98"/>
      <c r="S24" s="98"/>
      <c r="T24" s="98"/>
      <c r="U24" s="98"/>
      <c r="V24" s="99"/>
      <c r="W24" s="97" t="s">
        <v>572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29</v>
      </c>
      <c r="AV31" s="269"/>
      <c r="AW31" s="377" t="s">
        <v>300</v>
      </c>
      <c r="AX31" s="378"/>
    </row>
    <row r="32" spans="1:50" ht="23.25" customHeight="1" x14ac:dyDescent="0.15">
      <c r="A32" s="515"/>
      <c r="B32" s="513"/>
      <c r="C32" s="513"/>
      <c r="D32" s="513"/>
      <c r="E32" s="513"/>
      <c r="F32" s="514"/>
      <c r="G32" s="540" t="s">
        <v>607</v>
      </c>
      <c r="H32" s="541"/>
      <c r="I32" s="541"/>
      <c r="J32" s="541"/>
      <c r="K32" s="541"/>
      <c r="L32" s="541"/>
      <c r="M32" s="541"/>
      <c r="N32" s="541"/>
      <c r="O32" s="542"/>
      <c r="P32" s="158" t="s">
        <v>573</v>
      </c>
      <c r="Q32" s="158"/>
      <c r="R32" s="158"/>
      <c r="S32" s="158"/>
      <c r="T32" s="158"/>
      <c r="U32" s="158"/>
      <c r="V32" s="158"/>
      <c r="W32" s="158"/>
      <c r="X32" s="229"/>
      <c r="Y32" s="336" t="s">
        <v>12</v>
      </c>
      <c r="Z32" s="549"/>
      <c r="AA32" s="550"/>
      <c r="AB32" s="551" t="s">
        <v>556</v>
      </c>
      <c r="AC32" s="551"/>
      <c r="AD32" s="551"/>
      <c r="AE32" s="362" t="s">
        <v>553</v>
      </c>
      <c r="AF32" s="363"/>
      <c r="AG32" s="363"/>
      <c r="AH32" s="363"/>
      <c r="AI32" s="362" t="s">
        <v>566</v>
      </c>
      <c r="AJ32" s="363"/>
      <c r="AK32" s="363"/>
      <c r="AL32" s="363"/>
      <c r="AM32" s="362">
        <v>1</v>
      </c>
      <c r="AN32" s="363"/>
      <c r="AO32" s="363"/>
      <c r="AP32" s="363"/>
      <c r="AQ32" s="100" t="s">
        <v>553</v>
      </c>
      <c r="AR32" s="101"/>
      <c r="AS32" s="101"/>
      <c r="AT32" s="102"/>
      <c r="AU32" s="363">
        <v>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0</v>
      </c>
      <c r="AF33" s="363"/>
      <c r="AG33" s="363"/>
      <c r="AH33" s="363"/>
      <c r="AI33" s="362">
        <v>0</v>
      </c>
      <c r="AJ33" s="363"/>
      <c r="AK33" s="363"/>
      <c r="AL33" s="363"/>
      <c r="AM33" s="362">
        <v>1</v>
      </c>
      <c r="AN33" s="363"/>
      <c r="AO33" s="363"/>
      <c r="AP33" s="363"/>
      <c r="AQ33" s="100" t="s">
        <v>553</v>
      </c>
      <c r="AR33" s="101"/>
      <c r="AS33" s="101"/>
      <c r="AT33" s="102"/>
      <c r="AU33" s="363">
        <v>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563</v>
      </c>
      <c r="AF34" s="363"/>
      <c r="AG34" s="363"/>
      <c r="AH34" s="363"/>
      <c r="AI34" s="362" t="s">
        <v>566</v>
      </c>
      <c r="AJ34" s="363"/>
      <c r="AK34" s="363"/>
      <c r="AL34" s="363"/>
      <c r="AM34" s="362">
        <v>100</v>
      </c>
      <c r="AN34" s="363"/>
      <c r="AO34" s="363"/>
      <c r="AP34" s="363"/>
      <c r="AQ34" s="100" t="s">
        <v>563</v>
      </c>
      <c r="AR34" s="101"/>
      <c r="AS34" s="101"/>
      <c r="AT34" s="102"/>
      <c r="AU34" s="363">
        <v>100</v>
      </c>
      <c r="AV34" s="363"/>
      <c r="AW34" s="363"/>
      <c r="AX34" s="365"/>
    </row>
    <row r="35" spans="1:50" ht="23.25" customHeight="1" x14ac:dyDescent="0.15">
      <c r="A35" s="900" t="s">
        <v>528</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t="s">
        <v>562</v>
      </c>
      <c r="I70" s="943"/>
      <c r="J70" s="943"/>
      <c r="K70" s="943"/>
      <c r="L70" s="943"/>
      <c r="M70" s="943"/>
      <c r="N70" s="943"/>
      <c r="O70" s="943"/>
      <c r="P70" s="943" t="s">
        <v>562</v>
      </c>
      <c r="Q70" s="943"/>
      <c r="R70" s="943"/>
      <c r="S70" s="943"/>
      <c r="T70" s="943"/>
      <c r="U70" s="943"/>
      <c r="V70" s="943"/>
      <c r="W70" s="946" t="s">
        <v>517</v>
      </c>
      <c r="X70" s="947"/>
      <c r="Y70" s="952" t="s">
        <v>12</v>
      </c>
      <c r="Z70" s="952"/>
      <c r="AA70" s="953"/>
      <c r="AB70" s="954" t="s">
        <v>518</v>
      </c>
      <c r="AC70" s="954"/>
      <c r="AD70" s="954"/>
      <c r="AE70" s="362" t="s">
        <v>562</v>
      </c>
      <c r="AF70" s="363"/>
      <c r="AG70" s="363"/>
      <c r="AH70" s="363"/>
      <c r="AI70" s="362" t="s">
        <v>562</v>
      </c>
      <c r="AJ70" s="363"/>
      <c r="AK70" s="363"/>
      <c r="AL70" s="363"/>
      <c r="AM70" s="362" t="s">
        <v>562</v>
      </c>
      <c r="AN70" s="363"/>
      <c r="AO70" s="363"/>
      <c r="AP70" s="363"/>
      <c r="AQ70" s="362" t="s">
        <v>562</v>
      </c>
      <c r="AR70" s="363"/>
      <c r="AS70" s="363"/>
      <c r="AT70" s="364"/>
      <c r="AU70" s="363" t="s">
        <v>562</v>
      </c>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562</v>
      </c>
      <c r="AF71" s="363"/>
      <c r="AG71" s="363"/>
      <c r="AH71" s="363"/>
      <c r="AI71" s="362" t="s">
        <v>562</v>
      </c>
      <c r="AJ71" s="363"/>
      <c r="AK71" s="363"/>
      <c r="AL71" s="363"/>
      <c r="AM71" s="362" t="s">
        <v>562</v>
      </c>
      <c r="AN71" s="363"/>
      <c r="AO71" s="363"/>
      <c r="AP71" s="363"/>
      <c r="AQ71" s="362" t="s">
        <v>562</v>
      </c>
      <c r="AR71" s="363"/>
      <c r="AS71" s="363"/>
      <c r="AT71" s="364"/>
      <c r="AU71" s="363" t="s">
        <v>562</v>
      </c>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562</v>
      </c>
      <c r="AF72" s="363"/>
      <c r="AG72" s="363"/>
      <c r="AH72" s="363"/>
      <c r="AI72" s="362" t="s">
        <v>562</v>
      </c>
      <c r="AJ72" s="363"/>
      <c r="AK72" s="363"/>
      <c r="AL72" s="363"/>
      <c r="AM72" s="362" t="s">
        <v>562</v>
      </c>
      <c r="AN72" s="363"/>
      <c r="AO72" s="363"/>
      <c r="AP72" s="364"/>
      <c r="AQ72" s="362" t="s">
        <v>562</v>
      </c>
      <c r="AR72" s="363"/>
      <c r="AS72" s="363"/>
      <c r="AT72" s="364"/>
      <c r="AU72" s="363" t="s">
        <v>562</v>
      </c>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603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553</v>
      </c>
      <c r="AC101" s="551"/>
      <c r="AD101" s="551"/>
      <c r="AE101" s="362">
        <v>1</v>
      </c>
      <c r="AF101" s="363"/>
      <c r="AG101" s="363"/>
      <c r="AH101" s="364"/>
      <c r="AI101" s="362">
        <v>1</v>
      </c>
      <c r="AJ101" s="363"/>
      <c r="AK101" s="363"/>
      <c r="AL101" s="364"/>
      <c r="AM101" s="362">
        <v>2</v>
      </c>
      <c r="AN101" s="363"/>
      <c r="AO101" s="363"/>
      <c r="AP101" s="364"/>
      <c r="AQ101" s="362" t="s">
        <v>586</v>
      </c>
      <c r="AR101" s="363"/>
      <c r="AS101" s="363"/>
      <c r="AT101" s="364"/>
      <c r="AU101" s="362" t="s">
        <v>572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1</v>
      </c>
      <c r="AF102" s="356"/>
      <c r="AG102" s="356"/>
      <c r="AH102" s="356"/>
      <c r="AI102" s="356">
        <v>2</v>
      </c>
      <c r="AJ102" s="356"/>
      <c r="AK102" s="356"/>
      <c r="AL102" s="356"/>
      <c r="AM102" s="356">
        <v>2</v>
      </c>
      <c r="AN102" s="356"/>
      <c r="AO102" s="356"/>
      <c r="AP102" s="356"/>
      <c r="AQ102" s="817" t="s">
        <v>586</v>
      </c>
      <c r="AR102" s="818"/>
      <c r="AS102" s="818"/>
      <c r="AT102" s="819"/>
      <c r="AU102" s="817" t="s">
        <v>572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604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10</v>
      </c>
      <c r="AF116" s="356"/>
      <c r="AG116" s="356"/>
      <c r="AH116" s="356"/>
      <c r="AI116" s="356">
        <v>9</v>
      </c>
      <c r="AJ116" s="356"/>
      <c r="AK116" s="356"/>
      <c r="AL116" s="356"/>
      <c r="AM116" s="356">
        <v>5</v>
      </c>
      <c r="AN116" s="356"/>
      <c r="AO116" s="356"/>
      <c r="AP116" s="356"/>
      <c r="AQ116" s="362" t="s">
        <v>572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t="s">
        <v>575</v>
      </c>
      <c r="AF117" s="304"/>
      <c r="AG117" s="304"/>
      <c r="AH117" s="304"/>
      <c r="AI117" s="304" t="s">
        <v>576</v>
      </c>
      <c r="AJ117" s="304"/>
      <c r="AK117" s="304"/>
      <c r="AL117" s="304"/>
      <c r="AM117" s="304" t="s">
        <v>602</v>
      </c>
      <c r="AN117" s="304"/>
      <c r="AO117" s="304"/>
      <c r="AP117" s="304"/>
      <c r="AQ117" s="304"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565</v>
      </c>
      <c r="AV133" s="133"/>
      <c r="AW133" s="134" t="s">
        <v>300</v>
      </c>
      <c r="AX133" s="135"/>
    </row>
    <row r="134" spans="1:50" ht="39.75" customHeight="1" x14ac:dyDescent="0.15">
      <c r="A134" s="997"/>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92.2</v>
      </c>
      <c r="AF134" s="101"/>
      <c r="AG134" s="101"/>
      <c r="AH134" s="101"/>
      <c r="AI134" s="264">
        <v>93.8</v>
      </c>
      <c r="AJ134" s="101"/>
      <c r="AK134" s="101"/>
      <c r="AL134" s="101"/>
      <c r="AM134" s="264"/>
      <c r="AN134" s="101"/>
      <c r="AO134" s="101"/>
      <c r="AP134" s="101"/>
      <c r="AQ134" s="264" t="s">
        <v>553</v>
      </c>
      <c r="AR134" s="101"/>
      <c r="AS134" s="101"/>
      <c r="AT134" s="101"/>
      <c r="AU134" s="264" t="s">
        <v>563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80</v>
      </c>
      <c r="AF135" s="101"/>
      <c r="AG135" s="101"/>
      <c r="AH135" s="101"/>
      <c r="AI135" s="264">
        <v>80</v>
      </c>
      <c r="AJ135" s="101"/>
      <c r="AK135" s="101"/>
      <c r="AL135" s="101"/>
      <c r="AM135" s="264">
        <v>80</v>
      </c>
      <c r="AN135" s="101"/>
      <c r="AO135" s="101"/>
      <c r="AP135" s="101"/>
      <c r="AQ135" s="264" t="s">
        <v>553</v>
      </c>
      <c r="AR135" s="101"/>
      <c r="AS135" s="101"/>
      <c r="AT135" s="101"/>
      <c r="AU135" s="264">
        <v>80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561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997"/>
      <c r="B433" s="250"/>
      <c r="C433" s="249"/>
      <c r="D433" s="250"/>
      <c r="E433" s="163"/>
      <c r="F433" s="164"/>
      <c r="G433" s="228" t="s">
        <v>562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562</v>
      </c>
      <c r="AJ433" s="101"/>
      <c r="AK433" s="101"/>
      <c r="AL433" s="101"/>
      <c r="AM433" s="100" t="s">
        <v>562</v>
      </c>
      <c r="AN433" s="101"/>
      <c r="AO433" s="101"/>
      <c r="AP433" s="102"/>
      <c r="AQ433" s="100" t="s">
        <v>562</v>
      </c>
      <c r="AR433" s="101"/>
      <c r="AS433" s="101"/>
      <c r="AT433" s="102"/>
      <c r="AU433" s="101" t="s">
        <v>562</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562</v>
      </c>
      <c r="AC434" s="130"/>
      <c r="AD434" s="130"/>
      <c r="AE434" s="100" t="s">
        <v>562</v>
      </c>
      <c r="AF434" s="101"/>
      <c r="AG434" s="101"/>
      <c r="AH434" s="102"/>
      <c r="AI434" s="100" t="s">
        <v>562</v>
      </c>
      <c r="AJ434" s="101"/>
      <c r="AK434" s="101"/>
      <c r="AL434" s="101"/>
      <c r="AM434" s="100" t="s">
        <v>562</v>
      </c>
      <c r="AN434" s="101"/>
      <c r="AO434" s="101"/>
      <c r="AP434" s="102"/>
      <c r="AQ434" s="100" t="s">
        <v>562</v>
      </c>
      <c r="AR434" s="101"/>
      <c r="AS434" s="101"/>
      <c r="AT434" s="102"/>
      <c r="AU434" s="101" t="s">
        <v>562</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562</v>
      </c>
      <c r="AF435" s="101"/>
      <c r="AG435" s="101"/>
      <c r="AH435" s="102"/>
      <c r="AI435" s="100" t="s">
        <v>562</v>
      </c>
      <c r="AJ435" s="101"/>
      <c r="AK435" s="101"/>
      <c r="AL435" s="101"/>
      <c r="AM435" s="100" t="s">
        <v>562</v>
      </c>
      <c r="AN435" s="101"/>
      <c r="AO435" s="101"/>
      <c r="AP435" s="102"/>
      <c r="AQ435" s="100" t="s">
        <v>562</v>
      </c>
      <c r="AR435" s="101"/>
      <c r="AS435" s="101"/>
      <c r="AT435" s="102"/>
      <c r="AU435" s="101" t="s">
        <v>562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997"/>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562</v>
      </c>
      <c r="AF458" s="101"/>
      <c r="AG458" s="101"/>
      <c r="AH458" s="101"/>
      <c r="AI458" s="100" t="s">
        <v>562</v>
      </c>
      <c r="AJ458" s="101"/>
      <c r="AK458" s="101"/>
      <c r="AL458" s="101"/>
      <c r="AM458" s="100" t="s">
        <v>562</v>
      </c>
      <c r="AN458" s="101"/>
      <c r="AO458" s="101"/>
      <c r="AP458" s="102"/>
      <c r="AQ458" s="100" t="s">
        <v>562</v>
      </c>
      <c r="AR458" s="101"/>
      <c r="AS458" s="101"/>
      <c r="AT458" s="102"/>
      <c r="AU458" s="101" t="s">
        <v>562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562</v>
      </c>
      <c r="AF459" s="101"/>
      <c r="AG459" s="101"/>
      <c r="AH459" s="102"/>
      <c r="AI459" s="100" t="s">
        <v>562</v>
      </c>
      <c r="AJ459" s="101"/>
      <c r="AK459" s="101"/>
      <c r="AL459" s="101"/>
      <c r="AM459" s="100" t="s">
        <v>562</v>
      </c>
      <c r="AN459" s="101"/>
      <c r="AO459" s="101"/>
      <c r="AP459" s="102"/>
      <c r="AQ459" s="100" t="s">
        <v>562</v>
      </c>
      <c r="AR459" s="101"/>
      <c r="AS459" s="101"/>
      <c r="AT459" s="102"/>
      <c r="AU459" s="101" t="s">
        <v>562</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562</v>
      </c>
      <c r="AJ460" s="101"/>
      <c r="AK460" s="101"/>
      <c r="AL460" s="101"/>
      <c r="AM460" s="100" t="s">
        <v>562</v>
      </c>
      <c r="AN460" s="101"/>
      <c r="AO460" s="101"/>
      <c r="AP460" s="102"/>
      <c r="AQ460" s="100" t="s">
        <v>562</v>
      </c>
      <c r="AR460" s="101"/>
      <c r="AS460" s="101"/>
      <c r="AT460" s="102"/>
      <c r="AU460" s="101" t="s">
        <v>562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562</v>
      </c>
      <c r="AF477" s="133"/>
      <c r="AG477" s="134" t="s">
        <v>356</v>
      </c>
      <c r="AH477" s="169"/>
      <c r="AI477" s="179"/>
      <c r="AJ477" s="179"/>
      <c r="AK477" s="179"/>
      <c r="AL477" s="174"/>
      <c r="AM477" s="179"/>
      <c r="AN477" s="179"/>
      <c r="AO477" s="179"/>
      <c r="AP477" s="174"/>
      <c r="AQ477" s="215" t="s">
        <v>562</v>
      </c>
      <c r="AR477" s="133"/>
      <c r="AS477" s="134" t="s">
        <v>356</v>
      </c>
      <c r="AT477" s="169"/>
      <c r="AU477" s="133" t="s">
        <v>562</v>
      </c>
      <c r="AV477" s="133"/>
      <c r="AW477" s="134" t="s">
        <v>300</v>
      </c>
      <c r="AX477" s="135"/>
    </row>
    <row r="478" spans="1:50" ht="23.25" hidden="1" customHeight="1" x14ac:dyDescent="0.15">
      <c r="A478" s="997"/>
      <c r="B478" s="250"/>
      <c r="C478" s="249"/>
      <c r="D478" s="250"/>
      <c r="E478" s="163"/>
      <c r="F478" s="164"/>
      <c r="G478" s="228" t="s">
        <v>562</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562</v>
      </c>
      <c r="AC478" s="130"/>
      <c r="AD478" s="130"/>
      <c r="AE478" s="100" t="s">
        <v>562</v>
      </c>
      <c r="AF478" s="101"/>
      <c r="AG478" s="101"/>
      <c r="AH478" s="101"/>
      <c r="AI478" s="100" t="s">
        <v>562</v>
      </c>
      <c r="AJ478" s="101"/>
      <c r="AK478" s="101"/>
      <c r="AL478" s="101"/>
      <c r="AM478" s="100" t="s">
        <v>562</v>
      </c>
      <c r="AN478" s="101"/>
      <c r="AO478" s="101"/>
      <c r="AP478" s="102"/>
      <c r="AQ478" s="100" t="s">
        <v>562</v>
      </c>
      <c r="AR478" s="101"/>
      <c r="AS478" s="101"/>
      <c r="AT478" s="102"/>
      <c r="AU478" s="101" t="s">
        <v>562</v>
      </c>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562</v>
      </c>
      <c r="AC479" s="219"/>
      <c r="AD479" s="219"/>
      <c r="AE479" s="100" t="s">
        <v>562</v>
      </c>
      <c r="AF479" s="101"/>
      <c r="AG479" s="101"/>
      <c r="AH479" s="102"/>
      <c r="AI479" s="100" t="s">
        <v>562</v>
      </c>
      <c r="AJ479" s="101"/>
      <c r="AK479" s="101"/>
      <c r="AL479" s="101"/>
      <c r="AM479" s="100" t="s">
        <v>562</v>
      </c>
      <c r="AN479" s="101"/>
      <c r="AO479" s="101"/>
      <c r="AP479" s="102"/>
      <c r="AQ479" s="100" t="s">
        <v>562</v>
      </c>
      <c r="AR479" s="101"/>
      <c r="AS479" s="101"/>
      <c r="AT479" s="102"/>
      <c r="AU479" s="101" t="s">
        <v>562</v>
      </c>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562</v>
      </c>
      <c r="AF480" s="101"/>
      <c r="AG480" s="101"/>
      <c r="AH480" s="102"/>
      <c r="AI480" s="100" t="s">
        <v>562</v>
      </c>
      <c r="AJ480" s="101"/>
      <c r="AK480" s="101"/>
      <c r="AL480" s="101"/>
      <c r="AM480" s="100" t="s">
        <v>562</v>
      </c>
      <c r="AN480" s="101"/>
      <c r="AO480" s="101"/>
      <c r="AP480" s="102"/>
      <c r="AQ480" s="100" t="s">
        <v>562</v>
      </c>
      <c r="AR480" s="101"/>
      <c r="AS480" s="101"/>
      <c r="AT480" s="102"/>
      <c r="AU480" s="101" t="s">
        <v>562</v>
      </c>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588</v>
      </c>
      <c r="AH702" s="889"/>
      <c r="AI702" s="889"/>
      <c r="AJ702" s="889"/>
      <c r="AK702" s="889"/>
      <c r="AL702" s="889"/>
      <c r="AM702" s="889"/>
      <c r="AN702" s="889"/>
      <c r="AO702" s="889"/>
      <c r="AP702" s="889"/>
      <c r="AQ702" s="889"/>
      <c r="AR702" s="889"/>
      <c r="AS702" s="889"/>
      <c r="AT702" s="889"/>
      <c r="AU702" s="889"/>
      <c r="AV702" s="889"/>
      <c r="AW702" s="889"/>
      <c r="AX702" s="890"/>
    </row>
    <row r="703" spans="1:50" ht="11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589</v>
      </c>
      <c r="AH703" s="665"/>
      <c r="AI703" s="665"/>
      <c r="AJ703" s="665"/>
      <c r="AK703" s="665"/>
      <c r="AL703" s="665"/>
      <c r="AM703" s="665"/>
      <c r="AN703" s="665"/>
      <c r="AO703" s="665"/>
      <c r="AP703" s="665"/>
      <c r="AQ703" s="665"/>
      <c r="AR703" s="665"/>
      <c r="AS703" s="665"/>
      <c r="AT703" s="665"/>
      <c r="AU703" s="665"/>
      <c r="AV703" s="665"/>
      <c r="AW703" s="665"/>
      <c r="AX703" s="666"/>
    </row>
    <row r="704" spans="1:50" ht="86.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590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597</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451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t="s">
        <v>580</v>
      </c>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581</v>
      </c>
      <c r="H781" s="450"/>
      <c r="I781" s="450"/>
      <c r="J781" s="450"/>
      <c r="K781" s="451"/>
      <c r="L781" s="452" t="s">
        <v>582</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45" customHeight="1" x14ac:dyDescent="0.15">
      <c r="A837" s="402">
        <v>1</v>
      </c>
      <c r="B837" s="402">
        <v>1</v>
      </c>
      <c r="C837" s="425" t="s">
        <v>584</v>
      </c>
      <c r="D837" s="416"/>
      <c r="E837" s="416"/>
      <c r="F837" s="416"/>
      <c r="G837" s="416"/>
      <c r="H837" s="416"/>
      <c r="I837" s="416"/>
      <c r="J837" s="417">
        <v>4011105003503</v>
      </c>
      <c r="K837" s="418"/>
      <c r="L837" s="418"/>
      <c r="M837" s="418"/>
      <c r="N837" s="418"/>
      <c r="O837" s="418"/>
      <c r="P837" s="426" t="s">
        <v>585</v>
      </c>
      <c r="Q837" s="315"/>
      <c r="R837" s="315"/>
      <c r="S837" s="315"/>
      <c r="T837" s="315"/>
      <c r="U837" s="315"/>
      <c r="V837" s="315"/>
      <c r="W837" s="315"/>
      <c r="X837" s="315"/>
      <c r="Y837" s="316">
        <v>9</v>
      </c>
      <c r="Z837" s="317"/>
      <c r="AA837" s="317"/>
      <c r="AB837" s="318"/>
      <c r="AC837" s="326" t="s">
        <v>524</v>
      </c>
      <c r="AD837" s="424"/>
      <c r="AE837" s="424"/>
      <c r="AF837" s="424"/>
      <c r="AG837" s="424"/>
      <c r="AH837" s="419">
        <v>1</v>
      </c>
      <c r="AI837" s="420"/>
      <c r="AJ837" s="420"/>
      <c r="AK837" s="420"/>
      <c r="AL837" s="323">
        <v>98.05</v>
      </c>
      <c r="AM837" s="324"/>
      <c r="AN837" s="324"/>
      <c r="AO837" s="325"/>
      <c r="AP837" s="319" t="s">
        <v>583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2018-05-30T04:49:50Z</cp:lastPrinted>
  <dcterms:created xsi:type="dcterms:W3CDTF">2012-03-13T00:50:25Z</dcterms:created>
  <dcterms:modified xsi:type="dcterms:W3CDTF">2018-07-10T14:15:42Z</dcterms:modified>
</cp:coreProperties>
</file>