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<sst xmlns="http://schemas.openxmlformats.org/spreadsheetml/2006/main" count="2896" uniqueCount="627">
  <si>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</si>
  <si>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</si>
  <si>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</si>
  <si>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</si>
  <si>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</si>
  <si>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</si>
  <si>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</si>
  <si>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</si>
  <si>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</si>
  <si>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</si>
  <si>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</si>
  <si>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</si>
  <si>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</si>
  <si>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</si>
  <si>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</si>
  <si>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</si>
  <si>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</si>
  <si>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</si>
  <si>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</si>
  <si>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</si>
  <si>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</si>
  <si>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</si>
  <si>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</si>
  <si>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</si>
  <si>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</si>
  <si>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</si>
  <si>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</si>
  <si>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</si>
  <si>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</si>
  <si>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</si>
  <si>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</si>
  <si>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</si>
  <si>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</si>
  <si>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</si>
  <si>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</si>
  <si>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</si>
  <si>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</si>
  <si>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</si>
  <si>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</si>
  <si>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</si>
  <si>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</si>
  <si>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</si>
  <si>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</si>
  <si>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</si>
  <si>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</si>
  <si>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</si>
  <si>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</si>
  <si>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</si>
  <si>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</si>
  <si>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</si>
  <si>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</si>
  <si>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</si>
  <si>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</si>
  <si>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</si>
  <si>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</si>
  <si>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</si>
  <si>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</si>
  <si>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</si>
  <si>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</si>
  <si>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</si>
  <si>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</si>
  <si>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</si>
  <si>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</si>
  <si>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</si>
  <si>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</si>
  <si>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</si>
  <si>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</si>
  <si>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</si>
  <si>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</si>
  <si>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</si>
  <si>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</si>
  <si>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</si>
  <si>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</si>
  <si>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</si>
  <si>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</si>
  <si>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</si>
  <si>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</si>
  <si>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</si>
  <si>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</si>
  <si>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</si>
  <si>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</si>
  <si>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</si>
  <si>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</si>
  <si>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</si>
  <si>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</si>
  <si>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</si>
  <si>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</si>
  <si>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</si>
  <si>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</si>
  <si>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</si>
  <si>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</si>
  <si>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</si>
  <si>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</si>
  <si>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</si>
  <si>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</si>
  <si>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</si>
  <si>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</si>
  <si>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</si>
  <si>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</si>
  <si>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</si>
  <si>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</si>
  <si>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</si>
  <si>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</si>
  <si>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</si>
  <si>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</si>
  <si>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</si>
  <si>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</si>
  <si>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</si>
  <si>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</si>
  <si>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</si>
  <si>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</si>
  <si>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</si>
  <si>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</si>
  <si>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</si>
  <si>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</si>
  <si>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</si>
  <si>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</si>
  <si>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</si>
  <si>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</si>
  <si>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</si>
  <si>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</si>
  <si>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</si>
  <si>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</si>
  <si>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</si>
  <si>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</si>
  <si>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</si>
  <si>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</si>
  <si>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</si>
  <si>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</si>
  <si>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</si>
  <si>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</si>
  <si>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</si>
  <si>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</si>
  <si>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</si>
  <si>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</si>
  <si>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</si>
  <si>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</si>
  <si>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</si>
  <si>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</si>
  <si>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</si>
  <si>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</si>
  <si>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</si>
  <si>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</si>
  <si>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</si>
  <si>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</si>
  <si>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</si>
  <si>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</si>
  <si>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</si>
  <si>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</si>
  <si>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</si>
  <si>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</si>
  <si>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</si>
  <si>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</si>
  <si>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</si>
  <si>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</si>
  <si>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</si>
  <si>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</si>
  <si>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</si>
  <si>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</si>
  <si>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</si>
  <si>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</si>
  <si>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</si>
  <si>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</si>
  <si>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</si>
  <si>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</si>
  <si>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</si>
  <si>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</si>
  <si>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</si>
  <si>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</si>
  <si>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</si>
  <si>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</si>
  <si>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</si>
  <si>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</si>
  <si>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</si>
  <si>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</si>
  <si>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</si>
  <si>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</si>
  <si>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</si>
  <si>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</si>
  <si>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</si>
  <si>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</si>
  <si>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</si>
  <si>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</si>
  <si>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</si>
  <si>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</si>
  <si>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</si>
  <si>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</si>
  <si>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</si>
  <si>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</si>
  <si>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</si>
  <si>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</si>
  <si>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</si>
  <si>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</si>
  <si>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</si>
  <si>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</si>
  <si>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</si>
  <si>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</si>
  <si>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</si>
  <si>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</si>
  <si>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</si>
  <si>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</si>
  <si>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</si>
  <si>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</si>
  <si>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</si>
  <si>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</si>
  <si>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</si>
  <si>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</si>
  <si>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</si>
  <si>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</si>
  <si>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</si>
  <si>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</si>
  <si>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</si>
  <si>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</si>
  <si>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</si>
  <si>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</si>
  <si>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</si>
  <si>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</si>
  <si>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</si>
  <si>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</si>
  <si>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</si>
  <si>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</si>
  <si>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</si>
  <si>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</si>
  <si>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</si>
  <si>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</si>
  <si>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</si>
  <si>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</si>
  <si>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</si>
  <si>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</si>
  <si>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</si>
  <si>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</si>
  <si>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</si>
  <si>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</si>
  <si>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</si>
  <si>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</si>
  <si>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</si>
  <si>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</si>
  <si>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</si>
  <si>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</si>
  <si>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</si>
  <si>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</si>
  <si>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</si>
  <si>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</si>
  <si>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</si>
  <si>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</si>
  <si>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</si>
  <si>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</si>
  <si>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</si>
  <si>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</si>
  <si>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</si>
  <si>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</si>
  <si>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</si>
  <si>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</si>
  <si>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</si>
  <si>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</si>
  <si>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</si>
  <si>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</si>
  <si>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</si>
  <si>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</si>
  <si>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</si>
  <si>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</si>
  <si>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</si>
  <si>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</si>
  <si>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</si>
  <si>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</si>
  <si>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</si>
  <si>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</si>
  <si>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</si>
  <si>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</si>
  <si>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</si>
  <si>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</si>
  <si>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</si>
  <si>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</si>
  <si>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</si>
  <si>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</si>
  <si>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</si>
  <si>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</si>
  <si>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</si>
  <si>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</si>
  <si>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</si>
  <si>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</si>
  <si>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</si>
  <si>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</si>
  <si>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</si>
  <si>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</si>
  <si>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</si>
  <si>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</si>
  <si>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</si>
  <si>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</si>
  <si>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</si>
  <si>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</si>
  <si>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</si>
  <si>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</si>
  <si>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</si>
  <si>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</si>
  <si>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</si>
  <si>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</si>
  <si>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</si>
  <si>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</si>
  <si>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</si>
  <si>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</si>
  <si>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</si>
  <si>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</si>
  <si>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</si>
  <si>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</si>
  <si>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</si>
  <si>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</si>
  <si>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</si>
  <si>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</si>
  <si>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</si>
  <si>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</si>
  <si>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</si>
  <si>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</si>
  <si>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</si>
  <si>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</si>
  <si>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</si>
  <si>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</si>
  <si>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</si>
  <si>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</si>
  <si>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</si>
  <si>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</si>
  <si>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</si>
  <si>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</si>
  <si>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</si>
  <si>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</si>
  <si>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</si>
  <si>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</si>
  <si>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</si>
  <si>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</si>
  <si>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</si>
  <si>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</si>
  <si>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</si>
  <si>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</si>
  <si>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</si>
  <si>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</si>
  <si>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</si>
  <si>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</si>
  <si>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</si>
  <si>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</si>
  <si>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</si>
  <si>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</si>
  <si>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</si>
  <si>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</si>
  <si>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</si>
  <si>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</si>
  <si>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</si>
  <si>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</si>
  <si>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</si>
  <si>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</si>
  <si>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</si>
  <si>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</si>
  <si>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</si>
  <si>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</si>
  <si>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</si>
  <si>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</si>
  <si>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</si>
  <si>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</si>
  <si>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</si>
  <si>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</si>
  <si>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</si>
  <si>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</si>
  <si>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</si>
  <si>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</si>
  <si>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</si>
  <si>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</si>
  <si>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</si>
  <si>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</si>
  <si>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</si>
  <si>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</si>
  <si>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</si>
  <si>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</si>
  <si>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</si>
  <si>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</si>
  <si>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</si>
  <si>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</si>
  <si>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</si>
  <si>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</si>
  <si>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</si>
  <si>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</si>
  <si>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</si>
  <si>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</si>
  <si>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</si>
  <si>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</si>
  <si>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</si>
  <si>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</si>
  <si>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</si>
  <si>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</si>
  <si>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</si>
  <si>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</si>
  <si>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</si>
  <si>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</si>
  <si>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</si>
  <si>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</si>
  <si>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</si>
  <si>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</si>
  <si>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</si>
  <si>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</si>
  <si>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</si>
  <si>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</si>
  <si>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</si>
  <si>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</si>
  <si>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</si>
  <si>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</si>
  <si>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</si>
  <si>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</si>
  <si>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</si>
  <si>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</si>
  <si>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</si>
  <si>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</si>
  <si>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</si>
  <si>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</si>
  <si>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</si>
  <si>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</si>
  <si>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</si>
  <si>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</si>
  <si>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</si>
  <si>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</si>
  <si>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</si>
  <si>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</si>
  <si>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</si>
  <si>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</si>
  <si>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</si>
  <si>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</si>
  <si>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</si>
  <si>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</si>
  <si>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</si>
  <si>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</si>
  <si>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</si>
  <si>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</si>
  <si>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</si>
  <si>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</si>
  <si>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</si>
  <si>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</si>
  <si>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</si>
  <si>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</si>
  <si>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</si>
  <si>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</si>
  <si>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</si>
  <si>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</si>
  <si>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</si>
  <si>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</si>
  <si>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</si>
  <si>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</si>
  <si>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</si>
  <si>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</si>
  <si>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</si>
  <si>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</si>
  <si>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</si>
  <si>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</si>
  <si>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</si>
  <si>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</si>
  <si>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</si>
  <si>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</si>
  <si>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</si>
  <si>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</si>
  <si>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</si>
  <si>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</si>
  <si>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</si>
  <si>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</si>
  <si>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</si>
  <si>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</si>
  <si>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</si>
  <si>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</si>
  <si>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</si>
  <si>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</si>
  <si>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</si>
  <si>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</si>
  <si>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</si>
  <si>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</si>
  <si>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</si>
  <si>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</si>
  <si>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</si>
  <si>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</si>
  <si>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</si>
  <si>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</si>
  <si>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</si>
  <si>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</si>
  <si>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</si>
  <si>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</si>
  <si>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</si>
  <si>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</si>
  <si>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</si>
  <si>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</si>
  <si>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</si>
  <si>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</si>
  <si>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</si>
  <si>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</si>
  <si>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</si>
  <si>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</si>
  <si>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</si>
  <si>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</si>
  <si>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</si>
  <si>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</si>
  <si>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</si>
  <si>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</si>
  <si>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</si>
  <si>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</si>
  <si>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</si>
  <si>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</si>
  <si>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</si>
  <si>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</si>
  <si>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</si>
  <si>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</si>
  <si>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</si>
  <si>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</si>
  <si>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</si>
  <si>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</si>
  <si>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</si>
  <si>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</si>
  <si>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</si>
  <si>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</si>
  <si>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</si>
  <si>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</si>
  <si>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</si>
  <si>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</si>
  <si>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</si>
  <si>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</si>
  <si>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</si>
  <si>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</si>
  <si>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</si>
  <si>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</si>
  <si>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</si>
  <si>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</si>
  <si>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</si>
  <si>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</si>
  <si>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</si>
  <si>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</si>
  <si>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</si>
  <si>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</si>
  <si>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</si>
  <si>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</si>
  <si>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</si>
  <si>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</si>
  <si>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</si>
  <si>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</si>
  <si>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</si>
  <si>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</si>
  <si>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</si>
  <si>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</si>
  <si>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</si>
  <si>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</si>
  <si>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</si>
  <si>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</si>
  <si>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</si>
  <si>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</si>
  <si>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</si>
  <si>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</si>
  <si>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</si>
  <si>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</si>
  <si>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</si>
  <si>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</si>
  <si>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</si>
  <si>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</si>
  <si>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</si>
  <si>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五十嵐　徹人</t>
    <rPh sb="0" eb="2">
      <t>カチョウ</t>
    </rPh>
    <rPh sb="3" eb="6">
      <t>イガラシ</t>
    </rPh>
    <rPh sb="7" eb="8">
      <t>テツ</t>
    </rPh>
    <rPh sb="8" eb="9">
      <t>ヒト</t>
    </rPh>
    <phoneticPr fontId="5"/>
  </si>
  <si>
    <t>○</t>
  </si>
  <si>
    <t>-</t>
    <phoneticPr fontId="5"/>
  </si>
  <si>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3">
      <t>コクサイテキ</t>
    </rPh>
    <rPh sb="94" eb="96">
      <t>キョウチョウ</t>
    </rPh>
    <rPh sb="97" eb="99">
      <t>レンケイ</t>
    </rPh>
    <rPh sb="100" eb="101">
      <t>モト</t>
    </rPh>
    <rPh sb="102" eb="105">
      <t>センリャクテキ</t>
    </rPh>
    <rPh sb="106" eb="107">
      <t>ト</t>
    </rPh>
    <rPh sb="108" eb="109">
      <t>ク</t>
    </rPh>
    <rPh sb="111" eb="113">
      <t>スイシン</t>
    </rPh>
    <rPh sb="119" eb="122">
      <t>コウレイカ</t>
    </rPh>
    <rPh sb="125" eb="127">
      <t>エイキョウ</t>
    </rPh>
    <rPh sb="128" eb="130">
      <t>キンパク</t>
    </rPh>
    <rPh sb="132" eb="134">
      <t>ザイセイ</t>
    </rPh>
    <rPh sb="134" eb="135">
      <t>モト</t>
    </rPh>
    <rPh sb="139" eb="141">
      <t>シサク</t>
    </rPh>
    <rPh sb="142" eb="144">
      <t>ジッコウ</t>
    </rPh>
    <rPh sb="144" eb="145">
      <t>トウ</t>
    </rPh>
    <rPh sb="145" eb="147">
      <t>カッコク</t>
    </rPh>
    <rPh sb="152" eb="154">
      <t>キョウツウ</t>
    </rPh>
    <rPh sb="155" eb="157">
      <t>カダイ</t>
    </rPh>
    <rPh sb="157" eb="158">
      <t>トウ</t>
    </rPh>
    <rPh sb="162" eb="164">
      <t>タコク</t>
    </rPh>
    <rPh sb="165" eb="168">
      <t>センシンテキ</t>
    </rPh>
    <rPh sb="169" eb="170">
      <t>ト</t>
    </rPh>
    <rPh sb="171" eb="172">
      <t>ク</t>
    </rPh>
    <rPh sb="174" eb="176">
      <t>ジョウホウ</t>
    </rPh>
    <rPh sb="177" eb="179">
      <t>キョウユウ</t>
    </rPh>
    <rPh sb="182" eb="184">
      <t>カイケツ</t>
    </rPh>
    <rPh sb="185" eb="186">
      <t>ハカ</t>
    </rPh>
    <phoneticPr fontId="5"/>
  </si>
  <si>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3">
      <t>コクサイテキ</t>
    </rPh>
    <rPh sb="14" eb="16">
      <t>ワクグ</t>
    </rPh>
    <rPh sb="29" eb="30">
      <t>モト</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3">
      <t>コクサイテキ</t>
    </rPh>
    <rPh sb="84" eb="86">
      <t>ワクグ</t>
    </rPh>
    <rPh sb="88" eb="90">
      <t>カツヨウ</t>
    </rPh>
    <rPh sb="92" eb="94">
      <t>セカイ</t>
    </rPh>
    <rPh sb="98" eb="99">
      <t>ワ</t>
    </rPh>
    <rPh sb="100" eb="101">
      <t>クニ</t>
    </rPh>
    <rPh sb="102" eb="105">
      <t>ソンザイカン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</si>
  <si>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国際交通フォーラム拠出金</t>
    <rPh sb="0" eb="2">
      <t>コクサイ</t>
    </rPh>
    <rPh sb="2" eb="4">
      <t>コウツウ</t>
    </rPh>
    <rPh sb="9" eb="12">
      <t>キョシュツキン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</si>
  <si>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</si>
  <si>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</si>
  <si>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</si>
  <si>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</si>
  <si>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単年度で終わらず、翌年度のトップセールスやさらに深堀の調査事業につながった案件発掘/形成調査（国土交通省実施）の件数</t>
    <rPh sb="0" eb="3">
      <t>タンネンド</t>
    </rPh>
    <rPh sb="4" eb="5">
      <t>オ</t>
    </rPh>
    <rPh sb="9" eb="12">
      <t>ヨクネンド</t>
    </rPh>
    <rPh sb="24" eb="26">
      <t>フカボリ</t>
    </rPh>
    <rPh sb="27" eb="29">
      <t>チョウサ</t>
    </rPh>
    <rPh sb="29" eb="31">
      <t>ジギョウ</t>
    </rPh>
    <rPh sb="37" eb="39">
      <t>アンケン</t>
    </rPh>
    <rPh sb="39" eb="41">
      <t>ハックツ</t>
    </rPh>
    <rPh sb="42" eb="44">
      <t>ケイセイ</t>
    </rPh>
    <rPh sb="44" eb="46">
      <t>チョウサ</t>
    </rPh>
    <rPh sb="47" eb="49">
      <t>コクド</t>
    </rPh>
    <rPh sb="49" eb="52">
      <t>コウツウショウ</t>
    </rPh>
    <rPh sb="52" eb="54">
      <t>ジッシ</t>
    </rPh>
    <rPh sb="56" eb="58">
      <t>ケンスウ</t>
    </rPh>
    <phoneticPr fontId="5"/>
  </si>
  <si>
    <t>件</t>
    <rPh sb="0" eb="1">
      <t>ケン</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</si>
  <si>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</si>
  <si>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4">
      <t>ジュチュウ</t>
    </rPh>
    <rPh sb="44" eb="45">
      <t>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</si>
  <si>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5">
      <t>ジュチュウ</t>
    </rPh>
    <rPh sb="35" eb="36">
      <t>ガク</t>
    </rPh>
    <phoneticPr fontId="5"/>
  </si>
  <si>
    <t>兆円</t>
    <rPh sb="0" eb="2">
      <t>チョウエン</t>
    </rPh>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</si>
  <si>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t>
    <rPh sb="8" eb="10">
      <t>ユシュツ</t>
    </rPh>
    <rPh sb="10" eb="12">
      <t>センリャク</t>
    </rPh>
    <rPh sb="22" eb="24">
      <t>ベッシ</t>
    </rPh>
    <rPh sb="33" eb="35">
      <t>シュヨウ</t>
    </rPh>
    <rPh sb="35" eb="37">
      <t>ブンヤ</t>
    </rPh>
    <rPh sb="41" eb="43">
      <t>ニホン</t>
    </rPh>
    <rPh sb="43" eb="45">
      <t>キギョウ</t>
    </rPh>
    <rPh sb="46" eb="48">
      <t>カイガイ</t>
    </rPh>
    <rPh sb="48" eb="50">
      <t>ジュチュウ</t>
    </rPh>
    <rPh sb="50" eb="51">
      <t>ガク</t>
    </rPh>
    <rPh sb="51" eb="53">
      <t>スイケイ</t>
    </rPh>
    <rPh sb="55" eb="57">
      <t>キサイ</t>
    </rPh>
    <rPh sb="62" eb="63">
      <t>ネン</t>
    </rPh>
    <rPh sb="63" eb="65">
      <t>ショウライ</t>
    </rPh>
    <rPh sb="65" eb="68">
      <t>スイケイチ</t>
    </rPh>
    <rPh sb="70" eb="72">
      <t>コウツウ</t>
    </rPh>
    <rPh sb="74" eb="76">
      <t>チョウエン</t>
    </rPh>
    <rPh sb="78" eb="79">
      <t>オヨ</t>
    </rPh>
    <rPh sb="81" eb="83">
      <t>キバン</t>
    </rPh>
    <rPh sb="83" eb="85">
      <t>セイビ</t>
    </rPh>
    <rPh sb="87" eb="89">
      <t>チョウエン</t>
    </rPh>
    <rPh sb="92" eb="94">
      <t>ブンヤ</t>
    </rPh>
    <rPh sb="95" eb="96">
      <t>カカ</t>
    </rPh>
    <rPh sb="97" eb="100">
      <t>ゴウケイチ</t>
    </rPh>
    <rPh sb="101" eb="103">
      <t>チョウエン</t>
    </rPh>
    <rPh sb="104" eb="107">
      <t>モクヒョウチ</t>
    </rPh>
    <rPh sb="110" eb="112">
      <t>セッテイ</t>
    </rPh>
    <phoneticPr fontId="5"/>
  </si>
  <si>
    <t>ITF（国際交通フォーラム）の日本職員数（参考指標）</t>
    <rPh sb="4" eb="6">
      <t>コクサイ</t>
    </rPh>
    <rPh sb="6" eb="8">
      <t>コウツウ</t>
    </rPh>
    <rPh sb="15" eb="17">
      <t>ニホン</t>
    </rPh>
    <rPh sb="17" eb="20">
      <t>ショクインスウ</t>
    </rPh>
    <rPh sb="21" eb="23">
      <t>サンコウ</t>
    </rPh>
    <rPh sb="23" eb="25">
      <t>シヒョウ</t>
    </rPh>
    <phoneticPr fontId="5"/>
  </si>
  <si>
    <t>人</t>
    <rPh sb="0" eb="1">
      <t>ニン</t>
    </rPh>
    <phoneticPr fontId="5"/>
  </si>
  <si>
    <t>国際的な協調・連携を推進するために行ったAPEC、ITFなどの国際会議等に関連する事業の発注件数。</t>
    <rPh sb="0" eb="3">
      <t>コクサイテキ</t>
    </rPh>
    <rPh sb="4" eb="6">
      <t>キョウチョウ</t>
    </rPh>
    <rPh sb="7" eb="9">
      <t>レンケイ</t>
    </rPh>
    <rPh sb="10" eb="12">
      <t>スイシン</t>
    </rPh>
    <rPh sb="17" eb="18">
      <t>オコナ</t>
    </rPh>
    <rPh sb="31" eb="33">
      <t>コクサイ</t>
    </rPh>
    <rPh sb="33" eb="35">
      <t>カイギ</t>
    </rPh>
    <rPh sb="35" eb="36">
      <t>トウ</t>
    </rPh>
    <rPh sb="37" eb="39">
      <t>カンレン</t>
    </rPh>
    <rPh sb="41" eb="43">
      <t>ジギョウ</t>
    </rPh>
    <rPh sb="44" eb="46">
      <t>ハッチュウ</t>
    </rPh>
    <rPh sb="46" eb="48">
      <t>ケンスウ</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</si>
  <si>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</si>
  <si>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2">
      <t>ヒャクマン</t>
    </rPh>
    <rPh sb="2" eb="3">
      <t>エン</t>
    </rPh>
    <phoneticPr fontId="5"/>
  </si>
  <si>
    <t>137百万円/2件</t>
    <rPh sb="3" eb="6">
      <t>ヒャクマンエン</t>
    </rPh>
    <rPh sb="8" eb="9">
      <t>ケン</t>
    </rPh>
    <phoneticPr fontId="5"/>
  </si>
  <si>
    <t>60百万円/1件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</si>
  <si>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</si>
  <si>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</si>
  <si>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我が国企業のインフラシステム関連海外受注額（建設業の海外受注高および交通関連企業の海外受注高）</t>
    <rPh sb="0" eb="1">
      <t>ワ</t>
    </rPh>
    <rPh sb="2" eb="3">
      <t>クニ</t>
    </rPh>
    <rPh sb="3" eb="5">
      <t>キギョウ</t>
    </rPh>
    <rPh sb="14" eb="16">
      <t>カンレン</t>
    </rPh>
    <rPh sb="16" eb="18">
      <t>カイガイ</t>
    </rPh>
    <rPh sb="18" eb="20">
      <t>ジュチュウ</t>
    </rPh>
    <rPh sb="20" eb="21">
      <t>ガク</t>
    </rPh>
    <rPh sb="22" eb="25">
      <t>ケンセツギョウ</t>
    </rPh>
    <rPh sb="26" eb="28">
      <t>カイガイ</t>
    </rPh>
    <rPh sb="28" eb="30">
      <t>ジュチュウ</t>
    </rPh>
    <rPh sb="30" eb="31">
      <t>タカ</t>
    </rPh>
    <rPh sb="34" eb="36">
      <t>コウツウ</t>
    </rPh>
    <rPh sb="36" eb="38">
      <t>カンレン</t>
    </rPh>
    <rPh sb="38" eb="40">
      <t>キギョウ</t>
    </rPh>
    <rPh sb="41" eb="43">
      <t>カイガイ</t>
    </rPh>
    <rPh sb="43" eb="46">
      <t>ジュチュウダカ</t>
    </rPh>
    <phoneticPr fontId="5"/>
  </si>
  <si>
    <t>単年度で終わらず、翌年度のトップセールスやさらに深堀の調査事業につながった案件発掘・形成調査（国土交通省実施）の件数</t>
    <rPh sb="0" eb="3">
      <t>タンネンド</t>
    </rPh>
    <rPh sb="4" eb="5">
      <t>オ</t>
    </rPh>
    <rPh sb="9" eb="12">
      <t>ヨクネンド</t>
    </rPh>
    <rPh sb="24" eb="26">
      <t>フカボリ</t>
    </rPh>
    <rPh sb="27" eb="29">
      <t>チョウサ</t>
    </rPh>
    <rPh sb="29" eb="31">
      <t>ジギョウ</t>
    </rPh>
    <rPh sb="37" eb="39">
      <t>アンケン</t>
    </rPh>
    <rPh sb="39" eb="41">
      <t>ハックツ</t>
    </rPh>
    <rPh sb="42" eb="44">
      <t>ケイセイ</t>
    </rPh>
    <rPh sb="44" eb="46">
      <t>チョウサ</t>
    </rPh>
    <rPh sb="47" eb="49">
      <t>コクド</t>
    </rPh>
    <rPh sb="49" eb="52">
      <t>コウツウショウ</t>
    </rPh>
    <rPh sb="52" eb="54">
      <t>ジッシ</t>
    </rPh>
    <rPh sb="56" eb="58">
      <t>ケンスウ</t>
    </rPh>
    <phoneticPr fontId="5"/>
  </si>
  <si>
    <t>我が国企業のインフラシステム関連海外受注額の実績値を着実に伸ばしていくことを目指して、平成32年度において9兆円を目標値として設定し、国際協力、連携等を推進していくことに寄与する。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9">
      <t>ネンド</t>
    </rPh>
    <rPh sb="54" eb="56">
      <t>チョウエン</t>
    </rPh>
    <rPh sb="57" eb="60">
      <t>モクヒョウチ</t>
    </rPh>
    <rPh sb="63" eb="65">
      <t>セッテイ</t>
    </rPh>
    <rPh sb="67" eb="69">
      <t>コクサイ</t>
    </rPh>
    <rPh sb="69" eb="71">
      <t>キョウリョク</t>
    </rPh>
    <rPh sb="72" eb="74">
      <t>レンケイ</t>
    </rPh>
    <rPh sb="74" eb="75">
      <t>トウ</t>
    </rPh>
    <rPh sb="76" eb="78">
      <t>スイシン</t>
    </rPh>
    <rPh sb="85" eb="87">
      <t>キヨ</t>
    </rPh>
    <phoneticPr fontId="5"/>
  </si>
  <si>
    <t>-</t>
    <phoneticPr fontId="5"/>
  </si>
  <si>
    <t>42</t>
    <phoneticPr fontId="5"/>
  </si>
  <si>
    <t>55</t>
    <phoneticPr fontId="5"/>
  </si>
  <si>
    <t>51</t>
    <phoneticPr fontId="5"/>
  </si>
  <si>
    <t>467</t>
    <phoneticPr fontId="5"/>
  </si>
  <si>
    <t>447</t>
    <phoneticPr fontId="5"/>
  </si>
  <si>
    <t>460</t>
    <phoneticPr fontId="5"/>
  </si>
  <si>
    <t>472</t>
    <phoneticPr fontId="5"/>
  </si>
  <si>
    <t>-</t>
    <phoneticPr fontId="5"/>
  </si>
  <si>
    <t>-</t>
    <phoneticPr fontId="5"/>
  </si>
  <si>
    <t>平成31年度までに単年度で終わらず、翌年度のトップセールスやさらに深堀の調査事業につながった案件発掘/形成調査（国土交通省実施）の件数を53件まで引き上げる。</t>
    <rPh sb="0" eb="2">
      <t>ヘイセイ</t>
    </rPh>
    <rPh sb="4" eb="6">
      <t>ネンド</t>
    </rPh>
    <rPh sb="9" eb="12">
      <t>タンネンド</t>
    </rPh>
    <rPh sb="13" eb="14">
      <t>オ</t>
    </rPh>
    <rPh sb="18" eb="21">
      <t>ヨクネンド</t>
    </rPh>
    <rPh sb="33" eb="35">
      <t>フカボリ</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</si>
  <si>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平成30年度までに円借款事業における我が国インフラ企業（国土交通省分野）が入札に至った回数を26回に引き上げる。</t>
    <rPh sb="0" eb="2">
      <t>ヘイセイ</t>
    </rPh>
    <rPh sb="4" eb="5">
      <t>ネン</t>
    </rPh>
    <rPh sb="5" eb="6">
      <t>ド</t>
    </rPh>
    <rPh sb="9" eb="10">
      <t>エン</t>
    </rPh>
    <rPh sb="10" eb="12">
      <t>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</si>
  <si>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45百万円/1件</t>
    <rPh sb="2" eb="5">
      <t>ヒャクマンエン</t>
    </rPh>
    <rPh sb="7" eb="8">
      <t>ケン</t>
    </rPh>
    <phoneticPr fontId="5"/>
  </si>
  <si>
    <t>二国間、多国間での課題解決の場を活用した事業であり、国民や社会のニーズに合致</t>
    <rPh sb="0" eb="3">
      <t>ニコクカン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</si>
  <si>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2">
      <t>セイフ</t>
    </rPh>
    <rPh sb="2" eb="3">
      <t>カン</t>
    </rPh>
    <rPh sb="4" eb="6">
      <t>キョウリョク</t>
    </rPh>
    <rPh sb="7" eb="9">
      <t>レンケイ</t>
    </rPh>
    <rPh sb="13" eb="15">
      <t>ジギョウ</t>
    </rPh>
    <rPh sb="17" eb="18">
      <t>クニ</t>
    </rPh>
    <rPh sb="19" eb="20">
      <t>オコナ</t>
    </rPh>
    <rPh sb="23" eb="25">
      <t>ジギョウ</t>
    </rPh>
    <phoneticPr fontId="5"/>
  </si>
  <si>
    <t>インフラシステム輸出戦略（28年5月改定）に記載のトップセールス事業であり、優先度は高い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</si>
  <si>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一般競争入札等による一者応札となっている事業がある点は改善すべきである。</t>
    <rPh sb="0" eb="2">
      <t>イッパン</t>
    </rPh>
    <rPh sb="2" eb="4">
      <t>キョウソウ</t>
    </rPh>
    <rPh sb="4" eb="6">
      <t>ニュウサツ</t>
    </rPh>
    <rPh sb="6" eb="7">
      <t>トウ</t>
    </rPh>
    <rPh sb="10" eb="12">
      <t>イッシャ</t>
    </rPh>
    <rPh sb="12" eb="14">
      <t>オウサツ</t>
    </rPh>
    <rPh sb="20" eb="22">
      <t>ジギョウ</t>
    </rPh>
    <rPh sb="25" eb="26">
      <t>テン</t>
    </rPh>
    <rPh sb="27" eb="29">
      <t>カイゼン</t>
    </rPh>
    <phoneticPr fontId="5"/>
  </si>
  <si>
    <t>競争入札によりもっとも経済的な事業者による執行を実施</t>
    <rPh sb="0" eb="2">
      <t>キョウソウ</t>
    </rPh>
    <rPh sb="2" eb="4">
      <t>ニュウサツ</t>
    </rPh>
    <rPh sb="11" eb="14">
      <t>ケイザイテキ</t>
    </rPh>
    <rPh sb="15" eb="18">
      <t>ジギョウシャ</t>
    </rPh>
    <rPh sb="21" eb="23">
      <t>シッコウ</t>
    </rPh>
    <rPh sb="24" eb="26">
      <t>ジッシ</t>
    </rPh>
    <phoneticPr fontId="5"/>
  </si>
  <si>
    <t>事業目的に沿った費目・使途となっている</t>
    <rPh sb="0" eb="2">
      <t>ジギョウ</t>
    </rPh>
    <rPh sb="2" eb="4">
      <t>モクテキ</t>
    </rPh>
    <rPh sb="5" eb="6">
      <t>ソ</t>
    </rPh>
    <rPh sb="8" eb="10">
      <t>ヒモク</t>
    </rPh>
    <rPh sb="11" eb="13">
      <t>シト</t>
    </rPh>
    <phoneticPr fontId="5"/>
  </si>
  <si>
    <t>一社入札を可能な限り減らすべく、入札しえなかった業者へのアンケート調査を実施し、結果を踏まえ、平易な提案書の作成や過去の調査資料を開示する等、対応策を実施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4" eb="26">
      <t>ギョウシャ</t>
    </rPh>
    <rPh sb="33" eb="35">
      <t>チョウサ</t>
    </rPh>
    <rPh sb="36" eb="38">
      <t>ジッシ</t>
    </rPh>
    <rPh sb="40" eb="42">
      <t>ケッカ</t>
    </rPh>
    <rPh sb="43" eb="44">
      <t>フ</t>
    </rPh>
    <rPh sb="47" eb="49">
      <t>ヘイイ</t>
    </rPh>
    <rPh sb="50" eb="53">
      <t>テイアンショ</t>
    </rPh>
    <rPh sb="54" eb="56">
      <t>サクセイ</t>
    </rPh>
    <rPh sb="57" eb="59">
      <t>カコ</t>
    </rPh>
    <rPh sb="60" eb="62">
      <t>チョウサ</t>
    </rPh>
    <rPh sb="62" eb="64">
      <t>シリョウ</t>
    </rPh>
    <rPh sb="65" eb="67">
      <t>カイジ</t>
    </rPh>
    <rPh sb="69" eb="70">
      <t>トウ</t>
    </rPh>
    <rPh sb="71" eb="73">
      <t>タイオウ</t>
    </rPh>
    <rPh sb="73" eb="74">
      <t>サク</t>
    </rPh>
    <rPh sb="75" eb="77">
      <t>ジッシ</t>
    </rPh>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</si>
  <si>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</si>
  <si>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7">
      <t>ジギョウ</t>
    </rPh>
    <rPh sb="17" eb="18">
      <t>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</si>
  <si>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</si>
  <si>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t>
  </si>
  <si>
    <t>‐</t>
  </si>
  <si>
    <t>有</t>
  </si>
  <si>
    <t>無</t>
  </si>
  <si>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</si>
  <si>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phoneticPr fontId="5"/>
  </si>
  <si>
    <t>A.株式会社　クロスインデックス</t>
    <rPh sb="2" eb="6">
      <t>カブシキガイシャ</t>
    </rPh>
    <phoneticPr fontId="5"/>
  </si>
  <si>
    <t>雑役務費</t>
    <rPh sb="0" eb="1">
      <t>ザツ</t>
    </rPh>
    <rPh sb="1" eb="3">
      <t>エキム</t>
    </rPh>
    <rPh sb="3" eb="4">
      <t>ヒ</t>
    </rPh>
    <phoneticPr fontId="5"/>
  </si>
  <si>
    <t>コンサル、翻訳サービス等</t>
    <rPh sb="5" eb="7">
      <t>ホンヤク</t>
    </rPh>
    <rPh sb="11" eb="12">
      <t>トウ</t>
    </rPh>
    <phoneticPr fontId="5"/>
  </si>
  <si>
    <t>少額のため</t>
    <rPh sb="0" eb="2">
      <t>ショウガク</t>
    </rPh>
    <phoneticPr fontId="5"/>
  </si>
  <si>
    <t>ツアー・オペレーター業務</t>
    <phoneticPr fontId="5"/>
  </si>
  <si>
    <t>人件費、通訳費等</t>
    <rPh sb="0" eb="3">
      <t>ジンケンヒ</t>
    </rPh>
    <rPh sb="4" eb="6">
      <t>ツウヤク</t>
    </rPh>
    <rPh sb="6" eb="7">
      <t>ヒ</t>
    </rPh>
    <rPh sb="7" eb="8">
      <t>トウ</t>
    </rPh>
    <phoneticPr fontId="5"/>
  </si>
  <si>
    <t>(株)アイビーインターナショナル</t>
    <phoneticPr fontId="5"/>
  </si>
  <si>
    <t>(株)ミキ・ツーリスト</t>
    <rPh sb="0" eb="3">
      <t>カブ</t>
    </rPh>
    <phoneticPr fontId="5"/>
  </si>
  <si>
    <t>(株)クロスインデックス</t>
    <rPh sb="0" eb="3">
      <t>カブ</t>
    </rPh>
    <phoneticPr fontId="5"/>
  </si>
  <si>
    <t>通訳業務</t>
    <phoneticPr fontId="5"/>
  </si>
  <si>
    <t>-</t>
    <phoneticPr fontId="5"/>
  </si>
  <si>
    <t>-</t>
    <phoneticPr fontId="5"/>
  </si>
  <si>
    <t>過去の実績（国土交通省総合政策局調べ）等から、今後実績値を着実に伸ばしていくことを目指して、目標年において53件を目標値として設定した。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トシ</t>
    </rPh>
    <rPh sb="55" eb="56">
      <t>ケン</t>
    </rPh>
    <rPh sb="57" eb="60">
      <t>モクヒョウチ</t>
    </rPh>
    <rPh sb="63" eb="65">
      <t>セッテイ</t>
    </rPh>
    <phoneticPr fontId="5"/>
  </si>
  <si>
    <t>過去の実績（国土交通省総合政策局調べ）等から、今後実績値を着実に伸ばしていくことを目指して、目標年において26件を目標値として設定した。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トシ</t>
    </rPh>
    <rPh sb="55" eb="56">
      <t>ケン</t>
    </rPh>
    <rPh sb="57" eb="60">
      <t>モクヒョウチ</t>
    </rPh>
    <rPh sb="63" eb="65">
      <t>セッテイ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</si>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</sst>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204105</xdr:rowOff>
    </xdr:from>
    <xdr:to>
      <xdr:col>18</xdr:col>
      <xdr:colOff>149225</xdr:colOff>
      <xdr:row>743</xdr:row>
      <xdr:rowOff>261710</xdr:rowOff>
    </xdr:to>
    <xdr:sp macro="" textlink="">
      <xdr:nvSpPr>
        <xdr:cNvPr id="2" name="正方形/長方形 1"/>
        <xdr:cNvSpPr/>
      </xdr:nvSpPr>
      <xdr:spPr>
        <a:xfrm>
          <a:off x="2600325" y="47838630"/>
          <a:ext cx="1549400" cy="7624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４５百万円</a:t>
          </a:r>
        </a:p>
      </xdr:txBody>
    </xdr:sp>
    <xdr:clientData/>
  </xdr:twoCellAnchor>
  <xdr:twoCellAnchor>
    <xdr:from>
      <xdr:col>21</xdr:col>
      <xdr:colOff>102054</xdr:colOff>
      <xdr:row>743</xdr:row>
      <xdr:rowOff>331558</xdr:rowOff>
    </xdr:from>
    <xdr:to>
      <xdr:col>29</xdr:col>
      <xdr:colOff>43997</xdr:colOff>
      <xdr:row>745</xdr:row>
      <xdr:rowOff>185961</xdr:rowOff>
    </xdr:to>
    <xdr:sp macro="" textlink="">
      <xdr:nvSpPr>
        <xdr:cNvPr id="3" name="正方形/長方形 2"/>
        <xdr:cNvSpPr/>
      </xdr:nvSpPr>
      <xdr:spPr>
        <a:xfrm>
          <a:off x="4702629" y="48670933"/>
          <a:ext cx="1542143" cy="559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twoCellAnchor>
    <xdr:from>
      <xdr:col>21</xdr:col>
      <xdr:colOff>102054</xdr:colOff>
      <xdr:row>745</xdr:row>
      <xdr:rowOff>344711</xdr:rowOff>
    </xdr:from>
    <xdr:to>
      <xdr:col>29</xdr:col>
      <xdr:colOff>43997</xdr:colOff>
      <xdr:row>747</xdr:row>
      <xdr:rowOff>202290</xdr:rowOff>
    </xdr:to>
    <xdr:sp macro="" textlink="">
      <xdr:nvSpPr>
        <xdr:cNvPr id="4" name="正方形/長方形 3"/>
        <xdr:cNvSpPr/>
      </xdr:nvSpPr>
      <xdr:spPr>
        <a:xfrm>
          <a:off x="4702629" y="49388936"/>
          <a:ext cx="1542143" cy="562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諸経費・拠出金</a:t>
          </a:r>
          <a:endParaRPr kumimoji="1" lang="en-US" altLang="ja-JP" sz="1100">
            <a:solidFill>
              <a:schemeClr val="tx1"/>
            </a:solidFill>
          </a:endParaRPr>
        </a:p>
        <a:p>
          <a:pPr algn="ctr"/>
          <a:r>
            <a:rPr kumimoji="1" lang="ja-JP" altLang="en-US" sz="1100">
              <a:solidFill>
                <a:schemeClr val="tx1"/>
              </a:solidFill>
            </a:rPr>
            <a:t>３３百万円</a:t>
          </a:r>
        </a:p>
      </xdr:txBody>
    </xdr:sp>
    <xdr:clientData/>
  </xdr:twoCellAnchor>
  <xdr:twoCellAnchor>
    <xdr:from>
      <xdr:col>21</xdr:col>
      <xdr:colOff>83004</xdr:colOff>
      <xdr:row>749</xdr:row>
      <xdr:rowOff>5894</xdr:rowOff>
    </xdr:from>
    <xdr:to>
      <xdr:col>29</xdr:col>
      <xdr:colOff>75747</xdr:colOff>
      <xdr:row>750</xdr:row>
      <xdr:rowOff>296633</xdr:rowOff>
    </xdr:to>
    <xdr:sp macro="" textlink="">
      <xdr:nvSpPr>
        <xdr:cNvPr id="5" name="正方形/長方形 4"/>
        <xdr:cNvSpPr/>
      </xdr:nvSpPr>
      <xdr:spPr>
        <a:xfrm>
          <a:off x="4683579" y="50459819"/>
          <a:ext cx="1592943" cy="6431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民間企業（３社）</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20</xdr:col>
      <xdr:colOff>201386</xdr:colOff>
      <xdr:row>748</xdr:row>
      <xdr:rowOff>39004</xdr:rowOff>
    </xdr:from>
    <xdr:to>
      <xdr:col>32</xdr:col>
      <xdr:colOff>59326</xdr:colOff>
      <xdr:row>748</xdr:row>
      <xdr:rowOff>321898</xdr:rowOff>
    </xdr:to>
    <xdr:sp macro="" textlink="">
      <xdr:nvSpPr>
        <xdr:cNvPr id="6" name="テキスト ボックス 5"/>
        <xdr:cNvSpPr txBox="1"/>
      </xdr:nvSpPr>
      <xdr:spPr>
        <a:xfrm>
          <a:off x="4601936" y="50140504"/>
          <a:ext cx="2258240"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165554</xdr:colOff>
      <xdr:row>743</xdr:row>
      <xdr:rowOff>261709</xdr:rowOff>
    </xdr:from>
    <xdr:to>
      <xdr:col>21</xdr:col>
      <xdr:colOff>83004</xdr:colOff>
      <xdr:row>749</xdr:row>
      <xdr:rowOff>328157</xdr:rowOff>
    </xdr:to>
    <xdr:cxnSp macro="">
      <xdr:nvCxnSpPr>
        <xdr:cNvPr id="7" name="カギ線コネクタ 10"/>
        <xdr:cNvCxnSpPr>
          <a:endCxn id="5" idx="1"/>
        </xdr:cNvCxnSpPr>
      </xdr:nvCxnSpPr>
      <xdr:spPr>
        <a:xfrm rot="16200000" flipH="1">
          <a:off x="2934268" y="49032770"/>
          <a:ext cx="2180998" cy="131762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6804</xdr:colOff>
      <xdr:row>742</xdr:row>
      <xdr:rowOff>155119</xdr:rowOff>
    </xdr:from>
    <xdr:to>
      <xdr:col>21</xdr:col>
      <xdr:colOff>102054</xdr:colOff>
      <xdr:row>743</xdr:row>
      <xdr:rowOff>68034</xdr:rowOff>
    </xdr:to>
    <xdr:sp macro="" textlink="">
      <xdr:nvSpPr>
        <xdr:cNvPr id="8" name="左大かっこ 7"/>
        <xdr:cNvSpPr/>
      </xdr:nvSpPr>
      <xdr:spPr>
        <a:xfrm>
          <a:off x="4607379" y="48142069"/>
          <a:ext cx="95250" cy="265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95704</xdr:colOff>
      <xdr:row>742</xdr:row>
      <xdr:rowOff>155119</xdr:rowOff>
    </xdr:from>
    <xdr:to>
      <xdr:col>34</xdr:col>
      <xdr:colOff>89647</xdr:colOff>
      <xdr:row>743</xdr:row>
      <xdr:rowOff>80733</xdr:rowOff>
    </xdr:to>
    <xdr:sp macro="" textlink="">
      <xdr:nvSpPr>
        <xdr:cNvPr id="9" name="テキスト ボックス 8"/>
        <xdr:cNvSpPr txBox="1"/>
      </xdr:nvSpPr>
      <xdr:spPr>
        <a:xfrm>
          <a:off x="4696279" y="48142069"/>
          <a:ext cx="2594268" cy="278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34</xdr:col>
      <xdr:colOff>122467</xdr:colOff>
      <xdr:row>742</xdr:row>
      <xdr:rowOff>147276</xdr:rowOff>
    </xdr:from>
    <xdr:to>
      <xdr:col>35</xdr:col>
      <xdr:colOff>4</xdr:colOff>
      <xdr:row>743</xdr:row>
      <xdr:rowOff>65635</xdr:rowOff>
    </xdr:to>
    <xdr:sp macro="" textlink="">
      <xdr:nvSpPr>
        <xdr:cNvPr id="10" name="右大かっこ 9"/>
        <xdr:cNvSpPr/>
      </xdr:nvSpPr>
      <xdr:spPr>
        <a:xfrm>
          <a:off x="7323367" y="48134226"/>
          <a:ext cx="77562" cy="2707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190502</xdr:colOff>
      <xdr:row>749</xdr:row>
      <xdr:rowOff>60308</xdr:rowOff>
    </xdr:from>
    <xdr:to>
      <xdr:col>31</xdr:col>
      <xdr:colOff>99230</xdr:colOff>
      <xdr:row>750</xdr:row>
      <xdr:rowOff>273800</xdr:rowOff>
    </xdr:to>
    <xdr:sp macro="" textlink="">
      <xdr:nvSpPr>
        <xdr:cNvPr id="11" name="左大かっこ 10"/>
        <xdr:cNvSpPr/>
      </xdr:nvSpPr>
      <xdr:spPr>
        <a:xfrm>
          <a:off x="6591302" y="50514233"/>
          <a:ext cx="108753" cy="5659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181768</xdr:colOff>
      <xdr:row>749</xdr:row>
      <xdr:rowOff>40821</xdr:rowOff>
    </xdr:from>
    <xdr:to>
      <xdr:col>41</xdr:col>
      <xdr:colOff>83251</xdr:colOff>
      <xdr:row>750</xdr:row>
      <xdr:rowOff>240920</xdr:rowOff>
    </xdr:to>
    <xdr:sp macro="" textlink="">
      <xdr:nvSpPr>
        <xdr:cNvPr id="12" name="右大かっこ 11"/>
        <xdr:cNvSpPr/>
      </xdr:nvSpPr>
      <xdr:spPr>
        <a:xfrm>
          <a:off x="8582818" y="50494746"/>
          <a:ext cx="101508" cy="55252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173181</xdr:colOff>
      <xdr:row>749</xdr:row>
      <xdr:rowOff>81643</xdr:rowOff>
    </xdr:from>
    <xdr:to>
      <xdr:col>39</xdr:col>
      <xdr:colOff>163285</xdr:colOff>
      <xdr:row>750</xdr:row>
      <xdr:rowOff>244928</xdr:rowOff>
    </xdr:to>
    <xdr:sp macro="" textlink="">
      <xdr:nvSpPr>
        <xdr:cNvPr id="13" name="テキスト ボックス 12"/>
        <xdr:cNvSpPr txBox="1"/>
      </xdr:nvSpPr>
      <xdr:spPr>
        <a:xfrm>
          <a:off x="6500502" y="49720500"/>
          <a:ext cx="1622962" cy="5170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国際会議における通訳</a:t>
          </a:r>
          <a:endParaRPr kumimoji="1" lang="en-US" altLang="ja-JP" sz="1100"/>
        </a:p>
        <a:p>
          <a:pPr algn="l"/>
          <a:r>
            <a:rPr kumimoji="1" lang="ja-JP" altLang="en-US" sz="1100"/>
            <a:t>車両借り上げ等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465</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551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176</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556</v>
      </c>
      <c r="H7" s="829"/>
      <c r="I7" s="829"/>
      <c r="J7" s="829"/>
      <c r="K7" s="829"/>
      <c r="L7" s="829"/>
      <c r="M7" s="829"/>
      <c r="N7" s="829"/>
      <c r="O7" s="829"/>
      <c r="P7" s="829"/>
      <c r="Q7" s="829"/>
      <c r="R7" s="829"/>
      <c r="S7" s="829"/>
      <c r="T7" s="829"/>
      <c r="U7" s="829"/>
      <c r="V7" s="829"/>
      <c r="W7" s="829"/>
      <c r="X7" s="830"/>
      <c r="Y7" s="394" t="s">
        <v>548</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70" t="s">
        <v>558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6" t="s">
        <v>5</v>
      </c>
      <c r="B11" s="737"/>
      <c r="C11" s="737"/>
      <c r="D11" s="737"/>
      <c r="E11" s="737"/>
      <c r="F11" s="745"/>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3" t="s">
        <v>7</v>
      </c>
      <c r="J13" s="634"/>
      <c r="K13" s="634"/>
      <c r="L13" s="634"/>
      <c r="M13" s="634"/>
      <c r="N13" s="634"/>
      <c r="O13" s="635"/>
      <c r="P13" s="97">
        <v>92</v>
      </c>
      <c r="Q13" s="98"/>
      <c r="R13" s="98"/>
      <c r="S13" s="98"/>
      <c r="T13" s="98"/>
      <c r="U13" s="98"/>
      <c r="V13" s="99"/>
      <c r="W13" s="97">
        <v>154</v>
      </c>
      <c r="X13" s="98"/>
      <c r="Y13" s="98"/>
      <c r="Z13" s="98"/>
      <c r="AA13" s="98"/>
      <c r="AB13" s="98"/>
      <c r="AC13" s="99"/>
      <c r="AD13" s="97">
        <v>58</v>
      </c>
      <c r="AE13" s="98"/>
      <c r="AF13" s="98"/>
      <c r="AG13" s="98"/>
      <c r="AH13" s="98"/>
      <c r="AI13" s="98"/>
      <c r="AJ13" s="99"/>
      <c r="AK13" s="97">
        <v>57</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1"/>
      <c r="H14" s="742"/>
      <c r="I14" s="575" t="s">
        <v>8</v>
      </c>
      <c r="J14" s="627"/>
      <c r="K14" s="627"/>
      <c r="L14" s="627"/>
      <c r="M14" s="627"/>
      <c r="N14" s="627"/>
      <c r="O14" s="628"/>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1"/>
      <c r="H15" s="742"/>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1"/>
      <c r="H16" s="742"/>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1"/>
      <c r="H17" s="742"/>
      <c r="I17" s="575" t="s">
        <v>50</v>
      </c>
      <c r="J17" s="627"/>
      <c r="K17" s="627"/>
      <c r="L17" s="627"/>
      <c r="M17" s="627"/>
      <c r="N17" s="627"/>
      <c r="O17" s="628"/>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3"/>
      <c r="H18" s="744"/>
      <c r="I18" s="731" t="s">
        <v>20</v>
      </c>
      <c r="J18" s="732"/>
      <c r="K18" s="732"/>
      <c r="L18" s="732"/>
      <c r="M18" s="732"/>
      <c r="N18" s="732"/>
      <c r="O18" s="733"/>
      <c r="P18" s="103">
        <f>SUM(P13:V17)</f>
        <v>92</v>
      </c>
      <c r="Q18" s="104"/>
      <c r="R18" s="104"/>
      <c r="S18" s="104"/>
      <c r="T18" s="104"/>
      <c r="U18" s="104"/>
      <c r="V18" s="105"/>
      <c r="W18" s="103">
        <f>SUM(W13:AC17)</f>
        <v>154</v>
      </c>
      <c r="X18" s="104"/>
      <c r="Y18" s="104"/>
      <c r="Z18" s="104"/>
      <c r="AA18" s="104"/>
      <c r="AB18" s="104"/>
      <c r="AC18" s="105"/>
      <c r="AD18" s="103">
        <f>SUM(AD13:AJ17)</f>
        <v>58</v>
      </c>
      <c r="AE18" s="104"/>
      <c r="AF18" s="104"/>
      <c r="AG18" s="104"/>
      <c r="AH18" s="104"/>
      <c r="AI18" s="104"/>
      <c r="AJ18" s="105"/>
      <c r="AK18" s="103">
        <f>SUM(AK13:AQ17)</f>
        <v>57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60</v>
      </c>
      <c r="Q19" s="98"/>
      <c r="R19" s="98"/>
      <c r="S19" s="98"/>
      <c r="T19" s="98"/>
      <c r="U19" s="98"/>
      <c r="V19" s="99"/>
      <c r="W19" s="97">
        <v>137</v>
      </c>
      <c r="X19" s="98"/>
      <c r="Y19" s="98"/>
      <c r="Z19" s="98"/>
      <c r="AA19" s="98"/>
      <c r="AB19" s="98"/>
      <c r="AC19" s="99"/>
      <c r="AD19" s="97">
        <v>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0.65217391304347827</v>
      </c>
      <c r="Q20" s="539"/>
      <c r="R20" s="539"/>
      <c r="S20" s="539"/>
      <c r="T20" s="539"/>
      <c r="U20" s="539"/>
      <c r="V20" s="539"/>
      <c r="W20" s="539">
        <f t="shared" ref="W20" si="0">IF(W18=0, "-", SUM(W19)/W18)</f>
        <v>0.88961038961038963</v>
      </c>
      <c r="X20" s="539"/>
      <c r="Y20" s="539"/>
      <c r="Z20" s="539"/>
      <c r="AA20" s="539"/>
      <c r="AB20" s="539"/>
      <c r="AC20" s="539"/>
      <c r="AD20" s="539">
        <f t="shared" ref="AD20" si="1">IF(AD18=0, "-", SUM(AD19)/AD18)</f>
        <v>0.77586206896551724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f>IF(P19=0, "-", SUM(P19)/SUM(P13,P14))</f>
        <v>0.65217391304347827</v>
      </c>
      <c r="Q21" s="539"/>
      <c r="R21" s="539"/>
      <c r="S21" s="539"/>
      <c r="T21" s="539"/>
      <c r="U21" s="539"/>
      <c r="V21" s="539"/>
      <c r="W21" s="539">
        <f t="shared" ref="W21" si="2">IF(W19=0, "-", SUM(W19)/SUM(W13,W14))</f>
        <v>0.88961038961038963</v>
      </c>
      <c r="X21" s="539"/>
      <c r="Y21" s="539"/>
      <c r="Z21" s="539"/>
      <c r="AA21" s="539"/>
      <c r="AB21" s="539"/>
      <c r="AC21" s="539"/>
      <c r="AD21" s="539">
        <f t="shared" ref="AD21" si="3">IF(AD19=0, "-", SUM(AD19)/SUM(AD13,AD14))</f>
        <v>0.77586206896551724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563</v>
      </c>
      <c r="H27" s="187"/>
      <c r="I27" s="187"/>
      <c r="J27" s="187"/>
      <c r="K27" s="187"/>
      <c r="L27" s="187"/>
      <c r="M27" s="187"/>
      <c r="N27" s="187"/>
      <c r="O27" s="188"/>
      <c r="P27" s="97">
        <v>0.3</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0.70000000000000284</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6" t="s">
        <v>355</v>
      </c>
      <c r="AR30" s="637"/>
      <c r="AS30" s="637"/>
      <c r="AT30" s="638"/>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626</v>
      </c>
      <c r="AR31" s="133"/>
      <c r="AS31" s="134" t="s">
        <v>356</v>
      </c>
      <c r="AT31" s="169"/>
      <c r="AU31" s="269">
        <v>31</v>
      </c>
      <c r="AV31" s="269"/>
      <c r="AW31" s="378" t="s">
        <v>300</v>
      </c>
      <c r="AX31" s="379"/>
    </row>
    <row r="32" spans="1:50" ht="36" customHeight="1" x14ac:dyDescent="0.15">
      <c r="A32" s="515"/>
      <c r="B32" s="513"/>
      <c r="C32" s="513"/>
      <c r="D32" s="513"/>
      <c r="E32" s="513"/>
      <c r="F32" s="514"/>
      <c r="G32" s="540" t="s">
        <v>593</v>
      </c>
      <c r="H32" s="541"/>
      <c r="I32" s="541"/>
      <c r="J32" s="541"/>
      <c r="K32" s="541"/>
      <c r="L32" s="541"/>
      <c r="M32" s="541"/>
      <c r="N32" s="541"/>
      <c r="O32" s="542"/>
      <c r="P32" s="158" t="s">
        <v>564</v>
      </c>
      <c r="Q32" s="158"/>
      <c r="R32" s="158"/>
      <c r="S32" s="158"/>
      <c r="T32" s="158"/>
      <c r="U32" s="158"/>
      <c r="V32" s="158"/>
      <c r="W32" s="158"/>
      <c r="X32" s="229"/>
      <c r="Y32" s="337" t="s">
        <v>12</v>
      </c>
      <c r="Z32" s="549"/>
      <c r="AA32" s="550"/>
      <c r="AB32" s="551" t="s">
        <v>565</v>
      </c>
      <c r="AC32" s="551"/>
      <c r="AD32" s="551"/>
      <c r="AE32" s="363">
        <v>30</v>
      </c>
      <c r="AF32" s="364"/>
      <c r="AG32" s="364"/>
      <c r="AH32" s="364"/>
      <c r="AI32" s="363">
        <v>41</v>
      </c>
      <c r="AJ32" s="364"/>
      <c r="AK32" s="364"/>
      <c r="AL32" s="364"/>
      <c r="AM32" s="363" t="s">
        <v>556</v>
      </c>
      <c r="AN32" s="364"/>
      <c r="AO32" s="364"/>
      <c r="AP32" s="364"/>
      <c r="AQ32" s="100" t="s">
        <v>556</v>
      </c>
      <c r="AR32" s="101"/>
      <c r="AS32" s="101"/>
      <c r="AT32" s="102"/>
      <c r="AU32" s="364" t="s">
        <v>556</v>
      </c>
      <c r="AV32" s="364"/>
      <c r="AW32" s="364"/>
      <c r="AX32" s="366"/>
    </row>
    <row r="33" spans="1:50" ht="3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v>45</v>
      </c>
      <c r="AF33" s="364"/>
      <c r="AG33" s="364"/>
      <c r="AH33" s="364"/>
      <c r="AI33" s="363">
        <v>47</v>
      </c>
      <c r="AJ33" s="364"/>
      <c r="AK33" s="364"/>
      <c r="AL33" s="364"/>
      <c r="AM33" s="363">
        <v>49</v>
      </c>
      <c r="AN33" s="364"/>
      <c r="AO33" s="364"/>
      <c r="AP33" s="364"/>
      <c r="AQ33" s="100" t="s">
        <v>626</v>
      </c>
      <c r="AR33" s="101"/>
      <c r="AS33" s="101"/>
      <c r="AT33" s="102"/>
      <c r="AU33" s="364">
        <v>53</v>
      </c>
      <c r="AV33" s="364"/>
      <c r="AW33" s="364"/>
      <c r="AX33" s="366"/>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67</v>
      </c>
      <c r="AF34" s="364"/>
      <c r="AG34" s="364"/>
      <c r="AH34" s="364"/>
      <c r="AI34" s="363">
        <v>87</v>
      </c>
      <c r="AJ34" s="364"/>
      <c r="AK34" s="364"/>
      <c r="AL34" s="364"/>
      <c r="AM34" s="363" t="s">
        <v>556</v>
      </c>
      <c r="AN34" s="364"/>
      <c r="AO34" s="364"/>
      <c r="AP34" s="364"/>
      <c r="AQ34" s="100" t="s">
        <v>556</v>
      </c>
      <c r="AR34" s="101"/>
      <c r="AS34" s="101"/>
      <c r="AT34" s="102"/>
      <c r="AU34" s="364" t="s">
        <v>556</v>
      </c>
      <c r="AV34" s="364"/>
      <c r="AW34" s="364"/>
      <c r="AX34" s="366"/>
    </row>
    <row r="35" spans="1:50" ht="23.25" customHeight="1" x14ac:dyDescent="0.15">
      <c r="A35" s="896" t="s">
        <v>528</v>
      </c>
      <c r="B35" s="897"/>
      <c r="C35" s="897"/>
      <c r="D35" s="897"/>
      <c r="E35" s="897"/>
      <c r="F35" s="898"/>
      <c r="G35" s="902" t="s">
        <v>624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9" t="s">
        <v>491</v>
      </c>
      <c r="B37" s="640"/>
      <c r="C37" s="640"/>
      <c r="D37" s="640"/>
      <c r="E37" s="640"/>
      <c r="F37" s="641"/>
      <c r="G37" s="565" t="s">
        <v>265</v>
      </c>
      <c r="H37" s="380"/>
      <c r="I37" s="380"/>
      <c r="J37" s="380"/>
      <c r="K37" s="380"/>
      <c r="L37" s="380"/>
      <c r="M37" s="380"/>
      <c r="N37" s="380"/>
      <c r="O37" s="566"/>
      <c r="P37" s="629" t="s">
        <v>59</v>
      </c>
      <c r="Q37" s="380"/>
      <c r="R37" s="380"/>
      <c r="S37" s="380"/>
      <c r="T37" s="380"/>
      <c r="U37" s="380"/>
      <c r="V37" s="380"/>
      <c r="W37" s="380"/>
      <c r="X37" s="566"/>
      <c r="Y37" s="630"/>
      <c r="Z37" s="631"/>
      <c r="AA37" s="632"/>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626</v>
      </c>
      <c r="AR38" s="133"/>
      <c r="AS38" s="134" t="s">
        <v>356</v>
      </c>
      <c r="AT38" s="169"/>
      <c r="AU38" s="269">
        <v>31</v>
      </c>
      <c r="AV38" s="269"/>
      <c r="AW38" s="378" t="s">
        <v>300</v>
      </c>
      <c r="AX38" s="379"/>
    </row>
    <row r="39" spans="1:50" ht="23.25" customHeight="1" x14ac:dyDescent="0.15">
      <c r="A39" s="515"/>
      <c r="B39" s="513"/>
      <c r="C39" s="513"/>
      <c r="D39" s="513"/>
      <c r="E39" s="513"/>
      <c r="F39" s="514"/>
      <c r="G39" s="540" t="s">
        <v>594</v>
      </c>
      <c r="H39" s="541"/>
      <c r="I39" s="541"/>
      <c r="J39" s="541"/>
      <c r="K39" s="541"/>
      <c r="L39" s="541"/>
      <c r="M39" s="541"/>
      <c r="N39" s="541"/>
      <c r="O39" s="542"/>
      <c r="P39" s="158" t="s">
        <v>566</v>
      </c>
      <c r="Q39" s="158"/>
      <c r="R39" s="158"/>
      <c r="S39" s="158"/>
      <c r="T39" s="158"/>
      <c r="U39" s="158"/>
      <c r="V39" s="158"/>
      <c r="W39" s="158"/>
      <c r="X39" s="229"/>
      <c r="Y39" s="337" t="s">
        <v>12</v>
      </c>
      <c r="Z39" s="549"/>
      <c r="AA39" s="550"/>
      <c r="AB39" s="551" t="s">
        <v>565</v>
      </c>
      <c r="AC39" s="551"/>
      <c r="AD39" s="551"/>
      <c r="AE39" s="363">
        <v>27</v>
      </c>
      <c r="AF39" s="364"/>
      <c r="AG39" s="364"/>
      <c r="AH39" s="364"/>
      <c r="AI39" s="363">
        <v>15</v>
      </c>
      <c r="AJ39" s="364"/>
      <c r="AK39" s="364"/>
      <c r="AL39" s="364"/>
      <c r="AM39" s="363" t="s">
        <v>591</v>
      </c>
      <c r="AN39" s="364"/>
      <c r="AO39" s="364"/>
      <c r="AP39" s="364"/>
      <c r="AQ39" s="100" t="s">
        <v>556</v>
      </c>
      <c r="AR39" s="101"/>
      <c r="AS39" s="101"/>
      <c r="AT39" s="102"/>
      <c r="AU39" s="364" t="s">
        <v>556</v>
      </c>
      <c r="AV39" s="364"/>
      <c r="AW39" s="364"/>
      <c r="AX39" s="366"/>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565</v>
      </c>
      <c r="AC40" s="522"/>
      <c r="AD40" s="522"/>
      <c r="AE40" s="363">
        <v>23</v>
      </c>
      <c r="AF40" s="364"/>
      <c r="AG40" s="364"/>
      <c r="AH40" s="364"/>
      <c r="AI40" s="363">
        <v>24</v>
      </c>
      <c r="AJ40" s="364"/>
      <c r="AK40" s="364"/>
      <c r="AL40" s="364"/>
      <c r="AM40" s="363">
        <v>25</v>
      </c>
      <c r="AN40" s="364"/>
      <c r="AO40" s="364"/>
      <c r="AP40" s="364"/>
      <c r="AQ40" s="100" t="s">
        <v>626</v>
      </c>
      <c r="AR40" s="101"/>
      <c r="AS40" s="101"/>
      <c r="AT40" s="102"/>
      <c r="AU40" s="364">
        <v>26</v>
      </c>
      <c r="AV40" s="364"/>
      <c r="AW40" s="364"/>
      <c r="AX40" s="366"/>
    </row>
    <row r="41" spans="1:50" ht="23.25"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117</v>
      </c>
      <c r="AF41" s="364"/>
      <c r="AG41" s="364"/>
      <c r="AH41" s="364"/>
      <c r="AI41" s="363">
        <v>63</v>
      </c>
      <c r="AJ41" s="364"/>
      <c r="AK41" s="364"/>
      <c r="AL41" s="364"/>
      <c r="AM41" s="363" t="s">
        <v>592</v>
      </c>
      <c r="AN41" s="364"/>
      <c r="AO41" s="364"/>
      <c r="AP41" s="364"/>
      <c r="AQ41" s="100" t="s">
        <v>556</v>
      </c>
      <c r="AR41" s="101"/>
      <c r="AS41" s="101"/>
      <c r="AT41" s="102"/>
      <c r="AU41" s="364" t="s">
        <v>556</v>
      </c>
      <c r="AV41" s="364"/>
      <c r="AW41" s="364"/>
      <c r="AX41" s="366"/>
    </row>
    <row r="42" spans="1:50" ht="23.25" customHeight="1" x14ac:dyDescent="0.15">
      <c r="A42" s="896" t="s">
        <v>528</v>
      </c>
      <c r="B42" s="897"/>
      <c r="C42" s="897"/>
      <c r="D42" s="897"/>
      <c r="E42" s="897"/>
      <c r="F42" s="898"/>
      <c r="G42" s="902" t="s">
        <v>625</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39" t="s">
        <v>491</v>
      </c>
      <c r="B44" s="640"/>
      <c r="C44" s="640"/>
      <c r="D44" s="640"/>
      <c r="E44" s="640"/>
      <c r="F44" s="641"/>
      <c r="G44" s="565" t="s">
        <v>265</v>
      </c>
      <c r="H44" s="380"/>
      <c r="I44" s="380"/>
      <c r="J44" s="380"/>
      <c r="K44" s="380"/>
      <c r="L44" s="380"/>
      <c r="M44" s="380"/>
      <c r="N44" s="380"/>
      <c r="O44" s="566"/>
      <c r="P44" s="629" t="s">
        <v>59</v>
      </c>
      <c r="Q44" s="380"/>
      <c r="R44" s="380"/>
      <c r="S44" s="380"/>
      <c r="T44" s="380"/>
      <c r="U44" s="380"/>
      <c r="V44" s="380"/>
      <c r="W44" s="380"/>
      <c r="X44" s="566"/>
      <c r="Y44" s="630"/>
      <c r="Z44" s="631"/>
      <c r="AA44" s="632"/>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t="s">
        <v>626</v>
      </c>
      <c r="AR45" s="133"/>
      <c r="AS45" s="134" t="s">
        <v>356</v>
      </c>
      <c r="AT45" s="169"/>
      <c r="AU45" s="269">
        <v>32</v>
      </c>
      <c r="AV45" s="269"/>
      <c r="AW45" s="378" t="s">
        <v>300</v>
      </c>
      <c r="AX45" s="379"/>
    </row>
    <row r="46" spans="1:50" ht="23.25" customHeight="1" x14ac:dyDescent="0.15">
      <c r="A46" s="515"/>
      <c r="B46" s="513"/>
      <c r="C46" s="513"/>
      <c r="D46" s="513"/>
      <c r="E46" s="513"/>
      <c r="F46" s="514"/>
      <c r="G46" s="540" t="s">
        <v>567</v>
      </c>
      <c r="H46" s="541"/>
      <c r="I46" s="541"/>
      <c r="J46" s="541"/>
      <c r="K46" s="541"/>
      <c r="L46" s="541"/>
      <c r="M46" s="541"/>
      <c r="N46" s="541"/>
      <c r="O46" s="542"/>
      <c r="P46" s="158" t="s">
        <v>568</v>
      </c>
      <c r="Q46" s="158"/>
      <c r="R46" s="158"/>
      <c r="S46" s="158"/>
      <c r="T46" s="158"/>
      <c r="U46" s="158"/>
      <c r="V46" s="158"/>
      <c r="W46" s="158"/>
      <c r="X46" s="229"/>
      <c r="Y46" s="337" t="s">
        <v>12</v>
      </c>
      <c r="Z46" s="549"/>
      <c r="AA46" s="550"/>
      <c r="AB46" s="551" t="s">
        <v>569</v>
      </c>
      <c r="AC46" s="551"/>
      <c r="AD46" s="551"/>
      <c r="AE46" s="363">
        <v>3</v>
      </c>
      <c r="AF46" s="364"/>
      <c r="AG46" s="364"/>
      <c r="AH46" s="364"/>
      <c r="AI46" s="363">
        <v>3.5</v>
      </c>
      <c r="AJ46" s="364"/>
      <c r="AK46" s="364"/>
      <c r="AL46" s="364"/>
      <c r="AM46" s="363" t="s">
        <v>592</v>
      </c>
      <c r="AN46" s="364"/>
      <c r="AO46" s="364"/>
      <c r="AP46" s="364"/>
      <c r="AQ46" s="100" t="s">
        <v>556</v>
      </c>
      <c r="AR46" s="101"/>
      <c r="AS46" s="101"/>
      <c r="AT46" s="102"/>
      <c r="AU46" s="364" t="s">
        <v>622</v>
      </c>
      <c r="AV46" s="364"/>
      <c r="AW46" s="364"/>
      <c r="AX46" s="366"/>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569</v>
      </c>
      <c r="AC47" s="522"/>
      <c r="AD47" s="522"/>
      <c r="AE47" s="363">
        <v>4.4000000000000004</v>
      </c>
      <c r="AF47" s="364"/>
      <c r="AG47" s="364"/>
      <c r="AH47" s="364"/>
      <c r="AI47" s="363">
        <v>5.4</v>
      </c>
      <c r="AJ47" s="364"/>
      <c r="AK47" s="364"/>
      <c r="AL47" s="364"/>
      <c r="AM47" s="363">
        <v>6.4</v>
      </c>
      <c r="AN47" s="364"/>
      <c r="AO47" s="364"/>
      <c r="AP47" s="364"/>
      <c r="AQ47" s="100" t="s">
        <v>626</v>
      </c>
      <c r="AR47" s="101"/>
      <c r="AS47" s="101"/>
      <c r="AT47" s="102"/>
      <c r="AU47" s="364">
        <v>9</v>
      </c>
      <c r="AV47" s="364"/>
      <c r="AW47" s="364"/>
      <c r="AX47" s="366"/>
    </row>
    <row r="48" spans="1:50" ht="23.25"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v>61</v>
      </c>
      <c r="AF48" s="364"/>
      <c r="AG48" s="364"/>
      <c r="AH48" s="364"/>
      <c r="AI48" s="363">
        <v>65</v>
      </c>
      <c r="AJ48" s="364"/>
      <c r="AK48" s="364"/>
      <c r="AL48" s="364"/>
      <c r="AM48" s="363" t="s">
        <v>592</v>
      </c>
      <c r="AN48" s="364"/>
      <c r="AO48" s="364"/>
      <c r="AP48" s="364"/>
      <c r="AQ48" s="100" t="s">
        <v>556</v>
      </c>
      <c r="AR48" s="101"/>
      <c r="AS48" s="101"/>
      <c r="AT48" s="102"/>
      <c r="AU48" s="364" t="s">
        <v>622</v>
      </c>
      <c r="AV48" s="364"/>
      <c r="AW48" s="364"/>
      <c r="AX48" s="366"/>
    </row>
    <row r="49" spans="1:50" ht="23.25" customHeight="1" x14ac:dyDescent="0.15">
      <c r="A49" s="896" t="s">
        <v>528</v>
      </c>
      <c r="B49" s="897"/>
      <c r="C49" s="897"/>
      <c r="D49" s="897"/>
      <c r="E49" s="897"/>
      <c r="F49" s="898"/>
      <c r="G49" s="902" t="s">
        <v>570</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29" t="s">
        <v>59</v>
      </c>
      <c r="Q51" s="380"/>
      <c r="R51" s="380"/>
      <c r="S51" s="380"/>
      <c r="T51" s="380"/>
      <c r="U51" s="380"/>
      <c r="V51" s="380"/>
      <c r="W51" s="380"/>
      <c r="X51" s="566"/>
      <c r="Y51" s="630"/>
      <c r="Z51" s="631"/>
      <c r="AA51" s="632"/>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29" t="s">
        <v>59</v>
      </c>
      <c r="Q58" s="380"/>
      <c r="R58" s="380"/>
      <c r="S58" s="380"/>
      <c r="T58" s="380"/>
      <c r="U58" s="380"/>
      <c r="V58" s="380"/>
      <c r="W58" s="380"/>
      <c r="X58" s="566"/>
      <c r="Y58" s="630"/>
      <c r="Z58" s="631"/>
      <c r="AA58" s="632"/>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7" t="s">
        <v>357</v>
      </c>
      <c r="AF65" s="368"/>
      <c r="AG65" s="368"/>
      <c r="AH65" s="369"/>
      <c r="AI65" s="367" t="s">
        <v>363</v>
      </c>
      <c r="AJ65" s="368"/>
      <c r="AK65" s="368"/>
      <c r="AL65" s="369"/>
      <c r="AM65" s="374" t="s">
        <v>472</v>
      </c>
      <c r="AN65" s="374"/>
      <c r="AO65" s="374"/>
      <c r="AP65" s="367"/>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0" t="s">
        <v>531</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customHeight="1" x14ac:dyDescent="0.15">
      <c r="A81" s="520"/>
      <c r="B81" s="848"/>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48"/>
      <c r="C82" s="552"/>
      <c r="D82" s="552"/>
      <c r="E82" s="552"/>
      <c r="F82" s="553"/>
      <c r="G82" s="501" t="s">
        <v>583</v>
      </c>
      <c r="H82" s="501"/>
      <c r="I82" s="501"/>
      <c r="J82" s="501"/>
      <c r="K82" s="501"/>
      <c r="L82" s="501"/>
      <c r="M82" s="501"/>
      <c r="N82" s="501"/>
      <c r="O82" s="501"/>
      <c r="P82" s="501"/>
      <c r="Q82" s="501"/>
      <c r="R82" s="501"/>
      <c r="S82" s="501"/>
      <c r="T82" s="501"/>
      <c r="U82" s="501"/>
      <c r="V82" s="501"/>
      <c r="W82" s="501"/>
      <c r="X82" s="501"/>
      <c r="Y82" s="501"/>
      <c r="Z82" s="501"/>
      <c r="AA82" s="749"/>
      <c r="AB82" s="500" t="s">
        <v>583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556</v>
      </c>
      <c r="AR86" s="269"/>
      <c r="AS86" s="134" t="s">
        <v>356</v>
      </c>
      <c r="AT86" s="169"/>
      <c r="AU86" s="269" t="s">
        <v>556</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556</v>
      </c>
      <c r="H87" s="158"/>
      <c r="I87" s="158"/>
      <c r="J87" s="158"/>
      <c r="K87" s="158"/>
      <c r="L87" s="158"/>
      <c r="M87" s="158"/>
      <c r="N87" s="158"/>
      <c r="O87" s="229"/>
      <c r="P87" s="158" t="s">
        <v>571</v>
      </c>
      <c r="Q87" s="798"/>
      <c r="R87" s="798"/>
      <c r="S87" s="798"/>
      <c r="T87" s="798"/>
      <c r="U87" s="798"/>
      <c r="V87" s="798"/>
      <c r="W87" s="798"/>
      <c r="X87" s="799"/>
      <c r="Y87" s="752" t="s">
        <v>62</v>
      </c>
      <c r="Z87" s="753"/>
      <c r="AA87" s="754"/>
      <c r="AB87" s="551" t="s">
        <v>572</v>
      </c>
      <c r="AC87" s="551"/>
      <c r="AD87" s="551"/>
      <c r="AE87" s="363">
        <v>1</v>
      </c>
      <c r="AF87" s="364"/>
      <c r="AG87" s="364"/>
      <c r="AH87" s="364"/>
      <c r="AI87" s="363">
        <v>1</v>
      </c>
      <c r="AJ87" s="364"/>
      <c r="AK87" s="364"/>
      <c r="AL87" s="364"/>
      <c r="AM87" s="363">
        <v>1</v>
      </c>
      <c r="AN87" s="364"/>
      <c r="AO87" s="364"/>
      <c r="AP87" s="364"/>
      <c r="AQ87" s="100" t="s">
        <v>556</v>
      </c>
      <c r="AR87" s="101"/>
      <c r="AS87" s="101"/>
      <c r="AT87" s="102"/>
      <c r="AU87" s="364" t="s">
        <v>556</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7" t="s">
        <v>54</v>
      </c>
      <c r="Z88" s="728"/>
      <c r="AA88" s="729"/>
      <c r="AB88" s="522" t="s">
        <v>556</v>
      </c>
      <c r="AC88" s="522"/>
      <c r="AD88" s="522"/>
      <c r="AE88" s="363" t="s">
        <v>556</v>
      </c>
      <c r="AF88" s="364"/>
      <c r="AG88" s="364"/>
      <c r="AH88" s="364"/>
      <c r="AI88" s="363" t="s">
        <v>556</v>
      </c>
      <c r="AJ88" s="364"/>
      <c r="AK88" s="364"/>
      <c r="AL88" s="364"/>
      <c r="AM88" s="363" t="s">
        <v>556</v>
      </c>
      <c r="AN88" s="364"/>
      <c r="AO88" s="364"/>
      <c r="AP88" s="364"/>
      <c r="AQ88" s="100" t="s">
        <v>556</v>
      </c>
      <c r="AR88" s="101"/>
      <c r="AS88" s="101"/>
      <c r="AT88" s="102"/>
      <c r="AU88" s="364" t="s">
        <v>556</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7" t="s">
        <v>13</v>
      </c>
      <c r="Z89" s="728"/>
      <c r="AA89" s="729"/>
      <c r="AB89" s="461" t="s">
        <v>14</v>
      </c>
      <c r="AC89" s="461"/>
      <c r="AD89" s="461"/>
      <c r="AE89" s="363" t="s">
        <v>556</v>
      </c>
      <c r="AF89" s="364"/>
      <c r="AG89" s="364"/>
      <c r="AH89" s="364"/>
      <c r="AI89" s="363" t="s">
        <v>556</v>
      </c>
      <c r="AJ89" s="364"/>
      <c r="AK89" s="364"/>
      <c r="AL89" s="364"/>
      <c r="AM89" s="363" t="s">
        <v>556</v>
      </c>
      <c r="AN89" s="364"/>
      <c r="AO89" s="364"/>
      <c r="AP89" s="364"/>
      <c r="AQ89" s="100" t="s">
        <v>556</v>
      </c>
      <c r="AR89" s="101"/>
      <c r="AS89" s="101"/>
      <c r="AT89" s="102"/>
      <c r="AU89" s="364" t="s">
        <v>556</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2" t="s">
        <v>62</v>
      </c>
      <c r="Z92" s="753"/>
      <c r="AA92" s="754"/>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7" t="s">
        <v>54</v>
      </c>
      <c r="Z93" s="728"/>
      <c r="AA93" s="729"/>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7" t="s">
        <v>13</v>
      </c>
      <c r="Z94" s="728"/>
      <c r="AA94" s="729"/>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2" t="s">
        <v>62</v>
      </c>
      <c r="Z97" s="753"/>
      <c r="AA97" s="75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7" t="s">
        <v>54</v>
      </c>
      <c r="Z98" s="728"/>
      <c r="AA98" s="729"/>
      <c r="AB98" s="795"/>
      <c r="AC98" s="796"/>
      <c r="AD98" s="797"/>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2" t="s">
        <v>55</v>
      </c>
      <c r="Z101" s="713"/>
      <c r="AA101" s="714"/>
      <c r="AB101" s="551" t="s">
        <v>565</v>
      </c>
      <c r="AC101" s="551"/>
      <c r="AD101" s="551"/>
      <c r="AE101" s="363">
        <v>1</v>
      </c>
      <c r="AF101" s="364"/>
      <c r="AG101" s="364"/>
      <c r="AH101" s="365"/>
      <c r="AI101" s="363">
        <v>2</v>
      </c>
      <c r="AJ101" s="364"/>
      <c r="AK101" s="364"/>
      <c r="AL101" s="365"/>
      <c r="AM101" s="363">
        <v>1</v>
      </c>
      <c r="AN101" s="364"/>
      <c r="AO101" s="364"/>
      <c r="AP101" s="365"/>
      <c r="AQ101" s="363" t="s">
        <v>556</v>
      </c>
      <c r="AR101" s="364"/>
      <c r="AS101" s="364"/>
      <c r="AT101" s="365"/>
      <c r="AU101" s="363" t="s">
        <v>556</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565</v>
      </c>
      <c r="AC102" s="551"/>
      <c r="AD102" s="551"/>
      <c r="AE102" s="357">
        <v>1</v>
      </c>
      <c r="AF102" s="357"/>
      <c r="AG102" s="357"/>
      <c r="AH102" s="357"/>
      <c r="AI102" s="357">
        <v>1</v>
      </c>
      <c r="AJ102" s="357"/>
      <c r="AK102" s="357"/>
      <c r="AL102" s="357"/>
      <c r="AM102" s="357">
        <v>1</v>
      </c>
      <c r="AN102" s="357"/>
      <c r="AO102" s="357"/>
      <c r="AP102" s="357"/>
      <c r="AQ102" s="813">
        <v>1</v>
      </c>
      <c r="AR102" s="814"/>
      <c r="AS102" s="814"/>
      <c r="AT102" s="815"/>
      <c r="AU102" s="813" t="s">
        <v>556</v>
      </c>
      <c r="AV102" s="814"/>
      <c r="AW102" s="814"/>
      <c r="AX102" s="815"/>
    </row>
    <row r="103" spans="1:60" ht="31.5" hidden="1" customHeight="1" x14ac:dyDescent="0.15">
      <c r="A103" s="488" t="s">
        <v>493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8" t="s">
        <v>493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8" t="s">
        <v>493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8" t="s">
        <v>493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60</v>
      </c>
      <c r="AF116" s="357"/>
      <c r="AG116" s="357"/>
      <c r="AH116" s="357"/>
      <c r="AI116" s="357">
        <v>69</v>
      </c>
      <c r="AJ116" s="357"/>
      <c r="AK116" s="357"/>
      <c r="AL116" s="357"/>
      <c r="AM116" s="357">
        <v>45</v>
      </c>
      <c r="AN116" s="357"/>
      <c r="AO116" s="357"/>
      <c r="AP116" s="357"/>
      <c r="AQ116" s="363" t="s">
        <v>556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4" t="s">
        <v>577</v>
      </c>
      <c r="AF117" s="304"/>
      <c r="AG117" s="304"/>
      <c r="AH117" s="304"/>
      <c r="AI117" s="304" t="s">
        <v>576</v>
      </c>
      <c r="AJ117" s="304"/>
      <c r="AK117" s="304"/>
      <c r="AL117" s="304"/>
      <c r="AM117" s="304" t="s">
        <v>595</v>
      </c>
      <c r="AN117" s="304"/>
      <c r="AO117" s="304"/>
      <c r="AP117" s="304"/>
      <c r="AQ117" s="304" t="s">
        <v>556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v>32</v>
      </c>
      <c r="AV133" s="133"/>
      <c r="AW133" s="134" t="s">
        <v>300</v>
      </c>
      <c r="AX133" s="135"/>
    </row>
    <row r="134" spans="1:50" ht="39.75" customHeight="1" x14ac:dyDescent="0.15">
      <c r="A134" s="993"/>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3</v>
      </c>
      <c r="AF134" s="101"/>
      <c r="AG134" s="101"/>
      <c r="AH134" s="101"/>
      <c r="AI134" s="264">
        <v>3.5</v>
      </c>
      <c r="AJ134" s="101"/>
      <c r="AK134" s="101"/>
      <c r="AL134" s="101"/>
      <c r="AM134" s="264" t="s">
        <v>556</v>
      </c>
      <c r="AN134" s="101"/>
      <c r="AO134" s="101"/>
      <c r="AP134" s="101"/>
      <c r="AQ134" s="264" t="s">
        <v>556</v>
      </c>
      <c r="AR134" s="101"/>
      <c r="AS134" s="101"/>
      <c r="AT134" s="101"/>
      <c r="AU134" s="264" t="s">
        <v>556</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4.4000000000000004</v>
      </c>
      <c r="AF135" s="101"/>
      <c r="AG135" s="101"/>
      <c r="AH135" s="101"/>
      <c r="AI135" s="264">
        <v>5.4</v>
      </c>
      <c r="AJ135" s="101"/>
      <c r="AK135" s="101"/>
      <c r="AL135" s="101"/>
      <c r="AM135" s="264">
        <v>6.4</v>
      </c>
      <c r="AN135" s="101"/>
      <c r="AO135" s="101"/>
      <c r="AP135" s="101"/>
      <c r="AQ135" s="264" t="s">
        <v>626</v>
      </c>
      <c r="AR135" s="101"/>
      <c r="AS135" s="101"/>
      <c r="AT135" s="101"/>
      <c r="AU135" s="264">
        <v>9</v>
      </c>
      <c r="AV135" s="101"/>
      <c r="AW135" s="101"/>
      <c r="AX135" s="220"/>
    </row>
    <row r="136" spans="1:50" ht="18.75"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626</v>
      </c>
      <c r="AR137" s="269"/>
      <c r="AS137" s="134" t="s">
        <v>356</v>
      </c>
      <c r="AT137" s="169"/>
      <c r="AU137" s="133">
        <v>31</v>
      </c>
      <c r="AV137" s="133"/>
      <c r="AW137" s="134" t="s">
        <v>300</v>
      </c>
      <c r="AX137" s="135"/>
    </row>
    <row r="138" spans="1:50" ht="39.75" customHeight="1" x14ac:dyDescent="0.15">
      <c r="A138" s="993"/>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565</v>
      </c>
      <c r="AC138" s="219"/>
      <c r="AD138" s="219"/>
      <c r="AE138" s="264">
        <v>30</v>
      </c>
      <c r="AF138" s="101"/>
      <c r="AG138" s="101"/>
      <c r="AH138" s="101"/>
      <c r="AI138" s="264">
        <v>41</v>
      </c>
      <c r="AJ138" s="101"/>
      <c r="AK138" s="101"/>
      <c r="AL138" s="101"/>
      <c r="AM138" s="264" t="s">
        <v>556</v>
      </c>
      <c r="AN138" s="101"/>
      <c r="AO138" s="101"/>
      <c r="AP138" s="101"/>
      <c r="AQ138" s="264" t="s">
        <v>556</v>
      </c>
      <c r="AR138" s="101"/>
      <c r="AS138" s="101"/>
      <c r="AT138" s="101"/>
      <c r="AU138" s="264" t="s">
        <v>556</v>
      </c>
      <c r="AV138" s="101"/>
      <c r="AW138" s="101"/>
      <c r="AX138" s="220"/>
    </row>
    <row r="139" spans="1:50" ht="39.75"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v>45</v>
      </c>
      <c r="AF139" s="101"/>
      <c r="AG139" s="101"/>
      <c r="AH139" s="101"/>
      <c r="AI139" s="264">
        <v>47</v>
      </c>
      <c r="AJ139" s="101"/>
      <c r="AK139" s="101"/>
      <c r="AL139" s="101"/>
      <c r="AM139" s="264">
        <v>49</v>
      </c>
      <c r="AN139" s="101"/>
      <c r="AO139" s="101"/>
      <c r="AP139" s="101"/>
      <c r="AQ139" s="264" t="s">
        <v>626</v>
      </c>
      <c r="AR139" s="101"/>
      <c r="AS139" s="101"/>
      <c r="AT139" s="101"/>
      <c r="AU139" s="264">
        <v>53</v>
      </c>
      <c r="AV139" s="101"/>
      <c r="AW139" s="101"/>
      <c r="AX139" s="220"/>
    </row>
    <row r="140" spans="1:50" ht="18.75"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626</v>
      </c>
      <c r="AR141" s="269"/>
      <c r="AS141" s="134" t="s">
        <v>356</v>
      </c>
      <c r="AT141" s="169"/>
      <c r="AU141" s="133">
        <v>31</v>
      </c>
      <c r="AV141" s="133"/>
      <c r="AW141" s="134" t="s">
        <v>300</v>
      </c>
      <c r="AX141" s="135"/>
    </row>
    <row r="142" spans="1:50" ht="39.75" customHeight="1" x14ac:dyDescent="0.15">
      <c r="A142" s="993"/>
      <c r="B142" s="250"/>
      <c r="C142" s="249"/>
      <c r="D142" s="250"/>
      <c r="E142" s="249"/>
      <c r="F142" s="312"/>
      <c r="G142" s="228" t="s">
        <v>566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565</v>
      </c>
      <c r="AC142" s="219"/>
      <c r="AD142" s="219"/>
      <c r="AE142" s="264">
        <v>27</v>
      </c>
      <c r="AF142" s="101"/>
      <c r="AG142" s="101"/>
      <c r="AH142" s="101"/>
      <c r="AI142" s="264">
        <v>15</v>
      </c>
      <c r="AJ142" s="101"/>
      <c r="AK142" s="101"/>
      <c r="AL142" s="101"/>
      <c r="AM142" s="264" t="s">
        <v>556</v>
      </c>
      <c r="AN142" s="101"/>
      <c r="AO142" s="101"/>
      <c r="AP142" s="101"/>
      <c r="AQ142" s="264" t="s">
        <v>556</v>
      </c>
      <c r="AR142" s="101"/>
      <c r="AS142" s="101"/>
      <c r="AT142" s="101"/>
      <c r="AU142" s="264" t="s">
        <v>556</v>
      </c>
      <c r="AV142" s="101"/>
      <c r="AW142" s="101"/>
      <c r="AX142" s="220"/>
    </row>
    <row r="143" spans="1:50" ht="39.75"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565</v>
      </c>
      <c r="AC143" s="130"/>
      <c r="AD143" s="130"/>
      <c r="AE143" s="264">
        <v>23</v>
      </c>
      <c r="AF143" s="101"/>
      <c r="AG143" s="101"/>
      <c r="AH143" s="101"/>
      <c r="AI143" s="264">
        <v>24</v>
      </c>
      <c r="AJ143" s="101"/>
      <c r="AK143" s="101"/>
      <c r="AL143" s="101"/>
      <c r="AM143" s="264">
        <v>25</v>
      </c>
      <c r="AN143" s="101"/>
      <c r="AO143" s="101"/>
      <c r="AP143" s="101"/>
      <c r="AQ143" s="264" t="s">
        <v>626</v>
      </c>
      <c r="AR143" s="101"/>
      <c r="AS143" s="101"/>
      <c r="AT143" s="101"/>
      <c r="AU143" s="264">
        <v>26</v>
      </c>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1.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4" t="s">
        <v>555</v>
      </c>
      <c r="AE702" s="895"/>
      <c r="AF702" s="895"/>
      <c r="AG702" s="884" t="s">
        <v>596</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555</v>
      </c>
      <c r="AE703" s="152"/>
      <c r="AF703" s="152"/>
      <c r="AG703" s="662" t="s">
        <v>597</v>
      </c>
      <c r="AH703" s="663"/>
      <c r="AI703" s="663"/>
      <c r="AJ703" s="663"/>
      <c r="AK703" s="663"/>
      <c r="AL703" s="663"/>
      <c r="AM703" s="663"/>
      <c r="AN703" s="663"/>
      <c r="AO703" s="663"/>
      <c r="AP703" s="663"/>
      <c r="AQ703" s="663"/>
      <c r="AR703" s="663"/>
      <c r="AS703" s="663"/>
      <c r="AT703" s="663"/>
      <c r="AU703" s="663"/>
      <c r="AV703" s="663"/>
      <c r="AW703" s="663"/>
      <c r="AX703" s="664"/>
    </row>
    <row r="704" spans="1:50" ht="31.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555</v>
      </c>
      <c r="AE704" s="587"/>
      <c r="AF704" s="587"/>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65" t="s">
        <v>607</v>
      </c>
      <c r="AE705" s="666"/>
      <c r="AF705" s="730"/>
      <c r="AG705" s="157" t="s">
        <v>599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609</v>
      </c>
      <c r="AE707" s="584"/>
      <c r="AF707" s="585"/>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607</v>
      </c>
      <c r="AE708" s="666"/>
      <c r="AF708" s="666"/>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2" t="s">
        <v>600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607</v>
      </c>
      <c r="AE710" s="152"/>
      <c r="AF710" s="152"/>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2" t="s">
        <v>601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607</v>
      </c>
      <c r="AE712" s="587"/>
      <c r="AF712" s="587"/>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51"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555</v>
      </c>
      <c r="AE714" s="584"/>
      <c r="AF714" s="585"/>
      <c r="AG714" s="687" t="s">
        <v>602</v>
      </c>
      <c r="AH714" s="688"/>
      <c r="AI714" s="688"/>
      <c r="AJ714" s="688"/>
      <c r="AK714" s="688"/>
      <c r="AL714" s="688"/>
      <c r="AM714" s="688"/>
      <c r="AN714" s="688"/>
      <c r="AO714" s="688"/>
      <c r="AP714" s="688"/>
      <c r="AQ714" s="688"/>
      <c r="AR714" s="688"/>
      <c r="AS714" s="688"/>
      <c r="AT714" s="688"/>
      <c r="AU714" s="688"/>
      <c r="AV714" s="688"/>
      <c r="AW714" s="688"/>
      <c r="AX714" s="689"/>
    </row>
    <row r="715" spans="1:50" ht="48.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606</v>
      </c>
      <c r="AE715" s="666"/>
      <c r="AF715" s="730"/>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607</v>
      </c>
      <c r="AE716" s="756"/>
      <c r="AF716" s="756"/>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2" t="s">
        <v>604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t="s">
        <v>607</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93" customHeight="1" x14ac:dyDescent="0.15">
      <c r="A726" s="619" t="s">
        <v>48</v>
      </c>
      <c r="B726" s="620"/>
      <c r="C726" s="444" t="s">
        <v>53</v>
      </c>
      <c r="D726" s="581"/>
      <c r="E726" s="581"/>
      <c r="F726" s="582"/>
      <c r="G726" s="793" t="s">
        <v>610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92.25" customHeight="1" thickBot="1" x14ac:dyDescent="0.2">
      <c r="A727" s="621"/>
      <c r="B727" s="622"/>
      <c r="C727" s="693" t="s">
        <v>57</v>
      </c>
      <c r="D727" s="694"/>
      <c r="E727" s="694"/>
      <c r="F727" s="695"/>
      <c r="G727" s="791" t="s">
        <v>611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3.5" customHeight="1" thickBot="1" x14ac:dyDescent="0.2">
      <c r="A729" s="762"/>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54.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7.5"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8"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461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613</v>
      </c>
      <c r="H781" s="450"/>
      <c r="I781" s="450"/>
      <c r="J781" s="450"/>
      <c r="K781" s="451"/>
      <c r="L781" s="452" t="s">
        <v>617</v>
      </c>
      <c r="M781" s="453"/>
      <c r="N781" s="453"/>
      <c r="O781" s="453"/>
      <c r="P781" s="453"/>
      <c r="Q781" s="453"/>
      <c r="R781" s="453"/>
      <c r="S781" s="453"/>
      <c r="T781" s="453"/>
      <c r="U781" s="453"/>
      <c r="V781" s="453"/>
      <c r="W781" s="453"/>
      <c r="X781" s="454"/>
      <c r="Y781" s="455">
        <v>1.8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1.8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620</v>
      </c>
      <c r="D837" s="417"/>
      <c r="E837" s="417"/>
      <c r="F837" s="417"/>
      <c r="G837" s="417"/>
      <c r="H837" s="417"/>
      <c r="I837" s="417"/>
      <c r="J837" s="418">
        <v>5010401075833</v>
      </c>
      <c r="K837" s="419"/>
      <c r="L837" s="419"/>
      <c r="M837" s="419"/>
      <c r="N837" s="419"/>
      <c r="O837" s="419"/>
      <c r="P837" s="426" t="s">
        <v>614</v>
      </c>
      <c r="Q837" s="315"/>
      <c r="R837" s="315"/>
      <c r="S837" s="315"/>
      <c r="T837" s="315"/>
      <c r="U837" s="315"/>
      <c r="V837" s="315"/>
      <c r="W837" s="315"/>
      <c r="X837" s="315"/>
      <c r="Y837" s="316">
        <v>1.7</v>
      </c>
      <c r="Z837" s="317"/>
      <c r="AA837" s="317"/>
      <c r="AB837" s="318"/>
      <c r="AC837" s="326" t="s">
        <v>526</v>
      </c>
      <c r="AD837" s="327"/>
      <c r="AE837" s="327"/>
      <c r="AF837" s="327"/>
      <c r="AG837" s="327"/>
      <c r="AH837" s="420" t="s">
        <v>623</v>
      </c>
      <c r="AI837" s="421"/>
      <c r="AJ837" s="421"/>
      <c r="AK837" s="421"/>
      <c r="AL837" s="323">
        <v>100</v>
      </c>
      <c r="AM837" s="324"/>
      <c r="AN837" s="324"/>
      <c r="AO837" s="325"/>
      <c r="AP837" s="319" t="s">
        <v>615</v>
      </c>
      <c r="AQ837" s="319"/>
      <c r="AR837" s="319"/>
      <c r="AS837" s="319"/>
      <c r="AT837" s="319"/>
      <c r="AU837" s="319"/>
      <c r="AV837" s="319"/>
      <c r="AW837" s="319"/>
      <c r="AX837" s="319"/>
    </row>
    <row r="838" spans="1:50" ht="30" customHeight="1" x14ac:dyDescent="0.15">
      <c r="A838" s="403">
        <v>2</v>
      </c>
      <c r="B838" s="403">
        <v>1</v>
      </c>
      <c r="C838" s="425" t="s">
        <v>620</v>
      </c>
      <c r="D838" s="417"/>
      <c r="E838" s="417"/>
      <c r="F838" s="417"/>
      <c r="G838" s="417"/>
      <c r="H838" s="417"/>
      <c r="I838" s="417"/>
      <c r="J838" s="418">
        <v>5010401075833</v>
      </c>
      <c r="K838" s="419"/>
      <c r="L838" s="419"/>
      <c r="M838" s="419"/>
      <c r="N838" s="419"/>
      <c r="O838" s="419"/>
      <c r="P838" s="426" t="s">
        <v>614</v>
      </c>
      <c r="Q838" s="315"/>
      <c r="R838" s="315"/>
      <c r="S838" s="315"/>
      <c r="T838" s="315"/>
      <c r="U838" s="315"/>
      <c r="V838" s="315"/>
      <c r="W838" s="315"/>
      <c r="X838" s="315"/>
      <c r="Y838" s="316">
        <v>0.9</v>
      </c>
      <c r="Z838" s="317"/>
      <c r="AA838" s="317"/>
      <c r="AB838" s="318"/>
      <c r="AC838" s="326" t="s">
        <v>526</v>
      </c>
      <c r="AD838" s="327"/>
      <c r="AE838" s="327"/>
      <c r="AF838" s="327"/>
      <c r="AG838" s="327"/>
      <c r="AH838" s="420" t="s">
        <v>623</v>
      </c>
      <c r="AI838" s="421"/>
      <c r="AJ838" s="421"/>
      <c r="AK838" s="421"/>
      <c r="AL838" s="323">
        <v>94</v>
      </c>
      <c r="AM838" s="324"/>
      <c r="AN838" s="324"/>
      <c r="AO838" s="325"/>
      <c r="AP838" s="319" t="s">
        <v>615</v>
      </c>
      <c r="AQ838" s="319"/>
      <c r="AR838" s="319"/>
      <c r="AS838" s="319"/>
      <c r="AT838" s="319"/>
      <c r="AU838" s="319"/>
      <c r="AV838" s="319"/>
      <c r="AW838" s="319"/>
      <c r="AX838" s="319"/>
    </row>
    <row r="839" spans="1:50" ht="30" customHeight="1" x14ac:dyDescent="0.15">
      <c r="A839" s="403">
        <v>3</v>
      </c>
      <c r="B839" s="403">
        <v>1</v>
      </c>
      <c r="C839" s="425" t="s">
        <v>619</v>
      </c>
      <c r="D839" s="417"/>
      <c r="E839" s="417"/>
      <c r="F839" s="417"/>
      <c r="G839" s="417"/>
      <c r="H839" s="417"/>
      <c r="I839" s="417"/>
      <c r="J839" s="418">
        <v>2010401058659</v>
      </c>
      <c r="K839" s="419"/>
      <c r="L839" s="419"/>
      <c r="M839" s="419"/>
      <c r="N839" s="419"/>
      <c r="O839" s="419"/>
      <c r="P839" s="426" t="s">
        <v>616</v>
      </c>
      <c r="Q839" s="315"/>
      <c r="R839" s="315"/>
      <c r="S839" s="315"/>
      <c r="T839" s="315"/>
      <c r="U839" s="315"/>
      <c r="V839" s="315"/>
      <c r="W839" s="315"/>
      <c r="X839" s="315"/>
      <c r="Y839" s="316">
        <v>0.9</v>
      </c>
      <c r="Z839" s="317"/>
      <c r="AA839" s="317"/>
      <c r="AB839" s="318"/>
      <c r="AC839" s="326" t="s">
        <v>526</v>
      </c>
      <c r="AD839" s="326"/>
      <c r="AE839" s="326"/>
      <c r="AF839" s="326"/>
      <c r="AG839" s="326"/>
      <c r="AH839" s="420" t="s">
        <v>623</v>
      </c>
      <c r="AI839" s="421"/>
      <c r="AJ839" s="421"/>
      <c r="AK839" s="421"/>
      <c r="AL839" s="323">
        <v>86</v>
      </c>
      <c r="AM839" s="324"/>
      <c r="AN839" s="324"/>
      <c r="AO839" s="325"/>
      <c r="AP839" s="319" t="s">
        <v>615</v>
      </c>
      <c r="AQ839" s="319"/>
      <c r="AR839" s="319"/>
      <c r="AS839" s="319"/>
      <c r="AT839" s="319"/>
      <c r="AU839" s="319"/>
      <c r="AV839" s="319"/>
      <c r="AW839" s="319"/>
      <c r="AX839" s="319"/>
    </row>
    <row r="840" spans="1:50" ht="30" customHeight="1" x14ac:dyDescent="0.15">
      <c r="A840" s="403">
        <v>4</v>
      </c>
      <c r="B840" s="403">
        <v>1</v>
      </c>
      <c r="C840" s="425" t="s">
        <v>618</v>
      </c>
      <c r="D840" s="417"/>
      <c r="E840" s="417"/>
      <c r="F840" s="417"/>
      <c r="G840" s="417"/>
      <c r="H840" s="417"/>
      <c r="I840" s="417"/>
      <c r="J840" s="418">
        <v>1010601028900</v>
      </c>
      <c r="K840" s="419"/>
      <c r="L840" s="419"/>
      <c r="M840" s="419"/>
      <c r="N840" s="419"/>
      <c r="O840" s="419"/>
      <c r="P840" s="426" t="s">
        <v>621</v>
      </c>
      <c r="Q840" s="315"/>
      <c r="R840" s="315"/>
      <c r="S840" s="315"/>
      <c r="T840" s="315"/>
      <c r="U840" s="315"/>
      <c r="V840" s="315"/>
      <c r="W840" s="315"/>
      <c r="X840" s="315"/>
      <c r="Y840" s="316">
        <v>0.1</v>
      </c>
      <c r="Z840" s="317"/>
      <c r="AA840" s="317"/>
      <c r="AB840" s="318"/>
      <c r="AC840" s="326" t="s">
        <v>526</v>
      </c>
      <c r="AD840" s="326"/>
      <c r="AE840" s="326"/>
      <c r="AF840" s="326"/>
      <c r="AG840" s="326"/>
      <c r="AH840" s="321" t="s">
        <v>623</v>
      </c>
      <c r="AI840" s="322"/>
      <c r="AJ840" s="322"/>
      <c r="AK840" s="322"/>
      <c r="AL840" s="323">
        <v>100</v>
      </c>
      <c r="AM840" s="324"/>
      <c r="AN840" s="324"/>
      <c r="AO840" s="325"/>
      <c r="AP840" s="319" t="s">
        <v>615</v>
      </c>
      <c r="AQ840" s="319"/>
      <c r="AR840" s="319"/>
      <c r="AS840" s="319"/>
      <c r="AT840" s="319"/>
      <c r="AU840" s="319"/>
      <c r="AV840" s="319"/>
      <c r="AW840" s="319"/>
      <c r="AX840" s="319"/>
    </row>
    <row r="841" spans="1:50" ht="30"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25"/>
      <c r="D842" s="417"/>
      <c r="E842" s="417"/>
      <c r="F842" s="417"/>
      <c r="G842" s="417"/>
      <c r="H842" s="417"/>
      <c r="I842" s="417"/>
      <c r="J842" s="418"/>
      <c r="K842" s="419"/>
      <c r="L842" s="419"/>
      <c r="M842" s="419"/>
      <c r="N842" s="419"/>
      <c r="O842" s="419"/>
      <c r="P842" s="426"/>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0"/>
      <c r="E1101" s="275" t="s">
        <v>396</v>
      </c>
      <c r="F1101" s="890"/>
      <c r="G1101" s="890"/>
      <c r="H1101" s="890"/>
      <c r="I1101" s="890"/>
      <c r="J1101" s="275" t="s">
        <v>432</v>
      </c>
      <c r="K1101" s="275"/>
      <c r="L1101" s="275"/>
      <c r="M1101" s="275"/>
      <c r="N1101" s="275"/>
      <c r="O1101" s="275"/>
      <c r="P1101" s="343" t="s">
        <v>27</v>
      </c>
      <c r="Q1101" s="343"/>
      <c r="R1101" s="343"/>
      <c r="S1101" s="343"/>
      <c r="T1101" s="343"/>
      <c r="U1101" s="343"/>
      <c r="V1101" s="343"/>
      <c r="W1101" s="343"/>
      <c r="X1101" s="343"/>
      <c r="Y1101" s="275" t="s">
        <v>434</v>
      </c>
      <c r="Z1101" s="890"/>
      <c r="AA1101" s="890"/>
      <c r="AB1101" s="890"/>
      <c r="AC1101" s="275" t="s">
        <v>377</v>
      </c>
      <c r="AD1101" s="275"/>
      <c r="AE1101" s="275"/>
      <c r="AF1101" s="275"/>
      <c r="AG1101" s="275"/>
      <c r="AH1101" s="343" t="s">
        <v>391</v>
      </c>
      <c r="AI1101" s="344"/>
      <c r="AJ1101" s="344"/>
      <c r="AK1101" s="344"/>
      <c r="AL1101" s="344" t="s">
        <v>21</v>
      </c>
      <c r="AM1101" s="344"/>
      <c r="AN1101" s="344"/>
      <c r="AO1101" s="893"/>
      <c r="AP1101" s="428" t="s">
        <v>468</v>
      </c>
      <c r="AQ1101" s="428"/>
      <c r="AR1101" s="428"/>
      <c r="AS1101" s="428"/>
      <c r="AT1101" s="428"/>
      <c r="AU1101" s="428"/>
      <c r="AV1101" s="428"/>
      <c r="AW1101" s="428"/>
      <c r="AX1101" s="428"/>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2"/>
      <c r="D1119" s="892"/>
      <c r="E1119" s="259"/>
      <c r="F1119" s="891"/>
      <c r="G1119" s="891"/>
      <c r="H1119" s="891"/>
      <c r="I1119" s="891"/>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Y781">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0:AO866">
    <cfRule type="expression" dxfId="2509" priority="6641">
      <formula>IF(AND(AL840&gt;=0, RIGHT(TEXT(AL840,"0.#"),1)&lt;&gt;"."),TRUE,FALSE)</formula>
    </cfRule>
    <cfRule type="expression" dxfId="2508" priority="6642">
      <formula>IF(AND(AL840&gt;=0, RIGHT(TEXT(AL840,"0.#"),1)="."),TRUE,FALSE)</formula>
    </cfRule>
    <cfRule type="expression" dxfId="2507" priority="6643">
      <formula>IF(AND(AL840&lt;0, RIGHT(TEXT(AL840,"0.#"),1)&lt;&gt;"."),TRUE,FALSE)</formula>
    </cfRule>
    <cfRule type="expression" dxfId="2506" priority="6644">
      <formula>IF(AND(AL840&lt;0, RIGHT(TEXT(AL840,"0.#"),1)="."),TRUE,FALSE)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41 Y843:Y866">
    <cfRule type="expression" dxfId="2435" priority="2969">
      <formula>IF(RIGHT(TEXT(Y841,"0.#"),1)=".",FALSE,TRUE)</formula>
    </cfRule>
    <cfRule type="expression" dxfId="2434" priority="2970">
      <formula>IF(RIGHT(TEXT(Y841,"0.#"),1)=".",TRUE,FALSE)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7">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3"/>
      <c r="Z2" s="411"/>
      <c r="AA2" s="412"/>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4"/>
      <c r="Z3" s="1005"/>
      <c r="AA3" s="1006"/>
      <c r="AB3" s="1010"/>
      <c r="AC3" s="1011"/>
      <c r="AD3" s="1012"/>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3"/>
      <c r="Z9" s="411"/>
      <c r="AA9" s="412"/>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4"/>
      <c r="Z10" s="1005"/>
      <c r="AA10" s="1006"/>
      <c r="AB10" s="1010"/>
      <c r="AC10" s="1011"/>
      <c r="AD10" s="1012"/>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3"/>
      <c r="Z16" s="411"/>
      <c r="AA16" s="412"/>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4"/>
      <c r="Z17" s="1005"/>
      <c r="AA17" s="1006"/>
      <c r="AB17" s="1010"/>
      <c r="AC17" s="1011"/>
      <c r="AD17" s="1012"/>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3"/>
      <c r="Z23" s="411"/>
      <c r="AA23" s="412"/>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4"/>
      <c r="Z24" s="1005"/>
      <c r="AA24" s="1006"/>
      <c r="AB24" s="1010"/>
      <c r="AC24" s="1011"/>
      <c r="AD24" s="1012"/>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3"/>
      <c r="Z30" s="411"/>
      <c r="AA30" s="412"/>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4"/>
      <c r="Z31" s="1005"/>
      <c r="AA31" s="1006"/>
      <c r="AB31" s="1010"/>
      <c r="AC31" s="1011"/>
      <c r="AD31" s="1012"/>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3"/>
      <c r="Z37" s="411"/>
      <c r="AA37" s="412"/>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4"/>
      <c r="Z38" s="1005"/>
      <c r="AA38" s="1006"/>
      <c r="AB38" s="1010"/>
      <c r="AC38" s="1011"/>
      <c r="AD38" s="1012"/>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3"/>
      <c r="Z44" s="411"/>
      <c r="AA44" s="412"/>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4"/>
      <c r="Z45" s="1005"/>
      <c r="AA45" s="1006"/>
      <c r="AB45" s="1010"/>
      <c r="AC45" s="1011"/>
      <c r="AD45" s="1012"/>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3"/>
      <c r="Z51" s="411"/>
      <c r="AA51" s="412"/>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4"/>
      <c r="Z52" s="1005"/>
      <c r="AA52" s="1006"/>
      <c r="AB52" s="1010"/>
      <c r="AC52" s="1011"/>
      <c r="AD52" s="1012"/>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3"/>
      <c r="Z58" s="411"/>
      <c r="AA58" s="412"/>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4"/>
      <c r="Z59" s="1005"/>
      <c r="AA59" s="1006"/>
      <c r="AB59" s="1010"/>
      <c r="AC59" s="1011"/>
      <c r="AD59" s="1012"/>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3"/>
      <c r="Z65" s="411"/>
      <c r="AA65" s="412"/>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4"/>
      <c r="Z66" s="1005"/>
      <c r="AA66" s="1006"/>
      <c r="AB66" s="1010"/>
      <c r="AC66" s="1011"/>
      <c r="AD66" s="1012"/>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5">
        <v>1</v>
      </c>
      <c r="B4" s="1055">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5">
        <v>1</v>
      </c>
      <c r="B37" s="1055">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5">
        <v>1</v>
      </c>
      <c r="B70" s="1055">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2018-05-07T01:06:36Z</cp:lastPrinted>
  <dcterms:created xsi:type="dcterms:W3CDTF">2012-03-13T00:50:25Z</dcterms:created>
  <dcterms:modified xsi:type="dcterms:W3CDTF">2018-07-10T14:26:21Z</dcterms:modified>
</cp:coreProperties>
</file>