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<sst xmlns="http://schemas.openxmlformats.org/spreadsheetml/2006/main" count="2947" uniqueCount="648">
  <si>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</si>
  <si>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</si>
  <si>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</si>
  <si>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</si>
  <si>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</si>
  <si>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</si>
  <si>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</si>
  <si>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</si>
  <si>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</si>
  <si>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</si>
  <si>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</si>
  <si>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</si>
  <si>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</si>
  <si>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</si>
  <si>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</si>
  <si>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</si>
  <si>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</si>
  <si>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</si>
  <si>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</si>
  <si>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</si>
  <si>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</si>
  <si>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</si>
  <si>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</si>
  <si>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</si>
  <si>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</si>
  <si>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</si>
  <si>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</si>
  <si>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</si>
  <si>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</si>
  <si>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</si>
  <si>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</si>
  <si>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</si>
  <si>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</si>
  <si>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</si>
  <si>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</si>
  <si>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</si>
  <si>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</si>
  <si>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</si>
  <si>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</si>
  <si>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</si>
  <si>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</si>
  <si>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</si>
  <si>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</si>
  <si>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</si>
  <si>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</si>
  <si>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</si>
  <si>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</si>
  <si>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</si>
  <si>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</si>
  <si>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</si>
  <si>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</si>
  <si>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</si>
  <si>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</si>
  <si>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</si>
  <si>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</si>
  <si>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</si>
  <si>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</si>
  <si>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</si>
  <si>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</si>
  <si>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</si>
  <si>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</si>
  <si>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</si>
  <si>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</si>
  <si>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</si>
  <si>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</si>
  <si>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</si>
  <si>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</si>
  <si>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</si>
  <si>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</si>
  <si>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</si>
  <si>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</si>
  <si>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</si>
  <si>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</si>
  <si>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</si>
  <si>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</si>
  <si>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</si>
  <si>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</si>
  <si>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</si>
  <si>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</si>
  <si>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</si>
  <si>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</si>
  <si>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</si>
  <si>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</si>
  <si>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</si>
  <si>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</si>
  <si>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</si>
  <si>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</si>
  <si>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</si>
  <si>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</si>
  <si>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</si>
  <si>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</si>
  <si>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</si>
  <si>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</si>
  <si>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</si>
  <si>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</si>
  <si>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</si>
  <si>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</si>
  <si>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</si>
  <si>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</si>
  <si>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</si>
  <si>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</si>
  <si>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</si>
  <si>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</si>
  <si>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</si>
  <si>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</si>
  <si>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</si>
  <si>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</si>
  <si>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</si>
  <si>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</si>
  <si>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</si>
  <si>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</si>
  <si>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</si>
  <si>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</si>
  <si>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</si>
  <si>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</si>
  <si>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</si>
  <si>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</si>
  <si>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</si>
  <si>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</si>
  <si>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</si>
  <si>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</si>
  <si>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</si>
  <si>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</si>
  <si>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</si>
  <si>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</si>
  <si>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</si>
  <si>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</si>
  <si>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</si>
  <si>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</si>
  <si>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</si>
  <si>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</si>
  <si>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</si>
  <si>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</si>
  <si>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</si>
  <si>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</si>
  <si>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</si>
  <si>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</si>
  <si>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</si>
  <si>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</si>
  <si>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</si>
  <si>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</si>
  <si>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</si>
  <si>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</si>
  <si>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</si>
  <si>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</si>
  <si>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</si>
  <si>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</si>
  <si>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</si>
  <si>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</si>
  <si>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</si>
  <si>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</si>
  <si>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</si>
  <si>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</si>
  <si>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</si>
  <si>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</si>
  <si>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</si>
  <si>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</si>
  <si>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</si>
  <si>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</si>
  <si>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</si>
  <si>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</si>
  <si>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</si>
  <si>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</si>
  <si>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</si>
  <si>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</si>
  <si>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</si>
  <si>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</si>
  <si>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</si>
  <si>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</si>
  <si>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</si>
  <si>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</si>
  <si>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</si>
  <si>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</si>
  <si>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</si>
  <si>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</si>
  <si>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</si>
  <si>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</si>
  <si>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</si>
  <si>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</si>
  <si>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</si>
  <si>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</si>
  <si>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</si>
  <si>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</si>
  <si>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</si>
  <si>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</si>
  <si>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</si>
  <si>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</si>
  <si>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</si>
  <si>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</si>
  <si>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</si>
  <si>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</si>
  <si>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</si>
  <si>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</si>
  <si>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</si>
  <si>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</si>
  <si>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</si>
  <si>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</si>
  <si>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</si>
  <si>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</si>
  <si>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</si>
  <si>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</si>
  <si>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</si>
  <si>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</si>
  <si>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</si>
  <si>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</si>
  <si>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</si>
  <si>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</si>
  <si>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</si>
  <si>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</si>
  <si>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</si>
  <si>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</si>
  <si>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</si>
  <si>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</si>
  <si>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</si>
  <si>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</si>
  <si>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</si>
  <si>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</si>
  <si>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</si>
  <si>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</si>
  <si>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</si>
  <si>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</si>
  <si>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</si>
  <si>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</si>
  <si>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</si>
  <si>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</si>
  <si>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</si>
  <si>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</si>
  <si>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</si>
  <si>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</si>
  <si>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</si>
  <si>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</si>
  <si>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</si>
  <si>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</si>
  <si>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</si>
  <si>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</si>
  <si>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</si>
  <si>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</si>
  <si>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</si>
  <si>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</si>
  <si>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</si>
  <si>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</si>
  <si>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</si>
  <si>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</si>
  <si>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</si>
  <si>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</si>
  <si>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</si>
  <si>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</si>
  <si>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</si>
  <si>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</si>
  <si>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</si>
  <si>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</si>
  <si>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</si>
  <si>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</si>
  <si>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</si>
  <si>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</si>
  <si>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</si>
  <si>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</si>
  <si>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</si>
  <si>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</si>
  <si>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</si>
  <si>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</si>
  <si>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</si>
  <si>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</si>
  <si>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</si>
  <si>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</si>
  <si>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</si>
  <si>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</si>
  <si>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</si>
  <si>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</si>
  <si>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</si>
  <si>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</si>
  <si>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</si>
  <si>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</si>
  <si>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</si>
  <si>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</si>
  <si>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</si>
  <si>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</si>
  <si>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</si>
  <si>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</si>
  <si>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</si>
  <si>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</si>
  <si>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</si>
  <si>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</si>
  <si>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</si>
  <si>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</si>
  <si>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</si>
  <si>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</si>
  <si>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</si>
  <si>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</si>
  <si>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</si>
  <si>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</si>
  <si>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</si>
  <si>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</si>
  <si>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</si>
  <si>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</si>
  <si>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</si>
  <si>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</si>
  <si>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</si>
  <si>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</si>
  <si>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</si>
  <si>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</si>
  <si>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</si>
  <si>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</si>
  <si>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</si>
  <si>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</si>
  <si>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</si>
  <si>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</si>
  <si>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</si>
  <si>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</si>
  <si>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</si>
  <si>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</si>
  <si>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</si>
  <si>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</si>
  <si>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</si>
  <si>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</si>
  <si>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</si>
  <si>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</si>
  <si>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</si>
  <si>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</si>
  <si>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</si>
  <si>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</si>
  <si>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</si>
  <si>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</si>
  <si>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</si>
  <si>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</si>
  <si>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</si>
  <si>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</si>
  <si>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</si>
  <si>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</si>
  <si>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</si>
  <si>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</si>
  <si>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</si>
  <si>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</si>
  <si>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</si>
  <si>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</si>
  <si>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</si>
  <si>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</si>
  <si>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</si>
  <si>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</si>
  <si>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</si>
  <si>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</si>
  <si>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</si>
  <si>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</si>
  <si>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</si>
  <si>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</si>
  <si>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</si>
  <si>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</si>
  <si>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</si>
  <si>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</si>
  <si>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</si>
  <si>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</si>
  <si>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</si>
  <si>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</si>
  <si>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</si>
  <si>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</si>
  <si>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</si>
  <si>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</si>
  <si>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</si>
  <si>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</si>
  <si>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</si>
  <si>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</si>
  <si>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</si>
  <si>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</si>
  <si>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</si>
  <si>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</si>
  <si>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</si>
  <si>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</si>
  <si>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</si>
  <si>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</si>
  <si>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</si>
  <si>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</si>
  <si>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</si>
  <si>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</si>
  <si>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</si>
  <si>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</si>
  <si>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</si>
  <si>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</si>
  <si>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</si>
  <si>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</si>
  <si>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</si>
  <si>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</si>
  <si>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</si>
  <si>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</si>
  <si>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</si>
  <si>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</si>
  <si>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</si>
  <si>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</si>
  <si>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</si>
  <si>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</si>
  <si>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</si>
  <si>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</si>
  <si>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</si>
  <si>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</si>
  <si>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</si>
  <si>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</si>
  <si>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</si>
  <si>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</si>
  <si>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</si>
  <si>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</si>
  <si>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</si>
  <si>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</si>
  <si>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</si>
  <si>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</si>
  <si>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</si>
  <si>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</si>
  <si>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</si>
  <si>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</si>
  <si>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</si>
  <si>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</si>
  <si>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</si>
  <si>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</si>
  <si>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</si>
  <si>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</si>
  <si>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</si>
  <si>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</si>
  <si>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</si>
  <si>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</si>
  <si>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</si>
  <si>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</si>
  <si>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</si>
  <si>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</si>
  <si>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</si>
  <si>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</si>
  <si>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</si>
  <si>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</si>
  <si>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</si>
  <si>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</si>
  <si>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</si>
  <si>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</si>
  <si>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</si>
  <si>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</si>
  <si>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</si>
  <si>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</si>
  <si>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</si>
  <si>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</si>
  <si>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</si>
  <si>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</si>
  <si>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</si>
  <si>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</si>
  <si>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</si>
  <si>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</si>
  <si>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</si>
  <si>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</si>
  <si>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</si>
  <si>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</si>
  <si>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</si>
  <si>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</si>
  <si>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</si>
  <si>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</si>
  <si>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</si>
  <si>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</si>
  <si>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</si>
  <si>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</si>
  <si>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</si>
  <si>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</si>
  <si>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</si>
  <si>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</si>
  <si>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</si>
  <si>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</si>
  <si>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</si>
  <si>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</si>
  <si>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</si>
  <si>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</si>
  <si>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</si>
  <si>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</si>
  <si>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</si>
  <si>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</si>
  <si>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</si>
  <si>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</si>
  <si>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</si>
  <si>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</si>
  <si>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</si>
  <si>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</si>
  <si>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</si>
  <si>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</si>
  <si>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</si>
  <si>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</si>
  <si>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</si>
  <si>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</si>
  <si>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</si>
  <si>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</si>
  <si>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</si>
  <si>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</si>
  <si>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</si>
  <si>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</si>
  <si>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</si>
  <si>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</si>
  <si>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</si>
  <si>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</si>
  <si>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</si>
  <si>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</si>
  <si>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</si>
  <si>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</si>
  <si>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</si>
  <si>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</si>
  <si>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</si>
  <si>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</si>
  <si>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</si>
  <si>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</si>
  <si>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</si>
  <si>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</si>
  <si>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</si>
  <si>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</si>
  <si>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</si>
  <si>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</si>
  <si>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</si>
  <si>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</si>
  <si>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</si>
  <si>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</si>
  <si>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</si>
  <si>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</si>
  <si>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</si>
  <si>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</si>
  <si>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</si>
  <si>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</si>
  <si>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</si>
  <si>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</si>
  <si>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</si>
  <si>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</si>
  <si>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</si>
  <si>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</si>
  <si>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</si>
  <si>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</si>
  <si>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</si>
  <si>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</si>
  <si>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</si>
  <si>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</si>
  <si>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</si>
  <si>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</si>
  <si>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</si>
  <si>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</si>
  <si>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</si>
  <si>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</si>
  <si>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</si>
  <si>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</si>
  <si>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</si>
  <si>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</si>
  <si>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</si>
  <si>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</si>
  <si>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</si>
  <si>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</si>
  <si>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</si>
  <si>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</si>
  <si>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</si>
  <si>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</si>
  <si>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</si>
  <si>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</si>
  <si>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</si>
  <si>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</si>
  <si>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北海道開発局施設整備費</t>
    <rPh sb="0" eb="3">
      <t>ホッカイドウ</t>
    </rPh>
    <rPh sb="3" eb="6">
      <t>カイハツキョク</t>
    </rPh>
    <rPh sb="6" eb="8">
      <t>シセツ</t>
    </rPh>
    <rPh sb="8" eb="11">
      <t>セイビヒ</t>
    </rPh>
    <phoneticPr fontId="5"/>
  </si>
  <si>
    <t>北海道局</t>
    <rPh sb="0" eb="2">
      <t>ホッカイ</t>
    </rPh>
    <rPh sb="2" eb="4">
      <t>ドウキョク</t>
    </rPh>
    <phoneticPr fontId="5"/>
  </si>
  <si>
    <t>予算課</t>
    <rPh sb="0" eb="3">
      <t>ヨサンカ</t>
    </rPh>
    <phoneticPr fontId="5"/>
  </si>
  <si>
    <t>国土交通省</t>
  </si>
  <si>
    <t>予算課長　松重　友啓</t>
    <rPh sb="0" eb="2">
      <t>ヨサン</t>
    </rPh>
    <rPh sb="2" eb="4">
      <t>カチョウ</t>
    </rPh>
    <rPh sb="5" eb="7">
      <t>マツシゲ</t>
    </rPh>
    <rPh sb="8" eb="9">
      <t>トモ</t>
    </rPh>
    <rPh sb="9" eb="10">
      <t>ケイ</t>
    </rPh>
    <phoneticPr fontId="5"/>
  </si>
  <si>
    <t>○</t>
  </si>
  <si>
    <t>-</t>
  </si>
  <si>
    <t>-</t>
    <phoneticPr fontId="5"/>
  </si>
  <si>
    <t>施設整備費</t>
    <rPh sb="0" eb="2">
      <t>シセツ</t>
    </rPh>
    <rPh sb="2" eb="5">
      <t>セイビヒ</t>
    </rPh>
    <phoneticPr fontId="5"/>
  </si>
  <si>
    <t>施設施工庁費</t>
    <rPh sb="0" eb="2">
      <t>シセツ</t>
    </rPh>
    <rPh sb="2" eb="4">
      <t>セコウ</t>
    </rPh>
    <rPh sb="4" eb="6">
      <t>チョウヒ</t>
    </rPh>
    <phoneticPr fontId="5"/>
  </si>
  <si>
    <t>施設施工旅費</t>
    <rPh sb="0" eb="2">
      <t>シセツ</t>
    </rPh>
    <rPh sb="2" eb="4">
      <t>セコウ</t>
    </rPh>
    <rPh sb="4" eb="6">
      <t>リョヒ</t>
    </rPh>
    <phoneticPr fontId="5"/>
  </si>
  <si>
    <t>建物の老朽化による損傷や設備の不具合の発生頻度等を勘案して計画された改修等を適切に実施する。</t>
    <phoneticPr fontId="5"/>
  </si>
  <si>
    <t>計画された改修等の実施率
（中間目標の設定が困難な理由）建物の老朽化による損傷や設備の不具合の発生頻度等を勘案して改修等の計画を立てているため中間目標の設定は適当ではない。</t>
    <phoneticPr fontId="5"/>
  </si>
  <si>
    <t>-</t>
    <phoneticPr fontId="5"/>
  </si>
  <si>
    <t>件</t>
    <rPh sb="0" eb="1">
      <t>ケン</t>
    </rPh>
    <phoneticPr fontId="5"/>
  </si>
  <si>
    <t>営繕計画書</t>
    <rPh sb="0" eb="2">
      <t>エイゼン</t>
    </rPh>
    <rPh sb="2" eb="4">
      <t>ケイカク</t>
    </rPh>
    <rPh sb="4" eb="5">
      <t>ショ</t>
    </rPh>
    <phoneticPr fontId="5"/>
  </si>
  <si>
    <t>慰霊施設等の整備のために計画された工事等の実施率</t>
    <phoneticPr fontId="5"/>
  </si>
  <si>
    <t>営繕計画書</t>
    <rPh sb="0" eb="2">
      <t>エイゼン</t>
    </rPh>
    <rPh sb="2" eb="5">
      <t>ケイカクショ</t>
    </rPh>
    <phoneticPr fontId="5"/>
  </si>
  <si>
    <t>建物等の改修等件数</t>
    <rPh sb="0" eb="2">
      <t>タテモノ</t>
    </rPh>
    <rPh sb="2" eb="3">
      <t>トウ</t>
    </rPh>
    <rPh sb="4" eb="6">
      <t>カイシュウ</t>
    </rPh>
    <rPh sb="6" eb="7">
      <t>トウ</t>
    </rPh>
    <rPh sb="7" eb="9">
      <t>ケンスウ</t>
    </rPh>
    <phoneticPr fontId="5"/>
  </si>
  <si>
    <t>慰霊施設等の整備のために計画された工事等件数</t>
    <phoneticPr fontId="5"/>
  </si>
  <si>
    <t>執行額／改修等の件数　　　　　　　　　　　　　　</t>
    <rPh sb="0" eb="2">
      <t>シッコウ</t>
    </rPh>
    <rPh sb="2" eb="3">
      <t>ガク</t>
    </rPh>
    <rPh sb="4" eb="6">
      <t>カイシュウ</t>
    </rPh>
    <rPh sb="6" eb="7">
      <t>トウ</t>
    </rPh>
    <rPh sb="8" eb="10">
      <t>ケンスウ</t>
    </rPh>
    <phoneticPr fontId="5"/>
  </si>
  <si>
    <t>執行額／工事等の件数　</t>
    <rPh sb="0" eb="2">
      <t>シッコウ</t>
    </rPh>
    <rPh sb="2" eb="3">
      <t>ガク</t>
    </rPh>
    <rPh sb="4" eb="6">
      <t>コウジ</t>
    </rPh>
    <rPh sb="6" eb="7">
      <t>トウ</t>
    </rPh>
    <rPh sb="8" eb="10">
      <t>ケンスウ</t>
    </rPh>
    <phoneticPr fontId="5"/>
  </si>
  <si>
    <t>百万円</t>
    <rPh sb="0" eb="2">
      <t>ヒャクマン</t>
    </rPh>
    <rPh sb="2" eb="3">
      <t>エン</t>
    </rPh>
    <phoneticPr fontId="5"/>
  </si>
  <si>
    <t>百万円/件</t>
    <rPh sb="0" eb="2">
      <t>ヒャクマン</t>
    </rPh>
    <rPh sb="2" eb="3">
      <t>エン</t>
    </rPh>
    <rPh sb="4" eb="5">
      <t>ケン</t>
    </rPh>
    <phoneticPr fontId="5"/>
  </si>
  <si>
    <t>214/3</t>
    <phoneticPr fontId="5"/>
  </si>
  <si>
    <t>170/3</t>
    <phoneticPr fontId="5"/>
  </si>
  <si>
    <t>133/3</t>
    <phoneticPr fontId="5"/>
  </si>
  <si>
    <t>67/2</t>
    <phoneticPr fontId="5"/>
  </si>
  <si>
    <t>782/5</t>
    <phoneticPr fontId="5"/>
  </si>
  <si>
    <t>0</t>
    <phoneticPr fontId="5"/>
  </si>
  <si>
    <t>‐</t>
  </si>
  <si>
    <t>有</t>
  </si>
  <si>
    <t>-</t>
    <phoneticPr fontId="5"/>
  </si>
  <si>
    <t>○</t>
    <phoneticPr fontId="5"/>
  </si>
  <si>
    <t>　「官庁施設の建築等に関する法律（昭和26年法律第181号）」に基づき、国土交通省官庁営繕部と役割分担を行っている。
　官庁営繕費は、合同庁舎の新営や大規模な改修等を重点的に実施している。それに対して北海道開発局施設整備費については、北海道開発局及び開発建設部の既存庁舎における比較的小規模な改修等を実施している。</t>
    <phoneticPr fontId="5"/>
  </si>
  <si>
    <t>官庁営繕費</t>
    <rPh sb="0" eb="2">
      <t>カンチョウ</t>
    </rPh>
    <rPh sb="2" eb="4">
      <t>エイゼン</t>
    </rPh>
    <rPh sb="4" eb="5">
      <t>ヒ</t>
    </rPh>
    <phoneticPr fontId="5"/>
  </si>
  <si>
    <t>幌村建設（株）</t>
    <rPh sb="0" eb="1">
      <t>ホロ</t>
    </rPh>
    <rPh sb="1" eb="2">
      <t>ムラ</t>
    </rPh>
    <rPh sb="2" eb="4">
      <t>ケンセツ</t>
    </rPh>
    <rPh sb="4" eb="7">
      <t>カブ</t>
    </rPh>
    <phoneticPr fontId="25"/>
  </si>
  <si>
    <t>土地造成工事</t>
    <rPh sb="0" eb="2">
      <t>トチ</t>
    </rPh>
    <rPh sb="2" eb="4">
      <t>ゾウセイ</t>
    </rPh>
    <rPh sb="4" eb="6">
      <t>コウジ</t>
    </rPh>
    <phoneticPr fontId="25"/>
  </si>
  <si>
    <t>電気興業（株）</t>
    <rPh sb="0" eb="2">
      <t>デンキ</t>
    </rPh>
    <rPh sb="2" eb="4">
      <t>コウギョウ</t>
    </rPh>
    <rPh sb="4" eb="7">
      <t>カブ</t>
    </rPh>
    <phoneticPr fontId="25"/>
  </si>
  <si>
    <t>建築工事</t>
    <rPh sb="0" eb="2">
      <t>ケンチク</t>
    </rPh>
    <rPh sb="2" eb="4">
      <t>コウジ</t>
    </rPh>
    <phoneticPr fontId="25"/>
  </si>
  <si>
    <t>鉄建建設（株）札幌支店</t>
    <rPh sb="0" eb="2">
      <t>テッケン</t>
    </rPh>
    <rPh sb="2" eb="4">
      <t>ケンセツ</t>
    </rPh>
    <rPh sb="4" eb="7">
      <t>カブ</t>
    </rPh>
    <rPh sb="7" eb="9">
      <t>サッポロ</t>
    </rPh>
    <rPh sb="9" eb="11">
      <t>シテン</t>
    </rPh>
    <phoneticPr fontId="25"/>
  </si>
  <si>
    <t>りんかい日産建設（株）北海道支店</t>
    <rPh sb="4" eb="6">
      <t>ニッサン</t>
    </rPh>
    <rPh sb="6" eb="8">
      <t>ケンセツ</t>
    </rPh>
    <rPh sb="8" eb="11">
      <t>カブ</t>
    </rPh>
    <rPh sb="11" eb="14">
      <t>ホッカイドウ</t>
    </rPh>
    <rPh sb="14" eb="16">
      <t>シテン</t>
    </rPh>
    <phoneticPr fontId="25"/>
  </si>
  <si>
    <t>第一工業（株）札幌支店</t>
    <rPh sb="0" eb="2">
      <t>ダイイチ</t>
    </rPh>
    <rPh sb="2" eb="4">
      <t>コウギョウ</t>
    </rPh>
    <rPh sb="4" eb="7">
      <t>カブ</t>
    </rPh>
    <rPh sb="7" eb="9">
      <t>サッポロ</t>
    </rPh>
    <rPh sb="9" eb="11">
      <t>シテン</t>
    </rPh>
    <phoneticPr fontId="25"/>
  </si>
  <si>
    <t>機械電気設備工事</t>
    <rPh sb="0" eb="2">
      <t>キカイ</t>
    </rPh>
    <rPh sb="2" eb="4">
      <t>デンキ</t>
    </rPh>
    <rPh sb="4" eb="6">
      <t>セツビ</t>
    </rPh>
    <rPh sb="6" eb="8">
      <t>コウジ</t>
    </rPh>
    <phoneticPr fontId="25"/>
  </si>
  <si>
    <t>佐々木塗装工業（株）</t>
    <rPh sb="0" eb="3">
      <t>ササキ</t>
    </rPh>
    <rPh sb="3" eb="5">
      <t>トソウ</t>
    </rPh>
    <rPh sb="5" eb="7">
      <t>コウギョウ</t>
    </rPh>
    <rPh sb="7" eb="10">
      <t>カブ</t>
    </rPh>
    <phoneticPr fontId="25"/>
  </si>
  <si>
    <t>（株）ＵＡＣＪ金属加工</t>
    <rPh sb="0" eb="3">
      <t>カブ</t>
    </rPh>
    <rPh sb="7" eb="9">
      <t>キンゾク</t>
    </rPh>
    <rPh sb="9" eb="11">
      <t>カコウ</t>
    </rPh>
    <phoneticPr fontId="25"/>
  </si>
  <si>
    <t>物品製造</t>
    <rPh sb="0" eb="2">
      <t>ブッピン</t>
    </rPh>
    <rPh sb="2" eb="4">
      <t>セイゾウ</t>
    </rPh>
    <phoneticPr fontId="25"/>
  </si>
  <si>
    <t>アトリエブリンク・総合設備計画　設計共同体</t>
    <rPh sb="9" eb="11">
      <t>ソウゴウ</t>
    </rPh>
    <rPh sb="11" eb="13">
      <t>セツビ</t>
    </rPh>
    <rPh sb="13" eb="15">
      <t>ケイカク</t>
    </rPh>
    <rPh sb="16" eb="18">
      <t>セッケイ</t>
    </rPh>
    <rPh sb="18" eb="21">
      <t>キョウドウタイ</t>
    </rPh>
    <phoneticPr fontId="25"/>
  </si>
  <si>
    <t>-</t>
    <phoneticPr fontId="25"/>
  </si>
  <si>
    <t>設計業務</t>
    <rPh sb="0" eb="2">
      <t>セッケイ</t>
    </rPh>
    <rPh sb="2" eb="4">
      <t>ギョウム</t>
    </rPh>
    <phoneticPr fontId="25"/>
  </si>
  <si>
    <t>設計意図伝達業務</t>
    <rPh sb="0" eb="2">
      <t>セッケイ</t>
    </rPh>
    <rPh sb="2" eb="4">
      <t>イト</t>
    </rPh>
    <rPh sb="4" eb="6">
      <t>デンタツ</t>
    </rPh>
    <rPh sb="6" eb="8">
      <t>ギョウム</t>
    </rPh>
    <phoneticPr fontId="25"/>
  </si>
  <si>
    <t>北興工業（株）</t>
    <rPh sb="0" eb="1">
      <t>キタ</t>
    </rPh>
    <rPh sb="1" eb="2">
      <t>コウ</t>
    </rPh>
    <rPh sb="2" eb="4">
      <t>コウギョウ</t>
    </rPh>
    <rPh sb="4" eb="7">
      <t>カブ</t>
    </rPh>
    <phoneticPr fontId="25"/>
  </si>
  <si>
    <t>パシフィックコンサルタンツ（株）</t>
    <rPh sb="13" eb="16">
      <t>カブ</t>
    </rPh>
    <phoneticPr fontId="25"/>
  </si>
  <si>
    <t>設計業務</t>
    <phoneticPr fontId="25"/>
  </si>
  <si>
    <t>一般競争契約
（総合評価）</t>
    <rPh sb="0" eb="2">
      <t>イッパン</t>
    </rPh>
    <rPh sb="2" eb="4">
      <t>キョウソウ</t>
    </rPh>
    <rPh sb="4" eb="6">
      <t>ケイヤク</t>
    </rPh>
    <rPh sb="8" eb="10">
      <t>ソウゴウ</t>
    </rPh>
    <rPh sb="10" eb="12">
      <t>ヒョウカ</t>
    </rPh>
    <phoneticPr fontId="25"/>
  </si>
  <si>
    <t>随意契約
（その他）</t>
    <rPh sb="0" eb="2">
      <t>ズイイ</t>
    </rPh>
    <rPh sb="2" eb="4">
      <t>ケイヤク</t>
    </rPh>
    <rPh sb="8" eb="9">
      <t>タ</t>
    </rPh>
    <phoneticPr fontId="25"/>
  </si>
  <si>
    <t>一般競争契約
（最低価格）</t>
    <rPh sb="0" eb="2">
      <t>イッパン</t>
    </rPh>
    <rPh sb="2" eb="4">
      <t>キョウソウ</t>
    </rPh>
    <rPh sb="4" eb="6">
      <t>ケイヤク</t>
    </rPh>
    <rPh sb="8" eb="10">
      <t>サイテイ</t>
    </rPh>
    <rPh sb="10" eb="12">
      <t>カカク</t>
    </rPh>
    <phoneticPr fontId="25"/>
  </si>
  <si>
    <t>随意契約
（公募）</t>
    <rPh sb="0" eb="2">
      <t>ズイイ</t>
    </rPh>
    <rPh sb="2" eb="4">
      <t>ケイヤク</t>
    </rPh>
    <rPh sb="6" eb="8">
      <t>コウボ</t>
    </rPh>
    <phoneticPr fontId="25"/>
  </si>
  <si>
    <t>一般競争契約
（総合評価）</t>
    <phoneticPr fontId="25"/>
  </si>
  <si>
    <t>Ａ</t>
    <phoneticPr fontId="25"/>
  </si>
  <si>
    <t>りんかい日産建設（株）北海道支店</t>
    <phoneticPr fontId="25"/>
  </si>
  <si>
    <t>-</t>
    <phoneticPr fontId="25"/>
  </si>
  <si>
    <t>（株）北海道綜企画</t>
    <rPh sb="0" eb="3">
      <t>カブ</t>
    </rPh>
    <rPh sb="3" eb="6">
      <t>ホッカイドウ</t>
    </rPh>
    <rPh sb="6" eb="7">
      <t>ソウ</t>
    </rPh>
    <rPh sb="7" eb="9">
      <t>キカク</t>
    </rPh>
    <phoneticPr fontId="25"/>
  </si>
  <si>
    <t>工事監理業務</t>
    <rPh sb="0" eb="2">
      <t>コウジ</t>
    </rPh>
    <rPh sb="2" eb="4">
      <t>カンリ</t>
    </rPh>
    <rPh sb="4" eb="6">
      <t>ギョウム</t>
    </rPh>
    <phoneticPr fontId="25"/>
  </si>
  <si>
    <t>-</t>
    <phoneticPr fontId="5"/>
  </si>
  <si>
    <t>A.民間企業（幌村建設（株））</t>
    <rPh sb="2" eb="4">
      <t>ミンカン</t>
    </rPh>
    <rPh sb="4" eb="6">
      <t>キギョウ</t>
    </rPh>
    <rPh sb="7" eb="8">
      <t>ホロ</t>
    </rPh>
    <rPh sb="8" eb="9">
      <t>ムラ</t>
    </rPh>
    <rPh sb="9" eb="11">
      <t>ケンセツ</t>
    </rPh>
    <rPh sb="12" eb="13">
      <t>カブ</t>
    </rPh>
    <phoneticPr fontId="5"/>
  </si>
  <si>
    <t>施設整備費</t>
    <rPh sb="0" eb="2">
      <t>シセツ</t>
    </rPh>
    <rPh sb="2" eb="5">
      <t>セイビヒ</t>
    </rPh>
    <phoneticPr fontId="5"/>
  </si>
  <si>
    <t>アトリエブリンク・総合設備計画　設計共同体</t>
    <rPh sb="13" eb="15">
      <t>ケイカク</t>
    </rPh>
    <phoneticPr fontId="25"/>
  </si>
  <si>
    <t>-</t>
    <phoneticPr fontId="5"/>
  </si>
  <si>
    <t>-</t>
    <phoneticPr fontId="5"/>
  </si>
  <si>
    <t>415</t>
    <phoneticPr fontId="5"/>
  </si>
  <si>
    <t>485</t>
    <phoneticPr fontId="5"/>
  </si>
  <si>
    <t>386</t>
    <phoneticPr fontId="5"/>
  </si>
  <si>
    <t>465</t>
    <phoneticPr fontId="5"/>
  </si>
  <si>
    <t>478</t>
    <phoneticPr fontId="5"/>
  </si>
  <si>
    <t>490</t>
    <phoneticPr fontId="5"/>
  </si>
  <si>
    <t>-</t>
    <phoneticPr fontId="5"/>
  </si>
  <si>
    <t>件</t>
    <rPh sb="0" eb="1">
      <t>ケン</t>
    </rPh>
    <phoneticPr fontId="5"/>
  </si>
  <si>
    <t>-</t>
    <phoneticPr fontId="5"/>
  </si>
  <si>
    <t>-</t>
    <phoneticPr fontId="5"/>
  </si>
  <si>
    <t>　当初予定どおり実施しており、目標に見合った施設整備を行っている。</t>
    <rPh sb="1" eb="3">
      <t>トウショ</t>
    </rPh>
    <rPh sb="3" eb="5">
      <t>ヨテイ</t>
    </rPh>
    <rPh sb="8" eb="10">
      <t>ジッシ</t>
    </rPh>
    <rPh sb="15" eb="17">
      <t>モクヒョウ</t>
    </rPh>
    <rPh sb="18" eb="20">
      <t>ミア</t>
    </rPh>
    <rPh sb="22" eb="24">
      <t>シセツ</t>
    </rPh>
    <rPh sb="24" eb="26">
      <t>セイビ</t>
    </rPh>
    <rPh sb="27" eb="28">
      <t>オコナ</t>
    </rPh>
    <phoneticPr fontId="5"/>
  </si>
  <si>
    <t>　本事業は、北海道開発局庁舎の改修等及び慰霊施設等の整備であり、国が実施すべき事業である。</t>
    <rPh sb="1" eb="2">
      <t>ホン</t>
    </rPh>
    <rPh sb="2" eb="4">
      <t>ジギョウ</t>
    </rPh>
    <rPh sb="6" eb="9">
      <t>ホッカイドウ</t>
    </rPh>
    <rPh sb="9" eb="11">
      <t>カイハツ</t>
    </rPh>
    <rPh sb="11" eb="12">
      <t>キョク</t>
    </rPh>
    <rPh sb="12" eb="14">
      <t>チョウシャ</t>
    </rPh>
    <rPh sb="15" eb="18">
      <t>カイシュウナド</t>
    </rPh>
    <rPh sb="18" eb="19">
      <t>オヨ</t>
    </rPh>
    <rPh sb="20" eb="22">
      <t>イレイ</t>
    </rPh>
    <rPh sb="22" eb="24">
      <t>シセツ</t>
    </rPh>
    <rPh sb="24" eb="25">
      <t>トウ</t>
    </rPh>
    <rPh sb="32" eb="33">
      <t>クニ</t>
    </rPh>
    <rPh sb="34" eb="36">
      <t>ジッシ</t>
    </rPh>
    <rPh sb="39" eb="41">
      <t>ジギョウ</t>
    </rPh>
    <phoneticPr fontId="5"/>
  </si>
  <si>
    <t>土地造成工事</t>
    <rPh sb="0" eb="2">
      <t>トチ</t>
    </rPh>
    <rPh sb="2" eb="4">
      <t>ゾウセイ</t>
    </rPh>
    <rPh sb="4" eb="6">
      <t>コウジ</t>
    </rPh>
    <phoneticPr fontId="5"/>
  </si>
  <si>
    <t>　工事に伴い発生する汚泥を敷地内で再利用することにより、処分にかかるコストを削減した。</t>
    <rPh sb="1" eb="3">
      <t>コウジ</t>
    </rPh>
    <rPh sb="4" eb="5">
      <t>トモナ</t>
    </rPh>
    <rPh sb="6" eb="8">
      <t>ハッセイ</t>
    </rPh>
    <rPh sb="13" eb="16">
      <t>シキチナイ</t>
    </rPh>
    <rPh sb="17" eb="20">
      <t>サイリヨウ</t>
    </rPh>
    <rPh sb="28" eb="30">
      <t>ショブン</t>
    </rPh>
    <rPh sb="38" eb="40">
      <t>サクゲン</t>
    </rPh>
    <phoneticPr fontId="5"/>
  </si>
  <si>
    <t>アトリエブリンク・総合設備計画設計共同体</t>
    <rPh sb="13" eb="15">
      <t>ケイカク</t>
    </rPh>
    <phoneticPr fontId="25"/>
  </si>
  <si>
    <t>-</t>
    <phoneticPr fontId="5"/>
  </si>
  <si>
    <t>慰霊施設等の整備のために計画された工事等を確実に実施する。
（工事等件数　14件）</t>
    <phoneticPr fontId="5"/>
  </si>
  <si>
    <t>　北海道開発局が管理する庁舎その他施設について、良好な執務環境及び機能の維持を図る。
　民族共生象徴空間において、アイヌの人々の遺骨やその副葬品の慰霊及び管理を行うために必要な施設等の整備を行う。</t>
    <rPh sb="44" eb="46">
      <t>ミンゾク</t>
    </rPh>
    <rPh sb="46" eb="48">
      <t>キョウセイ</t>
    </rPh>
    <rPh sb="48" eb="50">
      <t>ショウチョウ</t>
    </rPh>
    <rPh sb="50" eb="52">
      <t>クウカン</t>
    </rPh>
    <rPh sb="61" eb="63">
      <t>ヒトビト</t>
    </rPh>
    <rPh sb="64" eb="66">
      <t>イコツ</t>
    </rPh>
    <rPh sb="69" eb="72">
      <t>フクソウヒン</t>
    </rPh>
    <rPh sb="73" eb="75">
      <t>イレイ</t>
    </rPh>
    <rPh sb="75" eb="76">
      <t>オヨ</t>
    </rPh>
    <rPh sb="77" eb="79">
      <t>カンリ</t>
    </rPh>
    <rPh sb="80" eb="81">
      <t>オコナ</t>
    </rPh>
    <rPh sb="85" eb="87">
      <t>ヒツヨウ</t>
    </rPh>
    <rPh sb="88" eb="90">
      <t>シセツ</t>
    </rPh>
    <rPh sb="90" eb="91">
      <t>トウ</t>
    </rPh>
    <rPh sb="92" eb="94">
      <t>セイビ</t>
    </rPh>
    <rPh sb="95" eb="96">
      <t>オコナ</t>
    </rPh>
    <phoneticPr fontId="5"/>
  </si>
  <si>
    <t>583/5</t>
    <phoneticPr fontId="5"/>
  </si>
  <si>
    <t>「アイヌ文化の復興等を促進するための民族共生象徴空間の整備及び管理運営に関する基本方針」（平成26年6月13日閣議決定　平成29年6月27日一部変更）
「『民族共生象徴空間』基本構想」（平成28年7月22日改定）</t>
    <phoneticPr fontId="5"/>
  </si>
  <si>
    <t>　北海道開発局が管理する庁舎その他施設について、庁舎機能を維持するため、建物の老朽化による損傷や設備の不具合の発生頻度等を勘案し、計画的に改修等を行う。
　「アイヌ文化の復興等を促進するための民族共生象徴空間の整備及び管理運営に関する基本方針」（平成26年6月13日閣議決定　平成29年6月27日一部変更）及び　「『民族共生象徴空間』基本構想」（平成28年7月22日改定）に基づき、国が整備することとなった「民族共生象徴空間」に慰霊施設等の整備を行う。</t>
    <rPh sb="223" eb="224">
      <t>オコナ</t>
    </rPh>
    <phoneticPr fontId="25"/>
  </si>
  <si>
    <t>　複数の者から参考見積を徴収して適正な算出を行っており、入札に当たっては、一般競争入札等を採用している。</t>
    <rPh sb="1" eb="3">
      <t>フクスウ</t>
    </rPh>
    <rPh sb="4" eb="5">
      <t>シャ</t>
    </rPh>
    <rPh sb="7" eb="9">
      <t>サンコウ</t>
    </rPh>
    <rPh sb="9" eb="11">
      <t>ミツ</t>
    </rPh>
    <rPh sb="12" eb="14">
      <t>チョウシュウ</t>
    </rPh>
    <rPh sb="16" eb="18">
      <t>テキセイ</t>
    </rPh>
    <rPh sb="19" eb="21">
      <t>サンシュツ</t>
    </rPh>
    <rPh sb="22" eb="23">
      <t>オコナ</t>
    </rPh>
    <rPh sb="28" eb="30">
      <t>ニュウサツ</t>
    </rPh>
    <rPh sb="31" eb="32">
      <t>ア</t>
    </rPh>
    <rPh sb="37" eb="39">
      <t>イッパン</t>
    </rPh>
    <rPh sb="39" eb="41">
      <t>キョウソウ</t>
    </rPh>
    <rPh sb="41" eb="43">
      <t>ニュウサツ</t>
    </rPh>
    <rPh sb="43" eb="44">
      <t>トウ</t>
    </rPh>
    <rPh sb="45" eb="47">
      <t>サイヨウ</t>
    </rPh>
    <phoneticPr fontId="5"/>
  </si>
  <si>
    <t>　一般競争入札の実施により競争性は確保されている一方で、一者応札となったものが１件あった。
　また、業務の性質等により他者が実施できないため、競争性のない随意契約となったものが２件あった。</t>
    <phoneticPr fontId="5"/>
  </si>
  <si>
    <t>　施設整備により、良好な施設運営ができている。</t>
    <rPh sb="1" eb="3">
      <t>シセツ</t>
    </rPh>
    <rPh sb="3" eb="5">
      <t>セイビ</t>
    </rPh>
    <rPh sb="9" eb="11">
      <t>リョウコウ</t>
    </rPh>
    <rPh sb="12" eb="14">
      <t>シセツ</t>
    </rPh>
    <rPh sb="14" eb="16">
      <t>ウンエイ</t>
    </rPh>
    <phoneticPr fontId="5"/>
  </si>
  <si>
    <t>　北海道開発局庁舎施設の機能維持のために必要な改修等及び慰霊施設等の整備として事業目的に合致した費目・使途となっている。</t>
    <phoneticPr fontId="25"/>
  </si>
  <si>
    <t>　平成２９年度に開始された一部の工事等について、その前提となる施設買収に想定以上の時間を要したこと等により年度内に完了できず、繰越をしている。</t>
    <rPh sb="1" eb="3">
      <t>ヘイセイ</t>
    </rPh>
    <rPh sb="5" eb="7">
      <t>ネンド</t>
    </rPh>
    <rPh sb="8" eb="10">
      <t>カイシ</t>
    </rPh>
    <rPh sb="13" eb="15">
      <t>イチブ</t>
    </rPh>
    <rPh sb="16" eb="18">
      <t>コウジ</t>
    </rPh>
    <rPh sb="18" eb="19">
      <t>トウ</t>
    </rPh>
    <rPh sb="26" eb="28">
      <t>ゼンテイ</t>
    </rPh>
    <rPh sb="33" eb="35">
      <t>バイシュウ</t>
    </rPh>
    <rPh sb="36" eb="38">
      <t>ソウテイ</t>
    </rPh>
    <rPh sb="38" eb="40">
      <t>イジョウ</t>
    </rPh>
    <rPh sb="41" eb="43">
      <t>ジカン</t>
    </rPh>
    <rPh sb="44" eb="45">
      <t>ヨウ</t>
    </rPh>
    <rPh sb="49" eb="50">
      <t>トウ</t>
    </rPh>
    <rPh sb="53" eb="56">
      <t>ネンドナイ</t>
    </rPh>
    <rPh sb="57" eb="59">
      <t>カンリョウ</t>
    </rPh>
    <phoneticPr fontId="5"/>
  </si>
  <si>
    <t>　見込み１３件のうち、８件の活動実績となっている。なお、残る５件については、やむを得ない事情により年度内に工事等が完了できず翌年度へ繰越をしている。</t>
    <phoneticPr fontId="25"/>
  </si>
  <si>
    <t>　北海道開発局庁舎について、建物の老朽化による損傷や設備の不具合の発生頻度等を勘案し、真に必要な事業に限定して計画的に改修等を行っている。
　民族共生象徴空間における施設の整備については、平成２８年度に関係者との協議に時間を要したことにより繰越となった工事等を含めて計画的に実施しているが、平成２９年度に開始された一部の工事等については、その前提となる施設買収に想定以上の時間を要したこと等により年度内に完了できず、繰越をしている。
　一般競争入札において応札者拡大の取組を実施しているところだが、一者応札となった契約が１件あった。</t>
    <rPh sb="71" eb="73">
      <t>ミンゾク</t>
    </rPh>
    <rPh sb="73" eb="75">
      <t>キョウセイ</t>
    </rPh>
    <rPh sb="75" eb="77">
      <t>ショウチョウ</t>
    </rPh>
    <rPh sb="77" eb="79">
      <t>クウカン</t>
    </rPh>
    <rPh sb="83" eb="85">
      <t>シセツ</t>
    </rPh>
    <rPh sb="94" eb="96">
      <t>ヘイセイ</t>
    </rPh>
    <rPh sb="98" eb="100">
      <t>ネンド</t>
    </rPh>
    <rPh sb="101" eb="104">
      <t>カンケイシャ</t>
    </rPh>
    <rPh sb="106" eb="108">
      <t>キョウギ</t>
    </rPh>
    <rPh sb="109" eb="111">
      <t>ジカン</t>
    </rPh>
    <rPh sb="112" eb="113">
      <t>ヨウ</t>
    </rPh>
    <rPh sb="120" eb="122">
      <t>クリコシ</t>
    </rPh>
    <rPh sb="126" eb="129">
      <t>コウジトウ</t>
    </rPh>
    <rPh sb="130" eb="131">
      <t>フク</t>
    </rPh>
    <rPh sb="145" eb="147">
      <t>ヘイセイ</t>
    </rPh>
    <rPh sb="149" eb="151">
      <t>ネンド</t>
    </rPh>
    <rPh sb="152" eb="154">
      <t>カイシ</t>
    </rPh>
    <rPh sb="157" eb="159">
      <t>イチブ</t>
    </rPh>
    <rPh sb="160" eb="163">
      <t>コウジトウ</t>
    </rPh>
    <rPh sb="176" eb="178">
      <t>シセツ</t>
    </rPh>
    <rPh sb="194" eb="195">
      <t>ナド</t>
    </rPh>
    <rPh sb="198" eb="201">
      <t>ネンドナイ</t>
    </rPh>
    <rPh sb="202" eb="204">
      <t>カンリョウ</t>
    </rPh>
    <phoneticPr fontId="5"/>
  </si>
  <si>
    <t>　北海道開発局庁舎において、建物の老朽化による損傷や設備の不具合の発生頻度等を勘案し、引き続き計画的に事業を進める。
　平成２９年度に開始された一部の工事等については、その前提となる施設買収に想定以上の時間を要したこと等により繰越となったところであるが、当該施設等の完成スケジュールに支障が出ないよう、事業を進める。
　一般競争入札における一者応札については、建設業界の労働者が北海道で不足しており、労働者の確保が困難であることも要因として推測されるが、北海道開発局においては、実施要件の緩和、応札者の負担軽減等により応札者の拡大の取組を引き続き実施する。</t>
    <rPh sb="91" eb="93">
      <t>シセツ</t>
    </rPh>
    <rPh sb="109" eb="110">
      <t>トウ</t>
    </rPh>
    <rPh sb="127" eb="129">
      <t>トウガイ</t>
    </rPh>
    <rPh sb="129" eb="131">
      <t>シセツ</t>
    </rPh>
    <rPh sb="133" eb="135">
      <t>カンセイ</t>
    </rPh>
    <rPh sb="142" eb="144">
      <t>シショウ</t>
    </rPh>
    <rPh sb="145" eb="146">
      <t>デ</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</si>
</sst>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59" xfId="0"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69" xfId="0"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5" borderId="24" xfId="0" applyNumberFormat="1" applyFill="1" applyBorder="1" applyAlignment="1" applyProtection="1">
      <alignment horizontal="righ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47626</xdr:colOff>
      <xdr:row>740</xdr:row>
      <xdr:rowOff>178592</xdr:rowOff>
    </xdr:from>
    <xdr:to>
      <xdr:col>48</xdr:col>
      <xdr:colOff>144565</xdr:colOff>
      <xdr:row>760</xdr:row>
      <xdr:rowOff>198432</xdr:rowOff>
    </xdr:to>
    <xdr:grpSp>
      <xdr:nvGrpSpPr>
        <xdr:cNvPr id="2" name="グループ化 1"/>
        <xdr:cNvGrpSpPr>
          <a:grpSpLocks/>
        </xdr:cNvGrpSpPr>
      </xdr:nvGrpSpPr>
      <xdr:grpSpPr bwMode="auto">
        <a:xfrm>
          <a:off x="1673226" y="44298392"/>
          <a:ext cx="8224939" cy="8097040"/>
          <a:chOff x="3359355" y="29820621"/>
          <a:chExt cx="5051692" cy="4200311"/>
        </a:xfrm>
      </xdr:grpSpPr>
      <xdr:sp macro="" textlink="">
        <xdr:nvSpPr>
          <xdr:cNvPr id="3" name="正方形/長方形 2"/>
          <xdr:cNvSpPr/>
        </xdr:nvSpPr>
        <xdr:spPr>
          <a:xfrm>
            <a:off x="3359355" y="31354865"/>
            <a:ext cx="2069673" cy="8195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北海道開発局</a:t>
            </a:r>
            <a:endParaRPr kumimoji="1" lang="en-US" altLang="ja-JP" sz="1100">
              <a:solidFill>
                <a:schemeClr val="tx1"/>
              </a:solidFill>
            </a:endParaRPr>
          </a:p>
          <a:p>
            <a:pPr algn="ctr"/>
            <a:r>
              <a:rPr kumimoji="1" lang="ja-JP" altLang="en-US" sz="1100">
                <a:solidFill>
                  <a:schemeClr val="tx1"/>
                </a:solidFill>
              </a:rPr>
              <a:t>９１５百万円</a:t>
            </a:r>
          </a:p>
        </xdr:txBody>
      </xdr:sp>
      <xdr:sp macro="" textlink="">
        <xdr:nvSpPr>
          <xdr:cNvPr id="4" name="正方形/長方形 3"/>
          <xdr:cNvSpPr/>
        </xdr:nvSpPr>
        <xdr:spPr>
          <a:xfrm>
            <a:off x="6324479" y="33210928"/>
            <a:ext cx="2086568" cy="8100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Ａ．民間企業（１７者）</a:t>
            </a:r>
            <a:endParaRPr kumimoji="1" lang="en-US" altLang="ja-JP" sz="1100">
              <a:solidFill>
                <a:schemeClr val="tx1"/>
              </a:solidFill>
            </a:endParaRPr>
          </a:p>
          <a:p>
            <a:pPr algn="ctr"/>
            <a:r>
              <a:rPr kumimoji="1" lang="ja-JP" altLang="en-US" sz="1100">
                <a:solidFill>
                  <a:schemeClr val="tx1"/>
                </a:solidFill>
              </a:rPr>
              <a:t>９１５百万円</a:t>
            </a:r>
          </a:p>
        </xdr:txBody>
      </xdr:sp>
      <xdr:cxnSp macro="">
        <xdr:nvCxnSpPr>
          <xdr:cNvPr id="5" name="直線コネクタ 4"/>
          <xdr:cNvCxnSpPr/>
        </xdr:nvCxnSpPr>
        <xdr:spPr>
          <a:xfrm>
            <a:off x="4389967" y="32780918"/>
            <a:ext cx="0" cy="984902"/>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xdr:nvCxnSpPr>
        <xdr:spPr>
          <a:xfrm rot="10800000">
            <a:off x="4383732" y="33740225"/>
            <a:ext cx="1934511"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 name="正方形/長方形 6"/>
          <xdr:cNvSpPr/>
        </xdr:nvSpPr>
        <xdr:spPr>
          <a:xfrm>
            <a:off x="6316031" y="32889109"/>
            <a:ext cx="2069673" cy="3430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一般競争契約（総合評価）等</a:t>
            </a:r>
            <a:r>
              <a:rPr kumimoji="1" lang="en-US" altLang="ja-JP" sz="1100">
                <a:solidFill>
                  <a:schemeClr val="tx1"/>
                </a:solidFill>
              </a:rPr>
              <a:t>】</a:t>
            </a:r>
            <a:endParaRPr kumimoji="1" lang="ja-JP" altLang="en-US" sz="1100">
              <a:solidFill>
                <a:schemeClr val="tx1"/>
              </a:solidFill>
            </a:endParaRPr>
          </a:p>
        </xdr:txBody>
      </xdr:sp>
      <xdr:sp macro="" textlink="">
        <xdr:nvSpPr>
          <xdr:cNvPr id="8" name="正方形/長方形 7"/>
          <xdr:cNvSpPr/>
        </xdr:nvSpPr>
        <xdr:spPr>
          <a:xfrm>
            <a:off x="3359355" y="29820621"/>
            <a:ext cx="2069673" cy="8290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p>
        </xdr:txBody>
      </xdr:sp>
      <xdr:sp macro="" textlink="">
        <xdr:nvSpPr>
          <xdr:cNvPr id="9" name="大かっこ 8"/>
          <xdr:cNvSpPr/>
        </xdr:nvSpPr>
        <xdr:spPr>
          <a:xfrm>
            <a:off x="3467663" y="32270238"/>
            <a:ext cx="1807709" cy="4856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北海道開発局研修センター等の改修等　　　　　　慰霊施設等の整備</a:t>
            </a:r>
            <a:endParaRPr kumimoji="1" lang="en-US" altLang="ja-JP" sz="1100"/>
          </a:p>
        </xdr:txBody>
      </xdr:sp>
      <xdr:cxnSp macro="">
        <xdr:nvCxnSpPr>
          <xdr:cNvPr id="11" name="直線コネクタ 10"/>
          <xdr:cNvCxnSpPr>
            <a:endCxn id="3" idx="0"/>
          </xdr:cNvCxnSpPr>
        </xdr:nvCxnSpPr>
        <xdr:spPr>
          <a:xfrm rot="5400000">
            <a:off x="4073332" y="31002275"/>
            <a:ext cx="667063"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136071</xdr:colOff>
      <xdr:row>749</xdr:row>
      <xdr:rowOff>340179</xdr:rowOff>
    </xdr:from>
    <xdr:to>
      <xdr:col>36</xdr:col>
      <xdr:colOff>20351</xdr:colOff>
      <xdr:row>752</xdr:row>
      <xdr:rowOff>19702</xdr:rowOff>
    </xdr:to>
    <xdr:sp macro="" textlink="">
      <xdr:nvSpPr>
        <xdr:cNvPr id="12" name="大かっこ 11"/>
        <xdr:cNvSpPr/>
      </xdr:nvSpPr>
      <xdr:spPr bwMode="auto">
        <a:xfrm>
          <a:off x="5238750" y="48631929"/>
          <a:ext cx="2129458" cy="740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施設施工旅費</a:t>
          </a:r>
          <a:endParaRPr kumimoji="1" lang="en-US" altLang="ja-JP" sz="1100"/>
        </a:p>
        <a:p>
          <a:pPr algn="ctr"/>
          <a:r>
            <a:rPr kumimoji="1" lang="ja-JP" altLang="en-US" sz="1100"/>
            <a:t>１百万円</a:t>
          </a:r>
          <a:endParaRPr kumimoji="1" lang="en-US" altLang="ja-JP" sz="1100"/>
        </a:p>
      </xdr:txBody>
    </xdr:sp>
    <xdr:clientData/>
  </xdr:twoCellAnchor>
  <xdr:twoCellAnchor>
    <xdr:from>
      <xdr:col>33</xdr:col>
      <xdr:colOff>11908</xdr:colOff>
      <xdr:row>761</xdr:row>
      <xdr:rowOff>107156</xdr:rowOff>
    </xdr:from>
    <xdr:to>
      <xdr:col>46</xdr:col>
      <xdr:colOff>154781</xdr:colOff>
      <xdr:row>763</xdr:row>
      <xdr:rowOff>210708</xdr:rowOff>
    </xdr:to>
    <xdr:sp macro="" textlink="">
      <xdr:nvSpPr>
        <xdr:cNvPr id="13" name="大かっこ 12"/>
        <xdr:cNvSpPr/>
      </xdr:nvSpPr>
      <xdr:spPr bwMode="auto">
        <a:xfrm>
          <a:off x="6691314" y="52066031"/>
          <a:ext cx="2774155" cy="936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北海道開発局研修センター等の改修等　　　　　　慰霊施設等の整備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76" t="s">
        <v>0</v>
      </c>
      <c r="AK2" s="976"/>
      <c r="AL2" s="976"/>
      <c r="AM2" s="976"/>
      <c r="AN2" s="976"/>
      <c r="AO2" s="977"/>
      <c r="AP2" s="977"/>
      <c r="AQ2" s="977"/>
      <c r="AR2" s="79" t="str">
        <f>IF(OR(AO2="　", AO2=""), "", "-")</f>
        <v/>
      </c>
      <c r="AS2" s="978">
        <v>482</v>
      </c>
      <c r="AT2" s="978"/>
      <c r="AU2" s="978"/>
      <c r="AV2" s="52" t="str">
        <f>IF(AW2="", "", "-")</f>
        <v/>
      </c>
      <c r="AW2" s="949"/>
      <c r="AX2" s="949"/>
    </row>
    <row r="3" spans="1:50" ht="21" customHeight="1" thickBot="1" x14ac:dyDescent="0.2">
      <c r="A3" s="892" t="s">
        <v>534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552</v>
      </c>
      <c r="AK3" s="894"/>
      <c r="AL3" s="894"/>
      <c r="AM3" s="894"/>
      <c r="AN3" s="894"/>
      <c r="AO3" s="894"/>
      <c r="AP3" s="894"/>
      <c r="AQ3" s="894"/>
      <c r="AR3" s="894"/>
      <c r="AS3" s="894"/>
      <c r="AT3" s="894"/>
      <c r="AU3" s="894"/>
      <c r="AV3" s="894"/>
      <c r="AW3" s="894"/>
      <c r="AX3" s="24" t="s">
        <v>65</v>
      </c>
    </row>
    <row r="4" spans="1:50" ht="24.75" customHeight="1" x14ac:dyDescent="0.15">
      <c r="A4" s="723" t="s">
        <v>25</v>
      </c>
      <c r="B4" s="724"/>
      <c r="C4" s="724"/>
      <c r="D4" s="724"/>
      <c r="E4" s="724"/>
      <c r="F4" s="724"/>
      <c r="G4" s="701" t="s">
        <v>549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864" t="s">
        <v>169</v>
      </c>
      <c r="H5" s="865"/>
      <c r="I5" s="865"/>
      <c r="J5" s="865"/>
      <c r="K5" s="865"/>
      <c r="L5" s="865"/>
      <c r="M5" s="866" t="s">
        <v>66</v>
      </c>
      <c r="N5" s="867"/>
      <c r="O5" s="867"/>
      <c r="P5" s="867"/>
      <c r="Q5" s="867"/>
      <c r="R5" s="868"/>
      <c r="S5" s="869" t="s">
        <v>131</v>
      </c>
      <c r="T5" s="865"/>
      <c r="U5" s="865"/>
      <c r="V5" s="865"/>
      <c r="W5" s="865"/>
      <c r="X5" s="870"/>
      <c r="Y5" s="717" t="s">
        <v>3</v>
      </c>
      <c r="Z5" s="554"/>
      <c r="AA5" s="554"/>
      <c r="AB5" s="554"/>
      <c r="AC5" s="554"/>
      <c r="AD5" s="555"/>
      <c r="AE5" s="718" t="s">
        <v>551</v>
      </c>
      <c r="AF5" s="718"/>
      <c r="AG5" s="718"/>
      <c r="AH5" s="718"/>
      <c r="AI5" s="718"/>
      <c r="AJ5" s="718"/>
      <c r="AK5" s="718"/>
      <c r="AL5" s="718"/>
      <c r="AM5" s="718"/>
      <c r="AN5" s="718"/>
      <c r="AO5" s="718"/>
      <c r="AP5" s="719"/>
      <c r="AQ5" s="720" t="s">
        <v>553</v>
      </c>
      <c r="AR5" s="721"/>
      <c r="AS5" s="721"/>
      <c r="AT5" s="721"/>
      <c r="AU5" s="721"/>
      <c r="AV5" s="721"/>
      <c r="AW5" s="721"/>
      <c r="AX5" s="722"/>
    </row>
    <row r="6" spans="1:50" ht="39" customHeight="1" x14ac:dyDescent="0.15">
      <c r="A6" s="725" t="s">
        <v>4</v>
      </c>
      <c r="B6" s="726"/>
      <c r="C6" s="726"/>
      <c r="D6" s="726"/>
      <c r="E6" s="726"/>
      <c r="F6" s="726"/>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69" customHeight="1" x14ac:dyDescent="0.15">
      <c r="A7" s="506" t="s">
        <v>22</v>
      </c>
      <c r="B7" s="507"/>
      <c r="C7" s="507"/>
      <c r="D7" s="507"/>
      <c r="E7" s="507"/>
      <c r="F7" s="508"/>
      <c r="G7" s="509" t="s">
        <v>555</v>
      </c>
      <c r="H7" s="510"/>
      <c r="I7" s="510"/>
      <c r="J7" s="510"/>
      <c r="K7" s="510"/>
      <c r="L7" s="510"/>
      <c r="M7" s="510"/>
      <c r="N7" s="510"/>
      <c r="O7" s="510"/>
      <c r="P7" s="510"/>
      <c r="Q7" s="510"/>
      <c r="R7" s="510"/>
      <c r="S7" s="510"/>
      <c r="T7" s="510"/>
      <c r="U7" s="510"/>
      <c r="V7" s="510"/>
      <c r="W7" s="510"/>
      <c r="X7" s="511"/>
      <c r="Y7" s="960" t="s">
        <v>547</v>
      </c>
      <c r="Z7" s="454"/>
      <c r="AA7" s="454"/>
      <c r="AB7" s="454"/>
      <c r="AC7" s="454"/>
      <c r="AD7" s="961"/>
      <c r="AE7" s="950" t="s">
        <v>638</v>
      </c>
      <c r="AF7" s="951"/>
      <c r="AG7" s="951"/>
      <c r="AH7" s="951"/>
      <c r="AI7" s="951"/>
      <c r="AJ7" s="951"/>
      <c r="AK7" s="951"/>
      <c r="AL7" s="951"/>
      <c r="AM7" s="951"/>
      <c r="AN7" s="951"/>
      <c r="AO7" s="951"/>
      <c r="AP7" s="951"/>
      <c r="AQ7" s="951"/>
      <c r="AR7" s="951"/>
      <c r="AS7" s="951"/>
      <c r="AT7" s="951"/>
      <c r="AU7" s="951"/>
      <c r="AV7" s="951"/>
      <c r="AW7" s="951"/>
      <c r="AX7" s="952"/>
    </row>
    <row r="8" spans="1:50" ht="45" customHeight="1" x14ac:dyDescent="0.15">
      <c r="A8" s="506" t="s">
        <v>389</v>
      </c>
      <c r="B8" s="507"/>
      <c r="C8" s="507"/>
      <c r="D8" s="507"/>
      <c r="E8" s="507"/>
      <c r="F8" s="508"/>
      <c r="G8" s="979" t="str">
        <f>入力規則等!A26</f>
        <v>-</v>
      </c>
      <c r="H8" s="739"/>
      <c r="I8" s="739"/>
      <c r="J8" s="739"/>
      <c r="K8" s="739"/>
      <c r="L8" s="739"/>
      <c r="M8" s="739"/>
      <c r="N8" s="739"/>
      <c r="O8" s="739"/>
      <c r="P8" s="739"/>
      <c r="Q8" s="739"/>
      <c r="R8" s="739"/>
      <c r="S8" s="739"/>
      <c r="T8" s="739"/>
      <c r="U8" s="739"/>
      <c r="V8" s="739"/>
      <c r="W8" s="739"/>
      <c r="X8" s="980"/>
      <c r="Y8" s="871" t="s">
        <v>390</v>
      </c>
      <c r="Z8" s="872"/>
      <c r="AA8" s="872"/>
      <c r="AB8" s="872"/>
      <c r="AC8" s="872"/>
      <c r="AD8" s="873"/>
      <c r="AE8" s="738" t="str">
        <f>入力規則等!K13</f>
        <v>その他の事項経費</v>
      </c>
      <c r="AF8" s="739"/>
      <c r="AG8" s="739"/>
      <c r="AH8" s="739"/>
      <c r="AI8" s="739"/>
      <c r="AJ8" s="739"/>
      <c r="AK8" s="739"/>
      <c r="AL8" s="739"/>
      <c r="AM8" s="739"/>
      <c r="AN8" s="739"/>
      <c r="AO8" s="739"/>
      <c r="AP8" s="739"/>
      <c r="AQ8" s="739"/>
      <c r="AR8" s="739"/>
      <c r="AS8" s="739"/>
      <c r="AT8" s="739"/>
      <c r="AU8" s="739"/>
      <c r="AV8" s="739"/>
      <c r="AW8" s="739"/>
      <c r="AX8" s="740"/>
    </row>
    <row r="9" spans="1:50" ht="55.5" customHeight="1" x14ac:dyDescent="0.15">
      <c r="A9" s="874" t="s">
        <v>23</v>
      </c>
      <c r="B9" s="875"/>
      <c r="C9" s="875"/>
      <c r="D9" s="875"/>
      <c r="E9" s="875"/>
      <c r="F9" s="875"/>
      <c r="G9" s="876" t="s">
        <v>636</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5.25" customHeight="1" x14ac:dyDescent="0.15">
      <c r="A10" s="679" t="s">
        <v>30</v>
      </c>
      <c r="B10" s="680"/>
      <c r="C10" s="680"/>
      <c r="D10" s="680"/>
      <c r="E10" s="680"/>
      <c r="F10" s="680"/>
      <c r="G10" s="770" t="s">
        <v>639</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9" t="s">
        <v>5</v>
      </c>
      <c r="B11" s="680"/>
      <c r="C11" s="680"/>
      <c r="D11" s="680"/>
      <c r="E11" s="680"/>
      <c r="F11" s="68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81" t="s">
        <v>24</v>
      </c>
      <c r="B12" s="982"/>
      <c r="C12" s="982"/>
      <c r="D12" s="982"/>
      <c r="E12" s="982"/>
      <c r="F12" s="983"/>
      <c r="G12" s="776"/>
      <c r="H12" s="777"/>
      <c r="I12" s="777"/>
      <c r="J12" s="777"/>
      <c r="K12" s="777"/>
      <c r="L12" s="777"/>
      <c r="M12" s="777"/>
      <c r="N12" s="777"/>
      <c r="O12" s="777"/>
      <c r="P12" s="426" t="s">
        <v>357</v>
      </c>
      <c r="Q12" s="427"/>
      <c r="R12" s="427"/>
      <c r="S12" s="427"/>
      <c r="T12" s="427"/>
      <c r="U12" s="427"/>
      <c r="V12" s="428"/>
      <c r="W12" s="426" t="s">
        <v>363</v>
      </c>
      <c r="X12" s="427"/>
      <c r="Y12" s="427"/>
      <c r="Z12" s="427"/>
      <c r="AA12" s="427"/>
      <c r="AB12" s="427"/>
      <c r="AC12" s="428"/>
      <c r="AD12" s="426" t="s">
        <v>472</v>
      </c>
      <c r="AE12" s="427"/>
      <c r="AF12" s="427"/>
      <c r="AG12" s="427"/>
      <c r="AH12" s="427"/>
      <c r="AI12" s="427"/>
      <c r="AJ12" s="428"/>
      <c r="AK12" s="426" t="s">
        <v>535</v>
      </c>
      <c r="AL12" s="427"/>
      <c r="AM12" s="427"/>
      <c r="AN12" s="427"/>
      <c r="AO12" s="427"/>
      <c r="AP12" s="427"/>
      <c r="AQ12" s="428"/>
      <c r="AR12" s="426" t="s">
        <v>536</v>
      </c>
      <c r="AS12" s="427"/>
      <c r="AT12" s="427"/>
      <c r="AU12" s="427"/>
      <c r="AV12" s="427"/>
      <c r="AW12" s="427"/>
      <c r="AX12" s="741"/>
    </row>
    <row r="13" spans="1:50" ht="21" customHeight="1" x14ac:dyDescent="0.15">
      <c r="A13" s="631"/>
      <c r="B13" s="632"/>
      <c r="C13" s="632"/>
      <c r="D13" s="632"/>
      <c r="E13" s="632"/>
      <c r="F13" s="633"/>
      <c r="G13" s="742" t="s">
        <v>6</v>
      </c>
      <c r="H13" s="743"/>
      <c r="I13" s="780" t="s">
        <v>7</v>
      </c>
      <c r="J13" s="781"/>
      <c r="K13" s="781"/>
      <c r="L13" s="781"/>
      <c r="M13" s="781"/>
      <c r="N13" s="781"/>
      <c r="O13" s="782"/>
      <c r="P13" s="676">
        <v>210</v>
      </c>
      <c r="Q13" s="677"/>
      <c r="R13" s="677"/>
      <c r="S13" s="677"/>
      <c r="T13" s="677"/>
      <c r="U13" s="677"/>
      <c r="V13" s="678"/>
      <c r="W13" s="676">
        <v>211</v>
      </c>
      <c r="X13" s="677"/>
      <c r="Y13" s="677"/>
      <c r="Z13" s="677"/>
      <c r="AA13" s="677"/>
      <c r="AB13" s="677"/>
      <c r="AC13" s="678"/>
      <c r="AD13" s="676">
        <v>214</v>
      </c>
      <c r="AE13" s="677"/>
      <c r="AF13" s="677"/>
      <c r="AG13" s="677"/>
      <c r="AH13" s="677"/>
      <c r="AI13" s="677"/>
      <c r="AJ13" s="678"/>
      <c r="AK13" s="676">
        <v>20</v>
      </c>
      <c r="AL13" s="677"/>
      <c r="AM13" s="677"/>
      <c r="AN13" s="677"/>
      <c r="AO13" s="677"/>
      <c r="AP13" s="677"/>
      <c r="AQ13" s="678"/>
      <c r="AR13" s="957"/>
      <c r="AS13" s="958"/>
      <c r="AT13" s="958"/>
      <c r="AU13" s="958"/>
      <c r="AV13" s="958"/>
      <c r="AW13" s="958"/>
      <c r="AX13" s="959"/>
    </row>
    <row r="14" spans="1:50" ht="21" customHeight="1" x14ac:dyDescent="0.15">
      <c r="A14" s="631"/>
      <c r="B14" s="632"/>
      <c r="C14" s="632"/>
      <c r="D14" s="632"/>
      <c r="E14" s="632"/>
      <c r="F14" s="633"/>
      <c r="G14" s="744"/>
      <c r="H14" s="745"/>
      <c r="I14" s="730" t="s">
        <v>8</v>
      </c>
      <c r="J14" s="778"/>
      <c r="K14" s="778"/>
      <c r="L14" s="778"/>
      <c r="M14" s="778"/>
      <c r="N14" s="778"/>
      <c r="O14" s="779"/>
      <c r="P14" s="676" t="s">
        <v>556</v>
      </c>
      <c r="Q14" s="677"/>
      <c r="R14" s="677"/>
      <c r="S14" s="677"/>
      <c r="T14" s="677"/>
      <c r="U14" s="677"/>
      <c r="V14" s="678"/>
      <c r="W14" s="676">
        <v>834</v>
      </c>
      <c r="X14" s="677"/>
      <c r="Y14" s="677"/>
      <c r="Z14" s="677"/>
      <c r="AA14" s="677"/>
      <c r="AB14" s="677"/>
      <c r="AC14" s="678"/>
      <c r="AD14" s="676">
        <v>566</v>
      </c>
      <c r="AE14" s="677"/>
      <c r="AF14" s="677"/>
      <c r="AG14" s="677"/>
      <c r="AH14" s="677"/>
      <c r="AI14" s="677"/>
      <c r="AJ14" s="678"/>
      <c r="AK14" s="676"/>
      <c r="AL14" s="677"/>
      <c r="AM14" s="677"/>
      <c r="AN14" s="677"/>
      <c r="AO14" s="677"/>
      <c r="AP14" s="677"/>
      <c r="AQ14" s="678"/>
      <c r="AR14" s="804"/>
      <c r="AS14" s="804"/>
      <c r="AT14" s="804"/>
      <c r="AU14" s="804"/>
      <c r="AV14" s="804"/>
      <c r="AW14" s="804"/>
      <c r="AX14" s="805"/>
    </row>
    <row r="15" spans="1:50" ht="21" customHeight="1" x14ac:dyDescent="0.15">
      <c r="A15" s="631"/>
      <c r="B15" s="632"/>
      <c r="C15" s="632"/>
      <c r="D15" s="632"/>
      <c r="E15" s="632"/>
      <c r="F15" s="633"/>
      <c r="G15" s="744"/>
      <c r="H15" s="745"/>
      <c r="I15" s="730" t="s">
        <v>51</v>
      </c>
      <c r="J15" s="731"/>
      <c r="K15" s="731"/>
      <c r="L15" s="731"/>
      <c r="M15" s="731"/>
      <c r="N15" s="731"/>
      <c r="O15" s="732"/>
      <c r="P15" s="676">
        <v>150</v>
      </c>
      <c r="Q15" s="677"/>
      <c r="R15" s="677"/>
      <c r="S15" s="677"/>
      <c r="T15" s="677"/>
      <c r="U15" s="677"/>
      <c r="V15" s="678"/>
      <c r="W15" s="676">
        <v>73</v>
      </c>
      <c r="X15" s="677"/>
      <c r="Y15" s="677"/>
      <c r="Z15" s="677"/>
      <c r="AA15" s="677"/>
      <c r="AB15" s="677"/>
      <c r="AC15" s="678"/>
      <c r="AD15" s="676">
        <v>850</v>
      </c>
      <c r="AE15" s="677"/>
      <c r="AF15" s="677"/>
      <c r="AG15" s="677"/>
      <c r="AH15" s="677"/>
      <c r="AI15" s="677"/>
      <c r="AJ15" s="678"/>
      <c r="AK15" s="676">
        <v>563</v>
      </c>
      <c r="AL15" s="677"/>
      <c r="AM15" s="677"/>
      <c r="AN15" s="677"/>
      <c r="AO15" s="677"/>
      <c r="AP15" s="677"/>
      <c r="AQ15" s="678"/>
      <c r="AR15" s="676"/>
      <c r="AS15" s="677"/>
      <c r="AT15" s="677"/>
      <c r="AU15" s="677"/>
      <c r="AV15" s="677"/>
      <c r="AW15" s="677"/>
      <c r="AX15" s="822"/>
    </row>
    <row r="16" spans="1:50" ht="21" customHeight="1" x14ac:dyDescent="0.15">
      <c r="A16" s="631"/>
      <c r="B16" s="632"/>
      <c r="C16" s="632"/>
      <c r="D16" s="632"/>
      <c r="E16" s="632"/>
      <c r="F16" s="633"/>
      <c r="G16" s="744"/>
      <c r="H16" s="745"/>
      <c r="I16" s="730" t="s">
        <v>52</v>
      </c>
      <c r="J16" s="731"/>
      <c r="K16" s="731"/>
      <c r="L16" s="731"/>
      <c r="M16" s="731"/>
      <c r="N16" s="731"/>
      <c r="O16" s="732"/>
      <c r="P16" s="676">
        <v>-73</v>
      </c>
      <c r="Q16" s="677"/>
      <c r="R16" s="677"/>
      <c r="S16" s="677"/>
      <c r="T16" s="677"/>
      <c r="U16" s="677"/>
      <c r="V16" s="678"/>
      <c r="W16" s="676">
        <v>-850</v>
      </c>
      <c r="X16" s="677"/>
      <c r="Y16" s="677"/>
      <c r="Z16" s="677"/>
      <c r="AA16" s="677"/>
      <c r="AB16" s="677"/>
      <c r="AC16" s="678"/>
      <c r="AD16" s="676">
        <v>-563</v>
      </c>
      <c r="AE16" s="677"/>
      <c r="AF16" s="677"/>
      <c r="AG16" s="677"/>
      <c r="AH16" s="677"/>
      <c r="AI16" s="677"/>
      <c r="AJ16" s="678"/>
      <c r="AK16" s="676"/>
      <c r="AL16" s="677"/>
      <c r="AM16" s="677"/>
      <c r="AN16" s="677"/>
      <c r="AO16" s="677"/>
      <c r="AP16" s="677"/>
      <c r="AQ16" s="678"/>
      <c r="AR16" s="773"/>
      <c r="AS16" s="774"/>
      <c r="AT16" s="774"/>
      <c r="AU16" s="774"/>
      <c r="AV16" s="774"/>
      <c r="AW16" s="774"/>
      <c r="AX16" s="775"/>
    </row>
    <row r="17" spans="1:50" ht="24.75" customHeight="1" x14ac:dyDescent="0.15">
      <c r="A17" s="631"/>
      <c r="B17" s="632"/>
      <c r="C17" s="632"/>
      <c r="D17" s="632"/>
      <c r="E17" s="632"/>
      <c r="F17" s="633"/>
      <c r="G17" s="744"/>
      <c r="H17" s="745"/>
      <c r="I17" s="730" t="s">
        <v>50</v>
      </c>
      <c r="J17" s="778"/>
      <c r="K17" s="778"/>
      <c r="L17" s="778"/>
      <c r="M17" s="778"/>
      <c r="N17" s="778"/>
      <c r="O17" s="779"/>
      <c r="P17" s="676" t="s">
        <v>556</v>
      </c>
      <c r="Q17" s="677"/>
      <c r="R17" s="677"/>
      <c r="S17" s="677"/>
      <c r="T17" s="677"/>
      <c r="U17" s="677"/>
      <c r="V17" s="678"/>
      <c r="W17" s="676" t="s">
        <v>556</v>
      </c>
      <c r="X17" s="677"/>
      <c r="Y17" s="677"/>
      <c r="Z17" s="677"/>
      <c r="AA17" s="677"/>
      <c r="AB17" s="677"/>
      <c r="AC17" s="678"/>
      <c r="AD17" s="676" t="s">
        <v>556</v>
      </c>
      <c r="AE17" s="677"/>
      <c r="AF17" s="677"/>
      <c r="AG17" s="677"/>
      <c r="AH17" s="677"/>
      <c r="AI17" s="677"/>
      <c r="AJ17" s="678"/>
      <c r="AK17" s="676"/>
      <c r="AL17" s="677"/>
      <c r="AM17" s="677"/>
      <c r="AN17" s="677"/>
      <c r="AO17" s="677"/>
      <c r="AP17" s="677"/>
      <c r="AQ17" s="678"/>
      <c r="AR17" s="955"/>
      <c r="AS17" s="955"/>
      <c r="AT17" s="955"/>
      <c r="AU17" s="955"/>
      <c r="AV17" s="955"/>
      <c r="AW17" s="955"/>
      <c r="AX17" s="956"/>
    </row>
    <row r="18" spans="1:50" ht="24.75" customHeight="1" x14ac:dyDescent="0.15">
      <c r="A18" s="631"/>
      <c r="B18" s="632"/>
      <c r="C18" s="632"/>
      <c r="D18" s="632"/>
      <c r="E18" s="632"/>
      <c r="F18" s="633"/>
      <c r="G18" s="746"/>
      <c r="H18" s="747"/>
      <c r="I18" s="735" t="s">
        <v>20</v>
      </c>
      <c r="J18" s="736"/>
      <c r="K18" s="736"/>
      <c r="L18" s="736"/>
      <c r="M18" s="736"/>
      <c r="N18" s="736"/>
      <c r="O18" s="737"/>
      <c r="P18" s="903">
        <f>SUM(P13:V17)</f>
        <v>287</v>
      </c>
      <c r="Q18" s="904"/>
      <c r="R18" s="904"/>
      <c r="S18" s="904"/>
      <c r="T18" s="904"/>
      <c r="U18" s="904"/>
      <c r="V18" s="905"/>
      <c r="W18" s="903">
        <f>SUM(W13:AC17)</f>
        <v>268</v>
      </c>
      <c r="X18" s="904"/>
      <c r="Y18" s="904"/>
      <c r="Z18" s="904"/>
      <c r="AA18" s="904"/>
      <c r="AB18" s="904"/>
      <c r="AC18" s="905"/>
      <c r="AD18" s="903">
        <f>SUM(AD13:AJ17)</f>
        <v>1067</v>
      </c>
      <c r="AE18" s="904"/>
      <c r="AF18" s="904"/>
      <c r="AG18" s="904"/>
      <c r="AH18" s="904"/>
      <c r="AI18" s="904"/>
      <c r="AJ18" s="905"/>
      <c r="AK18" s="903">
        <f>SUM(AK13:AQ17)</f>
        <v>583</v>
      </c>
      <c r="AL18" s="904"/>
      <c r="AM18" s="904"/>
      <c r="AN18" s="904"/>
      <c r="AO18" s="904"/>
      <c r="AP18" s="904"/>
      <c r="AQ18" s="905"/>
      <c r="AR18" s="903">
        <f>SUM(AR13:AX17)</f>
        <v>0</v>
      </c>
      <c r="AS18" s="904"/>
      <c r="AT18" s="904"/>
      <c r="AU18" s="904"/>
      <c r="AV18" s="904"/>
      <c r="AW18" s="904"/>
      <c r="AX18" s="906"/>
    </row>
    <row r="19" spans="1:50" ht="24.75" customHeight="1" x14ac:dyDescent="0.15">
      <c r="A19" s="631"/>
      <c r="B19" s="632"/>
      <c r="C19" s="632"/>
      <c r="D19" s="632"/>
      <c r="E19" s="632"/>
      <c r="F19" s="633"/>
      <c r="G19" s="901" t="s">
        <v>9</v>
      </c>
      <c r="H19" s="902"/>
      <c r="I19" s="902"/>
      <c r="J19" s="902"/>
      <c r="K19" s="902"/>
      <c r="L19" s="902"/>
      <c r="M19" s="902"/>
      <c r="N19" s="902"/>
      <c r="O19" s="902"/>
      <c r="P19" s="676">
        <v>214</v>
      </c>
      <c r="Q19" s="677"/>
      <c r="R19" s="677"/>
      <c r="S19" s="677"/>
      <c r="T19" s="677"/>
      <c r="U19" s="677"/>
      <c r="V19" s="678"/>
      <c r="W19" s="676">
        <v>237</v>
      </c>
      <c r="X19" s="677"/>
      <c r="Y19" s="677"/>
      <c r="Z19" s="677"/>
      <c r="AA19" s="677"/>
      <c r="AB19" s="677"/>
      <c r="AC19" s="678"/>
      <c r="AD19" s="676">
        <v>915</v>
      </c>
      <c r="AE19" s="677"/>
      <c r="AF19" s="677"/>
      <c r="AG19" s="677"/>
      <c r="AH19" s="677"/>
      <c r="AI19" s="677"/>
      <c r="AJ19" s="678"/>
      <c r="AK19" s="323"/>
      <c r="AL19" s="323"/>
      <c r="AM19" s="323"/>
      <c r="AN19" s="323"/>
      <c r="AO19" s="323"/>
      <c r="AP19" s="323"/>
      <c r="AQ19" s="323"/>
      <c r="AR19" s="323"/>
      <c r="AS19" s="323"/>
      <c r="AT19" s="323"/>
      <c r="AU19" s="323"/>
      <c r="AV19" s="323"/>
      <c r="AW19" s="323"/>
      <c r="AX19" s="325"/>
    </row>
    <row r="20" spans="1:50" ht="24.75" customHeight="1" x14ac:dyDescent="0.15">
      <c r="A20" s="631"/>
      <c r="B20" s="632"/>
      <c r="C20" s="632"/>
      <c r="D20" s="632"/>
      <c r="E20" s="632"/>
      <c r="F20" s="633"/>
      <c r="G20" s="901" t="s">
        <v>10</v>
      </c>
      <c r="H20" s="902"/>
      <c r="I20" s="902"/>
      <c r="J20" s="902"/>
      <c r="K20" s="902"/>
      <c r="L20" s="902"/>
      <c r="M20" s="902"/>
      <c r="N20" s="902"/>
      <c r="O20" s="902"/>
      <c r="P20" s="311">
        <f>IF(P18=0, "-", SUM(P19)/P18)</f>
        <v>0.74564459930313587</v>
      </c>
      <c r="Q20" s="311"/>
      <c r="R20" s="311"/>
      <c r="S20" s="311"/>
      <c r="T20" s="311"/>
      <c r="U20" s="311"/>
      <c r="V20" s="311"/>
      <c r="W20" s="311">
        <f t="shared" ref="W20" si="0">IF(W18=0, "-", SUM(W19)/W18)</f>
        <v>0.88432835820895528</v>
      </c>
      <c r="X20" s="311"/>
      <c r="Y20" s="311"/>
      <c r="Z20" s="311"/>
      <c r="AA20" s="311"/>
      <c r="AB20" s="311"/>
      <c r="AC20" s="311"/>
      <c r="AD20" s="311">
        <f t="shared" ref="AD20" si="1">IF(AD18=0, "-", SUM(AD19)/AD18)</f>
        <v>0.85754451733833181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74"/>
      <c r="B21" s="875"/>
      <c r="C21" s="875"/>
      <c r="D21" s="875"/>
      <c r="E21" s="875"/>
      <c r="F21" s="984"/>
      <c r="G21" s="309" t="s">
        <v>497</v>
      </c>
      <c r="H21" s="310"/>
      <c r="I21" s="310"/>
      <c r="J21" s="310"/>
      <c r="K21" s="310"/>
      <c r="L21" s="310"/>
      <c r="M21" s="310"/>
      <c r="N21" s="310"/>
      <c r="O21" s="310"/>
      <c r="P21" s="311">
        <f>IF(P19=0, "-", SUM(P19)/SUM(P13,P14))</f>
        <v>1.019047619047619</v>
      </c>
      <c r="Q21" s="311"/>
      <c r="R21" s="311"/>
      <c r="S21" s="311"/>
      <c r="T21" s="311"/>
      <c r="U21" s="311"/>
      <c r="V21" s="311"/>
      <c r="W21" s="311">
        <f t="shared" ref="W21" si="2">IF(W19=0, "-", SUM(W19)/SUM(W13,W14))</f>
        <v>0.22679425837320574</v>
      </c>
      <c r="X21" s="311"/>
      <c r="Y21" s="311"/>
      <c r="Z21" s="311"/>
      <c r="AA21" s="311"/>
      <c r="AB21" s="311"/>
      <c r="AC21" s="311"/>
      <c r="AD21" s="311">
        <f t="shared" ref="AD21" si="3">IF(AD19=0, "-", SUM(AD19)/SUM(AD13,AD14))</f>
        <v>1.1730769230769231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1002" t="s">
        <v>539</v>
      </c>
      <c r="B22" s="1003"/>
      <c r="C22" s="1003"/>
      <c r="D22" s="1003"/>
      <c r="E22" s="1003"/>
      <c r="F22" s="1004"/>
      <c r="G22" s="989" t="s">
        <v>474</v>
      </c>
      <c r="H22" s="215"/>
      <c r="I22" s="215"/>
      <c r="J22" s="215"/>
      <c r="K22" s="215"/>
      <c r="L22" s="215"/>
      <c r="M22" s="215"/>
      <c r="N22" s="215"/>
      <c r="O22" s="216"/>
      <c r="P22" s="974" t="s">
        <v>537</v>
      </c>
      <c r="Q22" s="215"/>
      <c r="R22" s="215"/>
      <c r="S22" s="215"/>
      <c r="T22" s="215"/>
      <c r="U22" s="215"/>
      <c r="V22" s="216"/>
      <c r="W22" s="974" t="s">
        <v>538</v>
      </c>
      <c r="X22" s="215"/>
      <c r="Y22" s="215"/>
      <c r="Z22" s="215"/>
      <c r="AA22" s="215"/>
      <c r="AB22" s="215"/>
      <c r="AC22" s="216"/>
      <c r="AD22" s="974" t="s">
        <v>473</v>
      </c>
      <c r="AE22" s="215"/>
      <c r="AF22" s="215"/>
      <c r="AG22" s="215"/>
      <c r="AH22" s="215"/>
      <c r="AI22" s="215"/>
      <c r="AJ22" s="215"/>
      <c r="AK22" s="215"/>
      <c r="AL22" s="215"/>
      <c r="AM22" s="215"/>
      <c r="AN22" s="215"/>
      <c r="AO22" s="215"/>
      <c r="AP22" s="215"/>
      <c r="AQ22" s="215"/>
      <c r="AR22" s="215"/>
      <c r="AS22" s="215"/>
      <c r="AT22" s="215"/>
      <c r="AU22" s="215"/>
      <c r="AV22" s="215"/>
      <c r="AW22" s="215"/>
      <c r="AX22" s="1011"/>
    </row>
    <row r="23" spans="1:50" ht="25.5" customHeight="1" x14ac:dyDescent="0.15">
      <c r="A23" s="1005"/>
      <c r="B23" s="1006"/>
      <c r="C23" s="1006"/>
      <c r="D23" s="1006"/>
      <c r="E23" s="1006"/>
      <c r="F23" s="1007"/>
      <c r="G23" s="990" t="s">
        <v>557</v>
      </c>
      <c r="H23" s="991"/>
      <c r="I23" s="991"/>
      <c r="J23" s="991"/>
      <c r="K23" s="991"/>
      <c r="L23" s="991"/>
      <c r="M23" s="991"/>
      <c r="N23" s="991"/>
      <c r="O23" s="992"/>
      <c r="P23" s="957">
        <v>19</v>
      </c>
      <c r="Q23" s="958"/>
      <c r="R23" s="958"/>
      <c r="S23" s="958"/>
      <c r="T23" s="958"/>
      <c r="U23" s="958"/>
      <c r="V23" s="975"/>
      <c r="W23" s="957"/>
      <c r="X23" s="958"/>
      <c r="Y23" s="958"/>
      <c r="Z23" s="958"/>
      <c r="AA23" s="958"/>
      <c r="AB23" s="958"/>
      <c r="AC23" s="975"/>
      <c r="AD23" s="1012"/>
      <c r="AE23" s="1013"/>
      <c r="AF23" s="1013"/>
      <c r="AG23" s="1013"/>
      <c r="AH23" s="1013"/>
      <c r="AI23" s="1013"/>
      <c r="AJ23" s="1013"/>
      <c r="AK23" s="1013"/>
      <c r="AL23" s="1013"/>
      <c r="AM23" s="1013"/>
      <c r="AN23" s="1013"/>
      <c r="AO23" s="1013"/>
      <c r="AP23" s="1013"/>
      <c r="AQ23" s="1013"/>
      <c r="AR23" s="1013"/>
      <c r="AS23" s="1013"/>
      <c r="AT23" s="1013"/>
      <c r="AU23" s="1013"/>
      <c r="AV23" s="1013"/>
      <c r="AW23" s="1013"/>
      <c r="AX23" s="1014"/>
    </row>
    <row r="24" spans="1:50" ht="25.5" customHeight="1" x14ac:dyDescent="0.15">
      <c r="A24" s="1005"/>
      <c r="B24" s="1006"/>
      <c r="C24" s="1006"/>
      <c r="D24" s="1006"/>
      <c r="E24" s="1006"/>
      <c r="F24" s="1007"/>
      <c r="G24" s="993" t="s">
        <v>558</v>
      </c>
      <c r="H24" s="994"/>
      <c r="I24" s="994"/>
      <c r="J24" s="994"/>
      <c r="K24" s="994"/>
      <c r="L24" s="994"/>
      <c r="M24" s="994"/>
      <c r="N24" s="994"/>
      <c r="O24" s="995"/>
      <c r="P24" s="676">
        <v>0.9</v>
      </c>
      <c r="Q24" s="677"/>
      <c r="R24" s="677"/>
      <c r="S24" s="677"/>
      <c r="T24" s="677"/>
      <c r="U24" s="677"/>
      <c r="V24" s="678"/>
      <c r="W24" s="676"/>
      <c r="X24" s="677"/>
      <c r="Y24" s="677"/>
      <c r="Z24" s="677"/>
      <c r="AA24" s="677"/>
      <c r="AB24" s="677"/>
      <c r="AC24" s="678"/>
      <c r="AD24" s="1015"/>
      <c r="AE24" s="1016"/>
      <c r="AF24" s="1016"/>
      <c r="AG24" s="1016"/>
      <c r="AH24" s="1016"/>
      <c r="AI24" s="1016"/>
      <c r="AJ24" s="1016"/>
      <c r="AK24" s="1016"/>
      <c r="AL24" s="1016"/>
      <c r="AM24" s="1016"/>
      <c r="AN24" s="1016"/>
      <c r="AO24" s="1016"/>
      <c r="AP24" s="1016"/>
      <c r="AQ24" s="1016"/>
      <c r="AR24" s="1016"/>
      <c r="AS24" s="1016"/>
      <c r="AT24" s="1016"/>
      <c r="AU24" s="1016"/>
      <c r="AV24" s="1016"/>
      <c r="AW24" s="1016"/>
      <c r="AX24" s="1017"/>
    </row>
    <row r="25" spans="1:50" ht="25.5" customHeight="1" x14ac:dyDescent="0.15">
      <c r="A25" s="1005"/>
      <c r="B25" s="1006"/>
      <c r="C25" s="1006"/>
      <c r="D25" s="1006"/>
      <c r="E25" s="1006"/>
      <c r="F25" s="1007"/>
      <c r="G25" s="993" t="s">
        <v>559</v>
      </c>
      <c r="H25" s="994"/>
      <c r="I25" s="994"/>
      <c r="J25" s="994"/>
      <c r="K25" s="994"/>
      <c r="L25" s="994"/>
      <c r="M25" s="994"/>
      <c r="N25" s="994"/>
      <c r="O25" s="995"/>
      <c r="P25" s="676">
        <v>0.1</v>
      </c>
      <c r="Q25" s="677"/>
      <c r="R25" s="677"/>
      <c r="S25" s="677"/>
      <c r="T25" s="677"/>
      <c r="U25" s="677"/>
      <c r="V25" s="678"/>
      <c r="W25" s="676"/>
      <c r="X25" s="677"/>
      <c r="Y25" s="677"/>
      <c r="Z25" s="677"/>
      <c r="AA25" s="677"/>
      <c r="AB25" s="677"/>
      <c r="AC25" s="678"/>
      <c r="AD25" s="1015"/>
      <c r="AE25" s="1016"/>
      <c r="AF25" s="1016"/>
      <c r="AG25" s="1016"/>
      <c r="AH25" s="1016"/>
      <c r="AI25" s="1016"/>
      <c r="AJ25" s="1016"/>
      <c r="AK25" s="1016"/>
      <c r="AL25" s="1016"/>
      <c r="AM25" s="1016"/>
      <c r="AN25" s="1016"/>
      <c r="AO25" s="1016"/>
      <c r="AP25" s="1016"/>
      <c r="AQ25" s="1016"/>
      <c r="AR25" s="1016"/>
      <c r="AS25" s="1016"/>
      <c r="AT25" s="1016"/>
      <c r="AU25" s="1016"/>
      <c r="AV25" s="1016"/>
      <c r="AW25" s="1016"/>
      <c r="AX25" s="1017"/>
    </row>
    <row r="26" spans="1:50" ht="25.5" customHeight="1" x14ac:dyDescent="0.15">
      <c r="A26" s="1005"/>
      <c r="B26" s="1006"/>
      <c r="C26" s="1006"/>
      <c r="D26" s="1006"/>
      <c r="E26" s="1006"/>
      <c r="F26" s="1007"/>
      <c r="G26" s="993"/>
      <c r="H26" s="994"/>
      <c r="I26" s="994"/>
      <c r="J26" s="994"/>
      <c r="K26" s="994"/>
      <c r="L26" s="994"/>
      <c r="M26" s="994"/>
      <c r="N26" s="994"/>
      <c r="O26" s="995"/>
      <c r="P26" s="676"/>
      <c r="Q26" s="677"/>
      <c r="R26" s="677"/>
      <c r="S26" s="677"/>
      <c r="T26" s="677"/>
      <c r="U26" s="677"/>
      <c r="V26" s="678"/>
      <c r="W26" s="676"/>
      <c r="X26" s="677"/>
      <c r="Y26" s="677"/>
      <c r="Z26" s="677"/>
      <c r="AA26" s="677"/>
      <c r="AB26" s="677"/>
      <c r="AC26" s="678"/>
      <c r="AD26" s="1015"/>
      <c r="AE26" s="1016"/>
      <c r="AF26" s="1016"/>
      <c r="AG26" s="1016"/>
      <c r="AH26" s="1016"/>
      <c r="AI26" s="1016"/>
      <c r="AJ26" s="1016"/>
      <c r="AK26" s="1016"/>
      <c r="AL26" s="1016"/>
      <c r="AM26" s="1016"/>
      <c r="AN26" s="1016"/>
      <c r="AO26" s="1016"/>
      <c r="AP26" s="1016"/>
      <c r="AQ26" s="1016"/>
      <c r="AR26" s="1016"/>
      <c r="AS26" s="1016"/>
      <c r="AT26" s="1016"/>
      <c r="AU26" s="1016"/>
      <c r="AV26" s="1016"/>
      <c r="AW26" s="1016"/>
      <c r="AX26" s="1017"/>
    </row>
    <row r="27" spans="1:50" ht="25.5" customHeight="1" x14ac:dyDescent="0.15">
      <c r="A27" s="1005"/>
      <c r="B27" s="1006"/>
      <c r="C27" s="1006"/>
      <c r="D27" s="1006"/>
      <c r="E27" s="1006"/>
      <c r="F27" s="1007"/>
      <c r="G27" s="993"/>
      <c r="H27" s="994"/>
      <c r="I27" s="994"/>
      <c r="J27" s="994"/>
      <c r="K27" s="994"/>
      <c r="L27" s="994"/>
      <c r="M27" s="994"/>
      <c r="N27" s="994"/>
      <c r="O27" s="995"/>
      <c r="P27" s="676"/>
      <c r="Q27" s="677"/>
      <c r="R27" s="677"/>
      <c r="S27" s="677"/>
      <c r="T27" s="677"/>
      <c r="U27" s="677"/>
      <c r="V27" s="678"/>
      <c r="W27" s="676"/>
      <c r="X27" s="677"/>
      <c r="Y27" s="677"/>
      <c r="Z27" s="677"/>
      <c r="AA27" s="677"/>
      <c r="AB27" s="677"/>
      <c r="AC27" s="678"/>
      <c r="AD27" s="1015"/>
      <c r="AE27" s="1016"/>
      <c r="AF27" s="1016"/>
      <c r="AG27" s="1016"/>
      <c r="AH27" s="1016"/>
      <c r="AI27" s="1016"/>
      <c r="AJ27" s="1016"/>
      <c r="AK27" s="1016"/>
      <c r="AL27" s="1016"/>
      <c r="AM27" s="1016"/>
      <c r="AN27" s="1016"/>
      <c r="AO27" s="1016"/>
      <c r="AP27" s="1016"/>
      <c r="AQ27" s="1016"/>
      <c r="AR27" s="1016"/>
      <c r="AS27" s="1016"/>
      <c r="AT27" s="1016"/>
      <c r="AU27" s="1016"/>
      <c r="AV27" s="1016"/>
      <c r="AW27" s="1016"/>
      <c r="AX27" s="1017"/>
    </row>
    <row r="28" spans="1:50" ht="25.5" hidden="1" customHeight="1" x14ac:dyDescent="0.15">
      <c r="A28" s="1005"/>
      <c r="B28" s="1006"/>
      <c r="C28" s="1006"/>
      <c r="D28" s="1006"/>
      <c r="E28" s="1006"/>
      <c r="F28" s="1007"/>
      <c r="G28" s="996" t="s">
        <v>478</v>
      </c>
      <c r="H28" s="997"/>
      <c r="I28" s="997"/>
      <c r="J28" s="997"/>
      <c r="K28" s="997"/>
      <c r="L28" s="997"/>
      <c r="M28" s="997"/>
      <c r="N28" s="997"/>
      <c r="O28" s="998"/>
      <c r="P28" s="903">
        <f>P29-SUM(P23:P27)</f>
        <v>0</v>
      </c>
      <c r="Q28" s="904"/>
      <c r="R28" s="904"/>
      <c r="S28" s="904"/>
      <c r="T28" s="904"/>
      <c r="U28" s="904"/>
      <c r="V28" s="905"/>
      <c r="W28" s="903">
        <f>W29-SUM(W23:W27)</f>
        <v>0</v>
      </c>
      <c r="X28" s="904"/>
      <c r="Y28" s="904"/>
      <c r="Z28" s="904"/>
      <c r="AA28" s="904"/>
      <c r="AB28" s="904"/>
      <c r="AC28" s="905"/>
      <c r="AD28" s="1015"/>
      <c r="AE28" s="1016"/>
      <c r="AF28" s="1016"/>
      <c r="AG28" s="1016"/>
      <c r="AH28" s="1016"/>
      <c r="AI28" s="1016"/>
      <c r="AJ28" s="1016"/>
      <c r="AK28" s="1016"/>
      <c r="AL28" s="1016"/>
      <c r="AM28" s="1016"/>
      <c r="AN28" s="1016"/>
      <c r="AO28" s="1016"/>
      <c r="AP28" s="1016"/>
      <c r="AQ28" s="1016"/>
      <c r="AR28" s="1016"/>
      <c r="AS28" s="1016"/>
      <c r="AT28" s="1016"/>
      <c r="AU28" s="1016"/>
      <c r="AV28" s="1016"/>
      <c r="AW28" s="1016"/>
      <c r="AX28" s="1017"/>
    </row>
    <row r="29" spans="1:50" ht="25.5" customHeight="1" thickBot="1" x14ac:dyDescent="0.2">
      <c r="A29" s="1008"/>
      <c r="B29" s="1009"/>
      <c r="C29" s="1009"/>
      <c r="D29" s="1009"/>
      <c r="E29" s="1009"/>
      <c r="F29" s="1010"/>
      <c r="G29" s="999" t="s">
        <v>475</v>
      </c>
      <c r="H29" s="1000"/>
      <c r="I29" s="1000"/>
      <c r="J29" s="1000"/>
      <c r="K29" s="1000"/>
      <c r="L29" s="1000"/>
      <c r="M29" s="1000"/>
      <c r="N29" s="1000"/>
      <c r="O29" s="1001"/>
      <c r="P29" s="971">
        <f>AK13</f>
        <v>20</v>
      </c>
      <c r="Q29" s="972"/>
      <c r="R29" s="972"/>
      <c r="S29" s="972"/>
      <c r="T29" s="972"/>
      <c r="U29" s="972"/>
      <c r="V29" s="973"/>
      <c r="W29" s="971">
        <f>AR13</f>
        <v>0</v>
      </c>
      <c r="X29" s="972"/>
      <c r="Y29" s="972"/>
      <c r="Z29" s="972"/>
      <c r="AA29" s="972"/>
      <c r="AB29" s="972"/>
      <c r="AC29" s="973"/>
      <c r="AD29" s="1018"/>
      <c r="AE29" s="1019"/>
      <c r="AF29" s="1019"/>
      <c r="AG29" s="1019"/>
      <c r="AH29" s="1019"/>
      <c r="AI29" s="1019"/>
      <c r="AJ29" s="1019"/>
      <c r="AK29" s="1019"/>
      <c r="AL29" s="1019"/>
      <c r="AM29" s="1019"/>
      <c r="AN29" s="1019"/>
      <c r="AO29" s="1019"/>
      <c r="AP29" s="1019"/>
      <c r="AQ29" s="1019"/>
      <c r="AR29" s="1019"/>
      <c r="AS29" s="1019"/>
      <c r="AT29" s="1019"/>
      <c r="AU29" s="1019"/>
      <c r="AV29" s="1019"/>
      <c r="AW29" s="1019"/>
      <c r="AX29" s="1020"/>
    </row>
    <row r="30" spans="1:50" ht="18.75" customHeight="1" x14ac:dyDescent="0.15">
      <c r="A30" s="886" t="s">
        <v>491</v>
      </c>
      <c r="B30" s="887"/>
      <c r="C30" s="887"/>
      <c r="D30" s="887"/>
      <c r="E30" s="887"/>
      <c r="F30" s="888"/>
      <c r="G30" s="789" t="s">
        <v>265</v>
      </c>
      <c r="H30" s="790"/>
      <c r="I30" s="790"/>
      <c r="J30" s="790"/>
      <c r="K30" s="790"/>
      <c r="L30" s="790"/>
      <c r="M30" s="790"/>
      <c r="N30" s="790"/>
      <c r="O30" s="791"/>
      <c r="P30" s="882" t="s">
        <v>59</v>
      </c>
      <c r="Q30" s="790"/>
      <c r="R30" s="790"/>
      <c r="S30" s="790"/>
      <c r="T30" s="790"/>
      <c r="U30" s="790"/>
      <c r="V30" s="790"/>
      <c r="W30" s="790"/>
      <c r="X30" s="791"/>
      <c r="Y30" s="879"/>
      <c r="Z30" s="880"/>
      <c r="AA30" s="881"/>
      <c r="AB30" s="883" t="s">
        <v>11</v>
      </c>
      <c r="AC30" s="884"/>
      <c r="AD30" s="885"/>
      <c r="AE30" s="883" t="s">
        <v>357</v>
      </c>
      <c r="AF30" s="884"/>
      <c r="AG30" s="884"/>
      <c r="AH30" s="885"/>
      <c r="AI30" s="883" t="s">
        <v>363</v>
      </c>
      <c r="AJ30" s="884"/>
      <c r="AK30" s="884"/>
      <c r="AL30" s="885"/>
      <c r="AM30" s="953" t="s">
        <v>472</v>
      </c>
      <c r="AN30" s="953"/>
      <c r="AO30" s="953"/>
      <c r="AP30" s="883"/>
      <c r="AQ30" s="783" t="s">
        <v>355</v>
      </c>
      <c r="AR30" s="784"/>
      <c r="AS30" s="784"/>
      <c r="AT30" s="785"/>
      <c r="AU30" s="790" t="s">
        <v>253</v>
      </c>
      <c r="AV30" s="790"/>
      <c r="AW30" s="790"/>
      <c r="AX30" s="954"/>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463"/>
      <c r="Z31" s="464"/>
      <c r="AA31" s="465"/>
      <c r="AB31" s="240"/>
      <c r="AC31" s="241"/>
      <c r="AD31" s="242"/>
      <c r="AE31" s="240"/>
      <c r="AF31" s="241"/>
      <c r="AG31" s="241"/>
      <c r="AH31" s="242"/>
      <c r="AI31" s="240"/>
      <c r="AJ31" s="241"/>
      <c r="AK31" s="241"/>
      <c r="AL31" s="242"/>
      <c r="AM31" s="244"/>
      <c r="AN31" s="244"/>
      <c r="AO31" s="244"/>
      <c r="AP31" s="240"/>
      <c r="AQ31" s="604" t="s">
        <v>613</v>
      </c>
      <c r="AR31" s="193"/>
      <c r="AS31" s="126" t="s">
        <v>356</v>
      </c>
      <c r="AT31" s="127"/>
      <c r="AU31" s="192" t="s">
        <v>613</v>
      </c>
      <c r="AV31" s="192"/>
      <c r="AW31" s="409" t="s">
        <v>300</v>
      </c>
      <c r="AX31" s="410"/>
    </row>
    <row r="32" spans="1:50" ht="39" customHeight="1" x14ac:dyDescent="0.15">
      <c r="A32" s="414"/>
      <c r="B32" s="412"/>
      <c r="C32" s="412"/>
      <c r="D32" s="412"/>
      <c r="E32" s="412"/>
      <c r="F32" s="413"/>
      <c r="G32" s="575" t="s">
        <v>560</v>
      </c>
      <c r="H32" s="576"/>
      <c r="I32" s="576"/>
      <c r="J32" s="576"/>
      <c r="K32" s="576"/>
      <c r="L32" s="576"/>
      <c r="M32" s="576"/>
      <c r="N32" s="576"/>
      <c r="O32" s="577"/>
      <c r="P32" s="98" t="s">
        <v>561</v>
      </c>
      <c r="Q32" s="98"/>
      <c r="R32" s="98"/>
      <c r="S32" s="98"/>
      <c r="T32" s="98"/>
      <c r="U32" s="98"/>
      <c r="V32" s="98"/>
      <c r="W32" s="98"/>
      <c r="X32" s="99"/>
      <c r="Y32" s="482" t="s">
        <v>12</v>
      </c>
      <c r="Z32" s="542"/>
      <c r="AA32" s="543"/>
      <c r="AB32" s="472" t="s">
        <v>563</v>
      </c>
      <c r="AC32" s="472"/>
      <c r="AD32" s="472"/>
      <c r="AE32" s="211">
        <v>3</v>
      </c>
      <c r="AF32" s="212"/>
      <c r="AG32" s="212"/>
      <c r="AH32" s="212"/>
      <c r="AI32" s="211">
        <v>3</v>
      </c>
      <c r="AJ32" s="212"/>
      <c r="AK32" s="212"/>
      <c r="AL32" s="212"/>
      <c r="AM32" s="211">
        <v>3</v>
      </c>
      <c r="AN32" s="212"/>
      <c r="AO32" s="212"/>
      <c r="AP32" s="212"/>
      <c r="AQ32" s="334" t="s">
        <v>562</v>
      </c>
      <c r="AR32" s="200"/>
      <c r="AS32" s="200"/>
      <c r="AT32" s="335"/>
      <c r="AU32" s="212" t="s">
        <v>562</v>
      </c>
      <c r="AV32" s="212"/>
      <c r="AW32" s="212"/>
      <c r="AX32" s="214"/>
    </row>
    <row r="33" spans="1:50" ht="39" customHeight="1" x14ac:dyDescent="0.15">
      <c r="A33" s="415"/>
      <c r="B33" s="416"/>
      <c r="C33" s="416"/>
      <c r="D33" s="416"/>
      <c r="E33" s="416"/>
      <c r="F33" s="417"/>
      <c r="G33" s="578"/>
      <c r="H33" s="579"/>
      <c r="I33" s="579"/>
      <c r="J33" s="579"/>
      <c r="K33" s="579"/>
      <c r="L33" s="579"/>
      <c r="M33" s="579"/>
      <c r="N33" s="579"/>
      <c r="O33" s="580"/>
      <c r="P33" s="101"/>
      <c r="Q33" s="101"/>
      <c r="R33" s="101"/>
      <c r="S33" s="101"/>
      <c r="T33" s="101"/>
      <c r="U33" s="101"/>
      <c r="V33" s="101"/>
      <c r="W33" s="101"/>
      <c r="X33" s="102"/>
      <c r="Y33" s="426" t="s">
        <v>54</v>
      </c>
      <c r="Z33" s="427"/>
      <c r="AA33" s="428"/>
      <c r="AB33" s="534" t="s">
        <v>563</v>
      </c>
      <c r="AC33" s="534"/>
      <c r="AD33" s="534"/>
      <c r="AE33" s="211">
        <v>4</v>
      </c>
      <c r="AF33" s="212"/>
      <c r="AG33" s="212"/>
      <c r="AH33" s="212"/>
      <c r="AI33" s="211">
        <v>4</v>
      </c>
      <c r="AJ33" s="212"/>
      <c r="AK33" s="212"/>
      <c r="AL33" s="212"/>
      <c r="AM33" s="211">
        <v>3</v>
      </c>
      <c r="AN33" s="212"/>
      <c r="AO33" s="212"/>
      <c r="AP33" s="212"/>
      <c r="AQ33" s="334" t="s">
        <v>562</v>
      </c>
      <c r="AR33" s="200"/>
      <c r="AS33" s="200"/>
      <c r="AT33" s="335"/>
      <c r="AU33" s="212" t="s">
        <v>562</v>
      </c>
      <c r="AV33" s="212"/>
      <c r="AW33" s="212"/>
      <c r="AX33" s="214"/>
    </row>
    <row r="34" spans="1:50" ht="63" customHeight="1" x14ac:dyDescent="0.15">
      <c r="A34" s="414"/>
      <c r="B34" s="412"/>
      <c r="C34" s="412"/>
      <c r="D34" s="412"/>
      <c r="E34" s="412"/>
      <c r="F34" s="413"/>
      <c r="G34" s="581"/>
      <c r="H34" s="582"/>
      <c r="I34" s="582"/>
      <c r="J34" s="582"/>
      <c r="K34" s="582"/>
      <c r="L34" s="582"/>
      <c r="M34" s="582"/>
      <c r="N34" s="582"/>
      <c r="O34" s="583"/>
      <c r="P34" s="104"/>
      <c r="Q34" s="104"/>
      <c r="R34" s="104"/>
      <c r="S34" s="104"/>
      <c r="T34" s="104"/>
      <c r="U34" s="104"/>
      <c r="V34" s="104"/>
      <c r="W34" s="104"/>
      <c r="X34" s="105"/>
      <c r="Y34" s="426" t="s">
        <v>13</v>
      </c>
      <c r="Z34" s="427"/>
      <c r="AA34" s="428"/>
      <c r="AB34" s="567" t="s">
        <v>301</v>
      </c>
      <c r="AC34" s="567"/>
      <c r="AD34" s="567"/>
      <c r="AE34" s="211">
        <v>75</v>
      </c>
      <c r="AF34" s="212"/>
      <c r="AG34" s="212"/>
      <c r="AH34" s="212"/>
      <c r="AI34" s="211">
        <v>75</v>
      </c>
      <c r="AJ34" s="212"/>
      <c r="AK34" s="212"/>
      <c r="AL34" s="212"/>
      <c r="AM34" s="211">
        <v>100</v>
      </c>
      <c r="AN34" s="212"/>
      <c r="AO34" s="212"/>
      <c r="AP34" s="212"/>
      <c r="AQ34" s="334" t="s">
        <v>562</v>
      </c>
      <c r="AR34" s="200"/>
      <c r="AS34" s="200"/>
      <c r="AT34" s="335"/>
      <c r="AU34" s="212" t="s">
        <v>562</v>
      </c>
      <c r="AV34" s="212"/>
      <c r="AW34" s="212"/>
      <c r="AX34" s="214"/>
    </row>
    <row r="35" spans="1:50" ht="23.25" customHeight="1" x14ac:dyDescent="0.15">
      <c r="A35" s="219" t="s">
        <v>527</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86" t="s">
        <v>491</v>
      </c>
      <c r="B37" s="787"/>
      <c r="C37" s="787"/>
      <c r="D37" s="787"/>
      <c r="E37" s="787"/>
      <c r="F37" s="788"/>
      <c r="G37" s="421" t="s">
        <v>265</v>
      </c>
      <c r="H37" s="422"/>
      <c r="I37" s="422"/>
      <c r="J37" s="422"/>
      <c r="K37" s="422"/>
      <c r="L37" s="422"/>
      <c r="M37" s="422"/>
      <c r="N37" s="422"/>
      <c r="O37" s="423"/>
      <c r="P37" s="459" t="s">
        <v>59</v>
      </c>
      <c r="Q37" s="422"/>
      <c r="R37" s="422"/>
      <c r="S37" s="422"/>
      <c r="T37" s="422"/>
      <c r="U37" s="422"/>
      <c r="V37" s="422"/>
      <c r="W37" s="422"/>
      <c r="X37" s="423"/>
      <c r="Y37" s="460"/>
      <c r="Z37" s="461"/>
      <c r="AA37" s="462"/>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22" t="s">
        <v>253</v>
      </c>
      <c r="AV37" s="422"/>
      <c r="AW37" s="422"/>
      <c r="AX37" s="948"/>
    </row>
    <row r="38" spans="1:50" ht="18.75"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463"/>
      <c r="Z38" s="464"/>
      <c r="AA38" s="465"/>
      <c r="AB38" s="240"/>
      <c r="AC38" s="241"/>
      <c r="AD38" s="242"/>
      <c r="AE38" s="240"/>
      <c r="AF38" s="241"/>
      <c r="AG38" s="241"/>
      <c r="AH38" s="242"/>
      <c r="AI38" s="240"/>
      <c r="AJ38" s="241"/>
      <c r="AK38" s="241"/>
      <c r="AL38" s="242"/>
      <c r="AM38" s="244"/>
      <c r="AN38" s="244"/>
      <c r="AO38" s="244"/>
      <c r="AP38" s="240"/>
      <c r="AQ38" s="604" t="s">
        <v>613</v>
      </c>
      <c r="AR38" s="193"/>
      <c r="AS38" s="126" t="s">
        <v>356</v>
      </c>
      <c r="AT38" s="127"/>
      <c r="AU38" s="192">
        <v>31</v>
      </c>
      <c r="AV38" s="192"/>
      <c r="AW38" s="409" t="s">
        <v>300</v>
      </c>
      <c r="AX38" s="410"/>
    </row>
    <row r="39" spans="1:50" ht="23.25" customHeight="1" x14ac:dyDescent="0.15">
      <c r="A39" s="414"/>
      <c r="B39" s="412"/>
      <c r="C39" s="412"/>
      <c r="D39" s="412"/>
      <c r="E39" s="412"/>
      <c r="F39" s="413"/>
      <c r="G39" s="575" t="s">
        <v>635</v>
      </c>
      <c r="H39" s="576"/>
      <c r="I39" s="576"/>
      <c r="J39" s="576"/>
      <c r="K39" s="576"/>
      <c r="L39" s="576"/>
      <c r="M39" s="576"/>
      <c r="N39" s="576"/>
      <c r="O39" s="577"/>
      <c r="P39" s="98" t="s">
        <v>565</v>
      </c>
      <c r="Q39" s="98"/>
      <c r="R39" s="98"/>
      <c r="S39" s="98"/>
      <c r="T39" s="98"/>
      <c r="U39" s="98"/>
      <c r="V39" s="98"/>
      <c r="W39" s="98"/>
      <c r="X39" s="99"/>
      <c r="Y39" s="482" t="s">
        <v>12</v>
      </c>
      <c r="Z39" s="542"/>
      <c r="AA39" s="543"/>
      <c r="AB39" s="472" t="s">
        <v>626</v>
      </c>
      <c r="AC39" s="472"/>
      <c r="AD39" s="472"/>
      <c r="AE39" s="211" t="s">
        <v>562</v>
      </c>
      <c r="AF39" s="212"/>
      <c r="AG39" s="212"/>
      <c r="AH39" s="212"/>
      <c r="AI39" s="211">
        <v>2</v>
      </c>
      <c r="AJ39" s="212"/>
      <c r="AK39" s="212"/>
      <c r="AL39" s="212"/>
      <c r="AM39" s="211">
        <v>7</v>
      </c>
      <c r="AN39" s="212"/>
      <c r="AO39" s="212"/>
      <c r="AP39" s="212"/>
      <c r="AQ39" s="334" t="s">
        <v>562</v>
      </c>
      <c r="AR39" s="200"/>
      <c r="AS39" s="200"/>
      <c r="AT39" s="335"/>
      <c r="AU39" s="212" t="s">
        <v>562</v>
      </c>
      <c r="AV39" s="212"/>
      <c r="AW39" s="212"/>
      <c r="AX39" s="214"/>
    </row>
    <row r="40" spans="1:50" ht="23.25" customHeight="1" x14ac:dyDescent="0.15">
      <c r="A40" s="415"/>
      <c r="B40" s="416"/>
      <c r="C40" s="416"/>
      <c r="D40" s="416"/>
      <c r="E40" s="416"/>
      <c r="F40" s="417"/>
      <c r="G40" s="578"/>
      <c r="H40" s="579"/>
      <c r="I40" s="579"/>
      <c r="J40" s="579"/>
      <c r="K40" s="579"/>
      <c r="L40" s="579"/>
      <c r="M40" s="579"/>
      <c r="N40" s="579"/>
      <c r="O40" s="580"/>
      <c r="P40" s="101"/>
      <c r="Q40" s="101"/>
      <c r="R40" s="101"/>
      <c r="S40" s="101"/>
      <c r="T40" s="101"/>
      <c r="U40" s="101"/>
      <c r="V40" s="101"/>
      <c r="W40" s="101"/>
      <c r="X40" s="102"/>
      <c r="Y40" s="426" t="s">
        <v>54</v>
      </c>
      <c r="Z40" s="427"/>
      <c r="AA40" s="428"/>
      <c r="AB40" s="534" t="s">
        <v>563</v>
      </c>
      <c r="AC40" s="534"/>
      <c r="AD40" s="534"/>
      <c r="AE40" s="211" t="s">
        <v>562</v>
      </c>
      <c r="AF40" s="212"/>
      <c r="AG40" s="212"/>
      <c r="AH40" s="212"/>
      <c r="AI40" s="211">
        <v>6</v>
      </c>
      <c r="AJ40" s="212"/>
      <c r="AK40" s="212"/>
      <c r="AL40" s="212"/>
      <c r="AM40" s="211">
        <v>12</v>
      </c>
      <c r="AN40" s="212"/>
      <c r="AO40" s="212"/>
      <c r="AP40" s="212"/>
      <c r="AQ40" s="334" t="s">
        <v>562</v>
      </c>
      <c r="AR40" s="200"/>
      <c r="AS40" s="200"/>
      <c r="AT40" s="335"/>
      <c r="AU40" s="212">
        <v>14</v>
      </c>
      <c r="AV40" s="212"/>
      <c r="AW40" s="212"/>
      <c r="AX40" s="214"/>
    </row>
    <row r="41" spans="1:50" ht="23.25" customHeight="1" x14ac:dyDescent="0.15">
      <c r="A41" s="418"/>
      <c r="B41" s="419"/>
      <c r="C41" s="419"/>
      <c r="D41" s="419"/>
      <c r="E41" s="419"/>
      <c r="F41" s="420"/>
      <c r="G41" s="581"/>
      <c r="H41" s="582"/>
      <c r="I41" s="582"/>
      <c r="J41" s="582"/>
      <c r="K41" s="582"/>
      <c r="L41" s="582"/>
      <c r="M41" s="582"/>
      <c r="N41" s="582"/>
      <c r="O41" s="583"/>
      <c r="P41" s="104"/>
      <c r="Q41" s="104"/>
      <c r="R41" s="104"/>
      <c r="S41" s="104"/>
      <c r="T41" s="104"/>
      <c r="U41" s="104"/>
      <c r="V41" s="104"/>
      <c r="W41" s="104"/>
      <c r="X41" s="105"/>
      <c r="Y41" s="426" t="s">
        <v>13</v>
      </c>
      <c r="Z41" s="427"/>
      <c r="AA41" s="428"/>
      <c r="AB41" s="567" t="s">
        <v>301</v>
      </c>
      <c r="AC41" s="567"/>
      <c r="AD41" s="567"/>
      <c r="AE41" s="211" t="s">
        <v>562</v>
      </c>
      <c r="AF41" s="212"/>
      <c r="AG41" s="212"/>
      <c r="AH41" s="212"/>
      <c r="AI41" s="211">
        <v>33</v>
      </c>
      <c r="AJ41" s="212"/>
      <c r="AK41" s="212"/>
      <c r="AL41" s="212"/>
      <c r="AM41" s="211">
        <v>58</v>
      </c>
      <c r="AN41" s="212"/>
      <c r="AO41" s="212"/>
      <c r="AP41" s="212"/>
      <c r="AQ41" s="334" t="s">
        <v>562</v>
      </c>
      <c r="AR41" s="200"/>
      <c r="AS41" s="200"/>
      <c r="AT41" s="335"/>
      <c r="AU41" s="212" t="s">
        <v>562</v>
      </c>
      <c r="AV41" s="212"/>
      <c r="AW41" s="212"/>
      <c r="AX41" s="214"/>
    </row>
    <row r="42" spans="1:50" ht="23.25" customHeight="1" x14ac:dyDescent="0.15">
      <c r="A42" s="219" t="s">
        <v>527</v>
      </c>
      <c r="B42" s="220"/>
      <c r="C42" s="220"/>
      <c r="D42" s="220"/>
      <c r="E42" s="220"/>
      <c r="F42" s="221"/>
      <c r="G42" s="225" t="s">
        <v>566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6" t="s">
        <v>491</v>
      </c>
      <c r="B44" s="787"/>
      <c r="C44" s="787"/>
      <c r="D44" s="787"/>
      <c r="E44" s="787"/>
      <c r="F44" s="788"/>
      <c r="G44" s="421" t="s">
        <v>265</v>
      </c>
      <c r="H44" s="422"/>
      <c r="I44" s="422"/>
      <c r="J44" s="422"/>
      <c r="K44" s="422"/>
      <c r="L44" s="422"/>
      <c r="M44" s="422"/>
      <c r="N44" s="422"/>
      <c r="O44" s="423"/>
      <c r="P44" s="459" t="s">
        <v>59</v>
      </c>
      <c r="Q44" s="422"/>
      <c r="R44" s="422"/>
      <c r="S44" s="422"/>
      <c r="T44" s="422"/>
      <c r="U44" s="422"/>
      <c r="V44" s="422"/>
      <c r="W44" s="422"/>
      <c r="X44" s="423"/>
      <c r="Y44" s="460"/>
      <c r="Z44" s="461"/>
      <c r="AA44" s="462"/>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22" t="s">
        <v>253</v>
      </c>
      <c r="AV44" s="422"/>
      <c r="AW44" s="422"/>
      <c r="AX44" s="948"/>
    </row>
    <row r="45" spans="1:50" ht="18.75" hidden="1"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463"/>
      <c r="Z45" s="464"/>
      <c r="AA45" s="465"/>
      <c r="AB45" s="240"/>
      <c r="AC45" s="241"/>
      <c r="AD45" s="242"/>
      <c r="AE45" s="240"/>
      <c r="AF45" s="241"/>
      <c r="AG45" s="241"/>
      <c r="AH45" s="242"/>
      <c r="AI45" s="240"/>
      <c r="AJ45" s="241"/>
      <c r="AK45" s="241"/>
      <c r="AL45" s="242"/>
      <c r="AM45" s="244"/>
      <c r="AN45" s="244"/>
      <c r="AO45" s="244"/>
      <c r="AP45" s="240"/>
      <c r="AQ45" s="604"/>
      <c r="AR45" s="193"/>
      <c r="AS45" s="126" t="s">
        <v>356</v>
      </c>
      <c r="AT45" s="127"/>
      <c r="AU45" s="192"/>
      <c r="AV45" s="192"/>
      <c r="AW45" s="409" t="s">
        <v>300</v>
      </c>
      <c r="AX45" s="410"/>
    </row>
    <row r="46" spans="1:50" ht="23.25" hidden="1" customHeight="1" x14ac:dyDescent="0.15">
      <c r="A46" s="414"/>
      <c r="B46" s="412"/>
      <c r="C46" s="412"/>
      <c r="D46" s="412"/>
      <c r="E46" s="412"/>
      <c r="F46" s="413"/>
      <c r="G46" s="575"/>
      <c r="H46" s="576"/>
      <c r="I46" s="576"/>
      <c r="J46" s="576"/>
      <c r="K46" s="576"/>
      <c r="L46" s="576"/>
      <c r="M46" s="576"/>
      <c r="N46" s="576"/>
      <c r="O46" s="577"/>
      <c r="P46" s="98"/>
      <c r="Q46" s="98"/>
      <c r="R46" s="98"/>
      <c r="S46" s="98"/>
      <c r="T46" s="98"/>
      <c r="U46" s="98"/>
      <c r="V46" s="98"/>
      <c r="W46" s="98"/>
      <c r="X46" s="99"/>
      <c r="Y46" s="482" t="s">
        <v>12</v>
      </c>
      <c r="Z46" s="542"/>
      <c r="AA46" s="543"/>
      <c r="AB46" s="472"/>
      <c r="AC46" s="472"/>
      <c r="AD46" s="472"/>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15"/>
      <c r="B47" s="416"/>
      <c r="C47" s="416"/>
      <c r="D47" s="416"/>
      <c r="E47" s="416"/>
      <c r="F47" s="417"/>
      <c r="G47" s="578"/>
      <c r="H47" s="579"/>
      <c r="I47" s="579"/>
      <c r="J47" s="579"/>
      <c r="K47" s="579"/>
      <c r="L47" s="579"/>
      <c r="M47" s="579"/>
      <c r="N47" s="579"/>
      <c r="O47" s="580"/>
      <c r="P47" s="101"/>
      <c r="Q47" s="101"/>
      <c r="R47" s="101"/>
      <c r="S47" s="101"/>
      <c r="T47" s="101"/>
      <c r="U47" s="101"/>
      <c r="V47" s="101"/>
      <c r="W47" s="101"/>
      <c r="X47" s="102"/>
      <c r="Y47" s="426" t="s">
        <v>54</v>
      </c>
      <c r="Z47" s="427"/>
      <c r="AA47" s="428"/>
      <c r="AB47" s="534"/>
      <c r="AC47" s="534"/>
      <c r="AD47" s="534"/>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18"/>
      <c r="B48" s="419"/>
      <c r="C48" s="419"/>
      <c r="D48" s="419"/>
      <c r="E48" s="419"/>
      <c r="F48" s="420"/>
      <c r="G48" s="581"/>
      <c r="H48" s="582"/>
      <c r="I48" s="582"/>
      <c r="J48" s="582"/>
      <c r="K48" s="582"/>
      <c r="L48" s="582"/>
      <c r="M48" s="582"/>
      <c r="N48" s="582"/>
      <c r="O48" s="583"/>
      <c r="P48" s="104"/>
      <c r="Q48" s="104"/>
      <c r="R48" s="104"/>
      <c r="S48" s="104"/>
      <c r="T48" s="104"/>
      <c r="U48" s="104"/>
      <c r="V48" s="104"/>
      <c r="W48" s="104"/>
      <c r="X48" s="105"/>
      <c r="Y48" s="426" t="s">
        <v>13</v>
      </c>
      <c r="Z48" s="427"/>
      <c r="AA48" s="428"/>
      <c r="AB48" s="567" t="s">
        <v>301</v>
      </c>
      <c r="AC48" s="567"/>
      <c r="AD48" s="567"/>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1" t="s">
        <v>491</v>
      </c>
      <c r="B51" s="412"/>
      <c r="C51" s="412"/>
      <c r="D51" s="412"/>
      <c r="E51" s="412"/>
      <c r="F51" s="413"/>
      <c r="G51" s="421" t="s">
        <v>265</v>
      </c>
      <c r="H51" s="422"/>
      <c r="I51" s="422"/>
      <c r="J51" s="422"/>
      <c r="K51" s="422"/>
      <c r="L51" s="422"/>
      <c r="M51" s="422"/>
      <c r="N51" s="422"/>
      <c r="O51" s="423"/>
      <c r="P51" s="459" t="s">
        <v>59</v>
      </c>
      <c r="Q51" s="422"/>
      <c r="R51" s="422"/>
      <c r="S51" s="422"/>
      <c r="T51" s="422"/>
      <c r="U51" s="422"/>
      <c r="V51" s="422"/>
      <c r="W51" s="422"/>
      <c r="X51" s="423"/>
      <c r="Y51" s="460"/>
      <c r="Z51" s="461"/>
      <c r="AA51" s="462"/>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62" t="s">
        <v>253</v>
      </c>
      <c r="AV51" s="962"/>
      <c r="AW51" s="962"/>
      <c r="AX51" s="963"/>
    </row>
    <row r="52" spans="1:50" ht="18.75" hidden="1"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463"/>
      <c r="Z52" s="464"/>
      <c r="AA52" s="465"/>
      <c r="AB52" s="240"/>
      <c r="AC52" s="241"/>
      <c r="AD52" s="242"/>
      <c r="AE52" s="240"/>
      <c r="AF52" s="241"/>
      <c r="AG52" s="241"/>
      <c r="AH52" s="242"/>
      <c r="AI52" s="240"/>
      <c r="AJ52" s="241"/>
      <c r="AK52" s="241"/>
      <c r="AL52" s="242"/>
      <c r="AM52" s="244"/>
      <c r="AN52" s="244"/>
      <c r="AO52" s="244"/>
      <c r="AP52" s="240"/>
      <c r="AQ52" s="604"/>
      <c r="AR52" s="193"/>
      <c r="AS52" s="126" t="s">
        <v>356</v>
      </c>
      <c r="AT52" s="127"/>
      <c r="AU52" s="192"/>
      <c r="AV52" s="192"/>
      <c r="AW52" s="409" t="s">
        <v>300</v>
      </c>
      <c r="AX52" s="410"/>
    </row>
    <row r="53" spans="1:50" ht="23.25" hidden="1" customHeight="1" x14ac:dyDescent="0.15">
      <c r="A53" s="414"/>
      <c r="B53" s="412"/>
      <c r="C53" s="412"/>
      <c r="D53" s="412"/>
      <c r="E53" s="412"/>
      <c r="F53" s="413"/>
      <c r="G53" s="575"/>
      <c r="H53" s="576"/>
      <c r="I53" s="576"/>
      <c r="J53" s="576"/>
      <c r="K53" s="576"/>
      <c r="L53" s="576"/>
      <c r="M53" s="576"/>
      <c r="N53" s="576"/>
      <c r="O53" s="577"/>
      <c r="P53" s="98"/>
      <c r="Q53" s="98"/>
      <c r="R53" s="98"/>
      <c r="S53" s="98"/>
      <c r="T53" s="98"/>
      <c r="U53" s="98"/>
      <c r="V53" s="98"/>
      <c r="W53" s="98"/>
      <c r="X53" s="99"/>
      <c r="Y53" s="482" t="s">
        <v>12</v>
      </c>
      <c r="Z53" s="542"/>
      <c r="AA53" s="543"/>
      <c r="AB53" s="472"/>
      <c r="AC53" s="472"/>
      <c r="AD53" s="472"/>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15"/>
      <c r="B54" s="416"/>
      <c r="C54" s="416"/>
      <c r="D54" s="416"/>
      <c r="E54" s="416"/>
      <c r="F54" s="417"/>
      <c r="G54" s="578"/>
      <c r="H54" s="579"/>
      <c r="I54" s="579"/>
      <c r="J54" s="579"/>
      <c r="K54" s="579"/>
      <c r="L54" s="579"/>
      <c r="M54" s="579"/>
      <c r="N54" s="579"/>
      <c r="O54" s="580"/>
      <c r="P54" s="101"/>
      <c r="Q54" s="101"/>
      <c r="R54" s="101"/>
      <c r="S54" s="101"/>
      <c r="T54" s="101"/>
      <c r="U54" s="101"/>
      <c r="V54" s="101"/>
      <c r="W54" s="101"/>
      <c r="X54" s="102"/>
      <c r="Y54" s="426" t="s">
        <v>54</v>
      </c>
      <c r="Z54" s="427"/>
      <c r="AA54" s="428"/>
      <c r="AB54" s="534"/>
      <c r="AC54" s="534"/>
      <c r="AD54" s="534"/>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18"/>
      <c r="B55" s="419"/>
      <c r="C55" s="419"/>
      <c r="D55" s="419"/>
      <c r="E55" s="419"/>
      <c r="F55" s="420"/>
      <c r="G55" s="581"/>
      <c r="H55" s="582"/>
      <c r="I55" s="582"/>
      <c r="J55" s="582"/>
      <c r="K55" s="582"/>
      <c r="L55" s="582"/>
      <c r="M55" s="582"/>
      <c r="N55" s="582"/>
      <c r="O55" s="583"/>
      <c r="P55" s="104"/>
      <c r="Q55" s="104"/>
      <c r="R55" s="104"/>
      <c r="S55" s="104"/>
      <c r="T55" s="104"/>
      <c r="U55" s="104"/>
      <c r="V55" s="104"/>
      <c r="W55" s="104"/>
      <c r="X55" s="105"/>
      <c r="Y55" s="426" t="s">
        <v>13</v>
      </c>
      <c r="Z55" s="427"/>
      <c r="AA55" s="428"/>
      <c r="AB55" s="608" t="s">
        <v>14</v>
      </c>
      <c r="AC55" s="608"/>
      <c r="AD55" s="608"/>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1" t="s">
        <v>491</v>
      </c>
      <c r="B58" s="412"/>
      <c r="C58" s="412"/>
      <c r="D58" s="412"/>
      <c r="E58" s="412"/>
      <c r="F58" s="413"/>
      <c r="G58" s="421" t="s">
        <v>265</v>
      </c>
      <c r="H58" s="422"/>
      <c r="I58" s="422"/>
      <c r="J58" s="422"/>
      <c r="K58" s="422"/>
      <c r="L58" s="422"/>
      <c r="M58" s="422"/>
      <c r="N58" s="422"/>
      <c r="O58" s="423"/>
      <c r="P58" s="459" t="s">
        <v>59</v>
      </c>
      <c r="Q58" s="422"/>
      <c r="R58" s="422"/>
      <c r="S58" s="422"/>
      <c r="T58" s="422"/>
      <c r="U58" s="422"/>
      <c r="V58" s="422"/>
      <c r="W58" s="422"/>
      <c r="X58" s="423"/>
      <c r="Y58" s="460"/>
      <c r="Z58" s="461"/>
      <c r="AA58" s="462"/>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62" t="s">
        <v>253</v>
      </c>
      <c r="AV58" s="962"/>
      <c r="AW58" s="962"/>
      <c r="AX58" s="963"/>
    </row>
    <row r="59" spans="1:50" ht="18.75" hidden="1"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463"/>
      <c r="Z59" s="464"/>
      <c r="AA59" s="465"/>
      <c r="AB59" s="240"/>
      <c r="AC59" s="241"/>
      <c r="AD59" s="242"/>
      <c r="AE59" s="240"/>
      <c r="AF59" s="241"/>
      <c r="AG59" s="241"/>
      <c r="AH59" s="242"/>
      <c r="AI59" s="240"/>
      <c r="AJ59" s="241"/>
      <c r="AK59" s="241"/>
      <c r="AL59" s="242"/>
      <c r="AM59" s="244"/>
      <c r="AN59" s="244"/>
      <c r="AO59" s="244"/>
      <c r="AP59" s="240"/>
      <c r="AQ59" s="604"/>
      <c r="AR59" s="193"/>
      <c r="AS59" s="126" t="s">
        <v>356</v>
      </c>
      <c r="AT59" s="127"/>
      <c r="AU59" s="192"/>
      <c r="AV59" s="192"/>
      <c r="AW59" s="409" t="s">
        <v>300</v>
      </c>
      <c r="AX59" s="410"/>
    </row>
    <row r="60" spans="1:50" ht="23.25" hidden="1" customHeight="1" x14ac:dyDescent="0.15">
      <c r="A60" s="414"/>
      <c r="B60" s="412"/>
      <c r="C60" s="412"/>
      <c r="D60" s="412"/>
      <c r="E60" s="412"/>
      <c r="F60" s="413"/>
      <c r="G60" s="575"/>
      <c r="H60" s="576"/>
      <c r="I60" s="576"/>
      <c r="J60" s="576"/>
      <c r="K60" s="576"/>
      <c r="L60" s="576"/>
      <c r="M60" s="576"/>
      <c r="N60" s="576"/>
      <c r="O60" s="577"/>
      <c r="P60" s="98"/>
      <c r="Q60" s="98"/>
      <c r="R60" s="98"/>
      <c r="S60" s="98"/>
      <c r="T60" s="98"/>
      <c r="U60" s="98"/>
      <c r="V60" s="98"/>
      <c r="W60" s="98"/>
      <c r="X60" s="99"/>
      <c r="Y60" s="482" t="s">
        <v>12</v>
      </c>
      <c r="Z60" s="542"/>
      <c r="AA60" s="543"/>
      <c r="AB60" s="472"/>
      <c r="AC60" s="472"/>
      <c r="AD60" s="472"/>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15"/>
      <c r="B61" s="416"/>
      <c r="C61" s="416"/>
      <c r="D61" s="416"/>
      <c r="E61" s="416"/>
      <c r="F61" s="417"/>
      <c r="G61" s="578"/>
      <c r="H61" s="579"/>
      <c r="I61" s="579"/>
      <c r="J61" s="579"/>
      <c r="K61" s="579"/>
      <c r="L61" s="579"/>
      <c r="M61" s="579"/>
      <c r="N61" s="579"/>
      <c r="O61" s="580"/>
      <c r="P61" s="101"/>
      <c r="Q61" s="101"/>
      <c r="R61" s="101"/>
      <c r="S61" s="101"/>
      <c r="T61" s="101"/>
      <c r="U61" s="101"/>
      <c r="V61" s="101"/>
      <c r="W61" s="101"/>
      <c r="X61" s="102"/>
      <c r="Y61" s="426" t="s">
        <v>54</v>
      </c>
      <c r="Z61" s="427"/>
      <c r="AA61" s="428"/>
      <c r="AB61" s="534"/>
      <c r="AC61" s="534"/>
      <c r="AD61" s="534"/>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15"/>
      <c r="B62" s="416"/>
      <c r="C62" s="416"/>
      <c r="D62" s="416"/>
      <c r="E62" s="416"/>
      <c r="F62" s="417"/>
      <c r="G62" s="581"/>
      <c r="H62" s="582"/>
      <c r="I62" s="582"/>
      <c r="J62" s="582"/>
      <c r="K62" s="582"/>
      <c r="L62" s="582"/>
      <c r="M62" s="582"/>
      <c r="N62" s="582"/>
      <c r="O62" s="583"/>
      <c r="P62" s="104"/>
      <c r="Q62" s="104"/>
      <c r="R62" s="104"/>
      <c r="S62" s="104"/>
      <c r="T62" s="104"/>
      <c r="U62" s="104"/>
      <c r="V62" s="104"/>
      <c r="W62" s="104"/>
      <c r="X62" s="105"/>
      <c r="Y62" s="426" t="s">
        <v>13</v>
      </c>
      <c r="Z62" s="427"/>
      <c r="AA62" s="428"/>
      <c r="AB62" s="567" t="s">
        <v>14</v>
      </c>
      <c r="AC62" s="567"/>
      <c r="AD62" s="567"/>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3" t="s">
        <v>492</v>
      </c>
      <c r="B65" s="494"/>
      <c r="C65" s="494"/>
      <c r="D65" s="494"/>
      <c r="E65" s="494"/>
      <c r="F65" s="495"/>
      <c r="G65" s="496"/>
      <c r="H65" s="232" t="s">
        <v>265</v>
      </c>
      <c r="I65" s="232"/>
      <c r="J65" s="232"/>
      <c r="K65" s="232"/>
      <c r="L65" s="232"/>
      <c r="M65" s="232"/>
      <c r="N65" s="232"/>
      <c r="O65" s="233"/>
      <c r="P65" s="231" t="s">
        <v>59</v>
      </c>
      <c r="Q65" s="232"/>
      <c r="R65" s="232"/>
      <c r="S65" s="232"/>
      <c r="T65" s="232"/>
      <c r="U65" s="232"/>
      <c r="V65" s="233"/>
      <c r="W65" s="498" t="s">
        <v>487</v>
      </c>
      <c r="X65" s="499"/>
      <c r="Y65" s="502"/>
      <c r="Z65" s="502"/>
      <c r="AA65" s="503"/>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86"/>
      <c r="B66" s="487"/>
      <c r="C66" s="487"/>
      <c r="D66" s="487"/>
      <c r="E66" s="487"/>
      <c r="F66" s="488"/>
      <c r="G66" s="497"/>
      <c r="H66" s="235"/>
      <c r="I66" s="235"/>
      <c r="J66" s="235"/>
      <c r="K66" s="235"/>
      <c r="L66" s="235"/>
      <c r="M66" s="235"/>
      <c r="N66" s="235"/>
      <c r="O66" s="236"/>
      <c r="P66" s="234"/>
      <c r="Q66" s="235"/>
      <c r="R66" s="235"/>
      <c r="S66" s="235"/>
      <c r="T66" s="235"/>
      <c r="U66" s="235"/>
      <c r="V66" s="236"/>
      <c r="W66" s="500"/>
      <c r="X66" s="501"/>
      <c r="Y66" s="504"/>
      <c r="Z66" s="504"/>
      <c r="AA66" s="505"/>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86"/>
      <c r="B67" s="487"/>
      <c r="C67" s="487"/>
      <c r="D67" s="487"/>
      <c r="E67" s="487"/>
      <c r="F67" s="488"/>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6"/>
      <c r="B68" s="487"/>
      <c r="C68" s="487"/>
      <c r="D68" s="487"/>
      <c r="E68" s="487"/>
      <c r="F68" s="48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6"/>
      <c r="B69" s="487"/>
      <c r="C69" s="487"/>
      <c r="D69" s="487"/>
      <c r="E69" s="487"/>
      <c r="F69" s="48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6" t="s">
        <v>498</v>
      </c>
      <c r="B70" s="487"/>
      <c r="C70" s="487"/>
      <c r="D70" s="487"/>
      <c r="E70" s="487"/>
      <c r="F70" s="488"/>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6"/>
      <c r="B71" s="487"/>
      <c r="C71" s="487"/>
      <c r="D71" s="487"/>
      <c r="E71" s="487"/>
      <c r="F71" s="48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9"/>
      <c r="B72" s="490"/>
      <c r="C72" s="490"/>
      <c r="D72" s="490"/>
      <c r="E72" s="490"/>
      <c r="F72" s="49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7" t="s">
        <v>492</v>
      </c>
      <c r="B73" s="518"/>
      <c r="C73" s="518"/>
      <c r="D73" s="518"/>
      <c r="E73" s="518"/>
      <c r="F73" s="519"/>
      <c r="G73" s="596"/>
      <c r="H73" s="123" t="s">
        <v>265</v>
      </c>
      <c r="I73" s="123"/>
      <c r="J73" s="123"/>
      <c r="K73" s="123"/>
      <c r="L73" s="123"/>
      <c r="M73" s="123"/>
      <c r="N73" s="123"/>
      <c r="O73" s="124"/>
      <c r="P73" s="152" t="s">
        <v>59</v>
      </c>
      <c r="Q73" s="123"/>
      <c r="R73" s="123"/>
      <c r="S73" s="123"/>
      <c r="T73" s="123"/>
      <c r="U73" s="123"/>
      <c r="V73" s="123"/>
      <c r="W73" s="123"/>
      <c r="X73" s="124"/>
      <c r="Y73" s="598"/>
      <c r="Z73" s="599"/>
      <c r="AA73" s="600"/>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20"/>
      <c r="B74" s="521"/>
      <c r="C74" s="521"/>
      <c r="D74" s="521"/>
      <c r="E74" s="521"/>
      <c r="F74" s="522"/>
      <c r="G74" s="59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4"/>
      <c r="AR74" s="193"/>
      <c r="AS74" s="126" t="s">
        <v>356</v>
      </c>
      <c r="AT74" s="127"/>
      <c r="AU74" s="604"/>
      <c r="AV74" s="193"/>
      <c r="AW74" s="126" t="s">
        <v>300</v>
      </c>
      <c r="AX74" s="188"/>
    </row>
    <row r="75" spans="1:50" ht="23.25" hidden="1" customHeight="1" x14ac:dyDescent="0.15">
      <c r="A75" s="520"/>
      <c r="B75" s="521"/>
      <c r="C75" s="521"/>
      <c r="D75" s="521"/>
      <c r="E75" s="521"/>
      <c r="F75" s="522"/>
      <c r="G75" s="626"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20"/>
      <c r="B76" s="521"/>
      <c r="C76" s="521"/>
      <c r="D76" s="521"/>
      <c r="E76" s="521"/>
      <c r="F76" s="522"/>
      <c r="G76" s="627"/>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20"/>
      <c r="B77" s="521"/>
      <c r="C77" s="521"/>
      <c r="D77" s="521"/>
      <c r="E77" s="521"/>
      <c r="F77" s="522"/>
      <c r="G77" s="628"/>
      <c r="H77" s="104"/>
      <c r="I77" s="104"/>
      <c r="J77" s="104"/>
      <c r="K77" s="104"/>
      <c r="L77" s="104"/>
      <c r="M77" s="104"/>
      <c r="N77" s="104"/>
      <c r="O77" s="105"/>
      <c r="P77" s="101"/>
      <c r="Q77" s="101"/>
      <c r="R77" s="101"/>
      <c r="S77" s="101"/>
      <c r="T77" s="101"/>
      <c r="U77" s="101"/>
      <c r="V77" s="101"/>
      <c r="W77" s="101"/>
      <c r="X77" s="102"/>
      <c r="Y77" s="152" t="s">
        <v>13</v>
      </c>
      <c r="Z77" s="123"/>
      <c r="AA77" s="124"/>
      <c r="AB77" s="590" t="s">
        <v>14</v>
      </c>
      <c r="AC77" s="590"/>
      <c r="AD77" s="590"/>
      <c r="AE77" s="915"/>
      <c r="AF77" s="916"/>
      <c r="AG77" s="916"/>
      <c r="AH77" s="916"/>
      <c r="AI77" s="915"/>
      <c r="AJ77" s="916"/>
      <c r="AK77" s="916"/>
      <c r="AL77" s="916"/>
      <c r="AM77" s="915"/>
      <c r="AN77" s="916"/>
      <c r="AO77" s="916"/>
      <c r="AP77" s="916"/>
      <c r="AQ77" s="334"/>
      <c r="AR77" s="200"/>
      <c r="AS77" s="200"/>
      <c r="AT77" s="335"/>
      <c r="AU77" s="212"/>
      <c r="AV77" s="212"/>
      <c r="AW77" s="212"/>
      <c r="AX77" s="214"/>
    </row>
    <row r="78" spans="1:50" ht="69.75" hidden="1" customHeight="1" x14ac:dyDescent="0.15">
      <c r="A78" s="328" t="s">
        <v>530</v>
      </c>
      <c r="B78" s="329"/>
      <c r="C78" s="329"/>
      <c r="D78" s="329"/>
      <c r="E78" s="326" t="s">
        <v>465</v>
      </c>
      <c r="F78" s="327"/>
      <c r="G78" s="57" t="s">
        <v>365</v>
      </c>
      <c r="H78" s="601"/>
      <c r="I78" s="602"/>
      <c r="J78" s="602"/>
      <c r="K78" s="602"/>
      <c r="L78" s="602"/>
      <c r="M78" s="602"/>
      <c r="N78" s="602"/>
      <c r="O78" s="603"/>
      <c r="P78" s="140"/>
      <c r="Q78" s="140"/>
      <c r="R78" s="140"/>
      <c r="S78" s="140"/>
      <c r="T78" s="140"/>
      <c r="U78" s="140"/>
      <c r="V78" s="140"/>
      <c r="W78" s="140"/>
      <c r="X78" s="140"/>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584" t="s">
        <v>268</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71" t="s">
        <v>486</v>
      </c>
      <c r="AP79" s="272"/>
      <c r="AQ79" s="272"/>
      <c r="AR79" s="81" t="s">
        <v>484</v>
      </c>
      <c r="AS79" s="271"/>
      <c r="AT79" s="272"/>
      <c r="AU79" s="272"/>
      <c r="AV79" s="272"/>
      <c r="AW79" s="272"/>
      <c r="AX79" s="985"/>
    </row>
    <row r="80" spans="1:50" ht="18.75" hidden="1" customHeight="1" x14ac:dyDescent="0.15">
      <c r="A80" s="889" t="s">
        <v>266</v>
      </c>
      <c r="B80" s="535" t="s">
        <v>483</v>
      </c>
      <c r="C80" s="536"/>
      <c r="D80" s="536"/>
      <c r="E80" s="536"/>
      <c r="F80" s="537"/>
      <c r="G80" s="444" t="s">
        <v>258</v>
      </c>
      <c r="H80" s="444"/>
      <c r="I80" s="444"/>
      <c r="J80" s="444"/>
      <c r="K80" s="444"/>
      <c r="L80" s="444"/>
      <c r="M80" s="444"/>
      <c r="N80" s="444"/>
      <c r="O80" s="444"/>
      <c r="P80" s="444"/>
      <c r="Q80" s="444"/>
      <c r="R80" s="444"/>
      <c r="S80" s="444"/>
      <c r="T80" s="444"/>
      <c r="U80" s="444"/>
      <c r="V80" s="444"/>
      <c r="W80" s="444"/>
      <c r="X80" s="444"/>
      <c r="Y80" s="444"/>
      <c r="Z80" s="444"/>
      <c r="AA80" s="524"/>
      <c r="AB80" s="443" t="s">
        <v>548</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row>
    <row r="81" spans="1:60" ht="22.5" hidden="1" customHeight="1" x14ac:dyDescent="0.15">
      <c r="A81" s="890"/>
      <c r="B81" s="538"/>
      <c r="C81" s="439"/>
      <c r="D81" s="439"/>
      <c r="E81" s="439"/>
      <c r="F81" s="440"/>
      <c r="G81" s="409"/>
      <c r="H81" s="409"/>
      <c r="I81" s="409"/>
      <c r="J81" s="409"/>
      <c r="K81" s="409"/>
      <c r="L81" s="409"/>
      <c r="M81" s="409"/>
      <c r="N81" s="409"/>
      <c r="O81" s="409"/>
      <c r="P81" s="409"/>
      <c r="Q81" s="409"/>
      <c r="R81" s="409"/>
      <c r="S81" s="409"/>
      <c r="T81" s="409"/>
      <c r="U81" s="409"/>
      <c r="V81" s="409"/>
      <c r="W81" s="409"/>
      <c r="X81" s="409"/>
      <c r="Y81" s="409"/>
      <c r="Z81" s="409"/>
      <c r="AA81" s="425"/>
      <c r="AB81" s="446"/>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2.5" hidden="1" customHeight="1" x14ac:dyDescent="0.15">
      <c r="A82" s="890"/>
      <c r="B82" s="538"/>
      <c r="C82" s="439"/>
      <c r="D82" s="439"/>
      <c r="E82" s="439"/>
      <c r="F82" s="440"/>
      <c r="G82" s="695"/>
      <c r="H82" s="695"/>
      <c r="I82" s="695"/>
      <c r="J82" s="695"/>
      <c r="K82" s="695"/>
      <c r="L82" s="695"/>
      <c r="M82" s="695"/>
      <c r="N82" s="695"/>
      <c r="O82" s="695"/>
      <c r="P82" s="695"/>
      <c r="Q82" s="695"/>
      <c r="R82" s="695"/>
      <c r="S82" s="695"/>
      <c r="T82" s="695"/>
      <c r="U82" s="695"/>
      <c r="V82" s="695"/>
      <c r="W82" s="695"/>
      <c r="X82" s="695"/>
      <c r="Y82" s="695"/>
      <c r="Z82" s="695"/>
      <c r="AA82" s="696"/>
      <c r="AB82" s="909"/>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10"/>
    </row>
    <row r="83" spans="1:60" ht="22.5" hidden="1" customHeight="1" x14ac:dyDescent="0.15">
      <c r="A83" s="890"/>
      <c r="B83" s="538"/>
      <c r="C83" s="439"/>
      <c r="D83" s="439"/>
      <c r="E83" s="439"/>
      <c r="F83" s="440"/>
      <c r="G83" s="697"/>
      <c r="H83" s="697"/>
      <c r="I83" s="697"/>
      <c r="J83" s="697"/>
      <c r="K83" s="697"/>
      <c r="L83" s="697"/>
      <c r="M83" s="697"/>
      <c r="N83" s="697"/>
      <c r="O83" s="697"/>
      <c r="P83" s="697"/>
      <c r="Q83" s="697"/>
      <c r="R83" s="697"/>
      <c r="S83" s="697"/>
      <c r="T83" s="697"/>
      <c r="U83" s="697"/>
      <c r="V83" s="697"/>
      <c r="W83" s="697"/>
      <c r="X83" s="697"/>
      <c r="Y83" s="697"/>
      <c r="Z83" s="697"/>
      <c r="AA83" s="698"/>
      <c r="AB83" s="911"/>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12"/>
    </row>
    <row r="84" spans="1:60" ht="19.5" hidden="1" customHeight="1" x14ac:dyDescent="0.15">
      <c r="A84" s="890"/>
      <c r="B84" s="539"/>
      <c r="C84" s="540"/>
      <c r="D84" s="540"/>
      <c r="E84" s="540"/>
      <c r="F84" s="541"/>
      <c r="G84" s="699"/>
      <c r="H84" s="699"/>
      <c r="I84" s="699"/>
      <c r="J84" s="699"/>
      <c r="K84" s="699"/>
      <c r="L84" s="699"/>
      <c r="M84" s="699"/>
      <c r="N84" s="699"/>
      <c r="O84" s="699"/>
      <c r="P84" s="699"/>
      <c r="Q84" s="699"/>
      <c r="R84" s="699"/>
      <c r="S84" s="699"/>
      <c r="T84" s="699"/>
      <c r="U84" s="699"/>
      <c r="V84" s="699"/>
      <c r="W84" s="699"/>
      <c r="X84" s="699"/>
      <c r="Y84" s="699"/>
      <c r="Z84" s="699"/>
      <c r="AA84" s="700"/>
      <c r="AB84" s="913"/>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14"/>
    </row>
    <row r="85" spans="1:60" ht="18.75" hidden="1" customHeight="1" x14ac:dyDescent="0.15">
      <c r="A85" s="890"/>
      <c r="B85" s="439" t="s">
        <v>264</v>
      </c>
      <c r="C85" s="439"/>
      <c r="D85" s="439"/>
      <c r="E85" s="439"/>
      <c r="F85" s="440"/>
      <c r="G85" s="523" t="s">
        <v>61</v>
      </c>
      <c r="H85" s="444"/>
      <c r="I85" s="444"/>
      <c r="J85" s="444"/>
      <c r="K85" s="444"/>
      <c r="L85" s="444"/>
      <c r="M85" s="444"/>
      <c r="N85" s="444"/>
      <c r="O85" s="524"/>
      <c r="P85" s="443" t="s">
        <v>63</v>
      </c>
      <c r="Q85" s="444"/>
      <c r="R85" s="444"/>
      <c r="S85" s="444"/>
      <c r="T85" s="444"/>
      <c r="U85" s="444"/>
      <c r="V85" s="444"/>
      <c r="W85" s="444"/>
      <c r="X85" s="524"/>
      <c r="Y85" s="157"/>
      <c r="Z85" s="158"/>
      <c r="AA85" s="159"/>
      <c r="AB85" s="568" t="s">
        <v>11</v>
      </c>
      <c r="AC85" s="569"/>
      <c r="AD85" s="570"/>
      <c r="AE85" s="237" t="s">
        <v>357</v>
      </c>
      <c r="AF85" s="238"/>
      <c r="AG85" s="238"/>
      <c r="AH85" s="239"/>
      <c r="AI85" s="237" t="s">
        <v>363</v>
      </c>
      <c r="AJ85" s="238"/>
      <c r="AK85" s="238"/>
      <c r="AL85" s="239"/>
      <c r="AM85" s="243" t="s">
        <v>472</v>
      </c>
      <c r="AN85" s="243"/>
      <c r="AO85" s="243"/>
      <c r="AP85" s="237"/>
      <c r="AQ85" s="152" t="s">
        <v>355</v>
      </c>
      <c r="AR85" s="123"/>
      <c r="AS85" s="123"/>
      <c r="AT85" s="124"/>
      <c r="AU85" s="544" t="s">
        <v>253</v>
      </c>
      <c r="AV85" s="544"/>
      <c r="AW85" s="544"/>
      <c r="AX85" s="545"/>
      <c r="AY85" s="10"/>
      <c r="AZ85" s="10"/>
      <c r="BA85" s="10"/>
      <c r="BB85" s="10"/>
      <c r="BC85" s="10"/>
    </row>
    <row r="86" spans="1:60" ht="18.75" hidden="1" customHeight="1" x14ac:dyDescent="0.15">
      <c r="A86" s="890"/>
      <c r="B86" s="439"/>
      <c r="C86" s="439"/>
      <c r="D86" s="439"/>
      <c r="E86" s="439"/>
      <c r="F86" s="440"/>
      <c r="G86" s="424"/>
      <c r="H86" s="409"/>
      <c r="I86" s="409"/>
      <c r="J86" s="409"/>
      <c r="K86" s="409"/>
      <c r="L86" s="409"/>
      <c r="M86" s="409"/>
      <c r="N86" s="409"/>
      <c r="O86" s="425"/>
      <c r="P86" s="446"/>
      <c r="Q86" s="409"/>
      <c r="R86" s="409"/>
      <c r="S86" s="409"/>
      <c r="T86" s="409"/>
      <c r="U86" s="409"/>
      <c r="V86" s="409"/>
      <c r="W86" s="409"/>
      <c r="X86" s="425"/>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9" t="s">
        <v>300</v>
      </c>
      <c r="AX86" s="410"/>
      <c r="AY86" s="10"/>
      <c r="AZ86" s="10"/>
      <c r="BA86" s="10"/>
      <c r="BB86" s="10"/>
      <c r="BC86" s="10"/>
      <c r="BD86" s="10"/>
      <c r="BE86" s="10"/>
      <c r="BF86" s="10"/>
      <c r="BG86" s="10"/>
      <c r="BH86" s="10"/>
    </row>
    <row r="87" spans="1:60" ht="23.25" hidden="1" customHeight="1" x14ac:dyDescent="0.15">
      <c r="A87" s="890"/>
      <c r="B87" s="439"/>
      <c r="C87" s="439"/>
      <c r="D87" s="439"/>
      <c r="E87" s="439"/>
      <c r="F87" s="440"/>
      <c r="G87" s="97"/>
      <c r="H87" s="98"/>
      <c r="I87" s="98"/>
      <c r="J87" s="98"/>
      <c r="K87" s="98"/>
      <c r="L87" s="98"/>
      <c r="M87" s="98"/>
      <c r="N87" s="98"/>
      <c r="O87" s="99"/>
      <c r="P87" s="98"/>
      <c r="Q87" s="525"/>
      <c r="R87" s="525"/>
      <c r="S87" s="525"/>
      <c r="T87" s="525"/>
      <c r="U87" s="525"/>
      <c r="V87" s="525"/>
      <c r="W87" s="525"/>
      <c r="X87" s="526"/>
      <c r="Y87" s="572" t="s">
        <v>62</v>
      </c>
      <c r="Z87" s="573"/>
      <c r="AA87" s="574"/>
      <c r="AB87" s="472"/>
      <c r="AC87" s="472"/>
      <c r="AD87" s="472"/>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90"/>
      <c r="B88" s="439"/>
      <c r="C88" s="439"/>
      <c r="D88" s="439"/>
      <c r="E88" s="439"/>
      <c r="F88" s="440"/>
      <c r="G88" s="100"/>
      <c r="H88" s="101"/>
      <c r="I88" s="101"/>
      <c r="J88" s="101"/>
      <c r="K88" s="101"/>
      <c r="L88" s="101"/>
      <c r="M88" s="101"/>
      <c r="N88" s="101"/>
      <c r="O88" s="102"/>
      <c r="P88" s="527"/>
      <c r="Q88" s="527"/>
      <c r="R88" s="527"/>
      <c r="S88" s="527"/>
      <c r="T88" s="527"/>
      <c r="U88" s="527"/>
      <c r="V88" s="527"/>
      <c r="W88" s="527"/>
      <c r="X88" s="528"/>
      <c r="Y88" s="469" t="s">
        <v>54</v>
      </c>
      <c r="Z88" s="470"/>
      <c r="AA88" s="471"/>
      <c r="AB88" s="534"/>
      <c r="AC88" s="534"/>
      <c r="AD88" s="534"/>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90"/>
      <c r="B89" s="540"/>
      <c r="C89" s="540"/>
      <c r="D89" s="540"/>
      <c r="E89" s="540"/>
      <c r="F89" s="541"/>
      <c r="G89" s="103"/>
      <c r="H89" s="104"/>
      <c r="I89" s="104"/>
      <c r="J89" s="104"/>
      <c r="K89" s="104"/>
      <c r="L89" s="104"/>
      <c r="M89" s="104"/>
      <c r="N89" s="104"/>
      <c r="O89" s="105"/>
      <c r="P89" s="169"/>
      <c r="Q89" s="169"/>
      <c r="R89" s="169"/>
      <c r="S89" s="169"/>
      <c r="T89" s="169"/>
      <c r="U89" s="169"/>
      <c r="V89" s="169"/>
      <c r="W89" s="169"/>
      <c r="X89" s="571"/>
      <c r="Y89" s="469" t="s">
        <v>13</v>
      </c>
      <c r="Z89" s="470"/>
      <c r="AA89" s="471"/>
      <c r="AB89" s="608" t="s">
        <v>14</v>
      </c>
      <c r="AC89" s="608"/>
      <c r="AD89" s="608"/>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90"/>
      <c r="B90" s="439" t="s">
        <v>264</v>
      </c>
      <c r="C90" s="439"/>
      <c r="D90" s="439"/>
      <c r="E90" s="439"/>
      <c r="F90" s="440"/>
      <c r="G90" s="523" t="s">
        <v>61</v>
      </c>
      <c r="H90" s="444"/>
      <c r="I90" s="444"/>
      <c r="J90" s="444"/>
      <c r="K90" s="444"/>
      <c r="L90" s="444"/>
      <c r="M90" s="444"/>
      <c r="N90" s="444"/>
      <c r="O90" s="524"/>
      <c r="P90" s="443" t="s">
        <v>63</v>
      </c>
      <c r="Q90" s="444"/>
      <c r="R90" s="444"/>
      <c r="S90" s="444"/>
      <c r="T90" s="444"/>
      <c r="U90" s="444"/>
      <c r="V90" s="444"/>
      <c r="W90" s="444"/>
      <c r="X90" s="524"/>
      <c r="Y90" s="157"/>
      <c r="Z90" s="158"/>
      <c r="AA90" s="159"/>
      <c r="AB90" s="568" t="s">
        <v>11</v>
      </c>
      <c r="AC90" s="569"/>
      <c r="AD90" s="570"/>
      <c r="AE90" s="237" t="s">
        <v>357</v>
      </c>
      <c r="AF90" s="238"/>
      <c r="AG90" s="238"/>
      <c r="AH90" s="239"/>
      <c r="AI90" s="237" t="s">
        <v>363</v>
      </c>
      <c r="AJ90" s="238"/>
      <c r="AK90" s="238"/>
      <c r="AL90" s="239"/>
      <c r="AM90" s="243" t="s">
        <v>472</v>
      </c>
      <c r="AN90" s="243"/>
      <c r="AO90" s="243"/>
      <c r="AP90" s="237"/>
      <c r="AQ90" s="152" t="s">
        <v>355</v>
      </c>
      <c r="AR90" s="123"/>
      <c r="AS90" s="123"/>
      <c r="AT90" s="124"/>
      <c r="AU90" s="544" t="s">
        <v>253</v>
      </c>
      <c r="AV90" s="544"/>
      <c r="AW90" s="544"/>
      <c r="AX90" s="545"/>
    </row>
    <row r="91" spans="1:60" ht="18.75" hidden="1" customHeight="1" x14ac:dyDescent="0.15">
      <c r="A91" s="890"/>
      <c r="B91" s="439"/>
      <c r="C91" s="439"/>
      <c r="D91" s="439"/>
      <c r="E91" s="439"/>
      <c r="F91" s="440"/>
      <c r="G91" s="424"/>
      <c r="H91" s="409"/>
      <c r="I91" s="409"/>
      <c r="J91" s="409"/>
      <c r="K91" s="409"/>
      <c r="L91" s="409"/>
      <c r="M91" s="409"/>
      <c r="N91" s="409"/>
      <c r="O91" s="425"/>
      <c r="P91" s="446"/>
      <c r="Q91" s="409"/>
      <c r="R91" s="409"/>
      <c r="S91" s="409"/>
      <c r="T91" s="409"/>
      <c r="U91" s="409"/>
      <c r="V91" s="409"/>
      <c r="W91" s="409"/>
      <c r="X91" s="425"/>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9" t="s">
        <v>300</v>
      </c>
      <c r="AX91" s="410"/>
      <c r="AY91" s="10"/>
      <c r="AZ91" s="10"/>
      <c r="BA91" s="10"/>
      <c r="BB91" s="10"/>
      <c r="BC91" s="10"/>
    </row>
    <row r="92" spans="1:60" ht="23.25" hidden="1" customHeight="1" x14ac:dyDescent="0.15">
      <c r="A92" s="890"/>
      <c r="B92" s="439"/>
      <c r="C92" s="439"/>
      <c r="D92" s="439"/>
      <c r="E92" s="439"/>
      <c r="F92" s="440"/>
      <c r="G92" s="97"/>
      <c r="H92" s="98"/>
      <c r="I92" s="98"/>
      <c r="J92" s="98"/>
      <c r="K92" s="98"/>
      <c r="L92" s="98"/>
      <c r="M92" s="98"/>
      <c r="N92" s="98"/>
      <c r="O92" s="99"/>
      <c r="P92" s="98"/>
      <c r="Q92" s="525"/>
      <c r="R92" s="525"/>
      <c r="S92" s="525"/>
      <c r="T92" s="525"/>
      <c r="U92" s="525"/>
      <c r="V92" s="525"/>
      <c r="W92" s="525"/>
      <c r="X92" s="526"/>
      <c r="Y92" s="572" t="s">
        <v>62</v>
      </c>
      <c r="Z92" s="573"/>
      <c r="AA92" s="574"/>
      <c r="AB92" s="472"/>
      <c r="AC92" s="472"/>
      <c r="AD92" s="472"/>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90"/>
      <c r="B93" s="439"/>
      <c r="C93" s="439"/>
      <c r="D93" s="439"/>
      <c r="E93" s="439"/>
      <c r="F93" s="440"/>
      <c r="G93" s="100"/>
      <c r="H93" s="101"/>
      <c r="I93" s="101"/>
      <c r="J93" s="101"/>
      <c r="K93" s="101"/>
      <c r="L93" s="101"/>
      <c r="M93" s="101"/>
      <c r="N93" s="101"/>
      <c r="O93" s="102"/>
      <c r="P93" s="527"/>
      <c r="Q93" s="527"/>
      <c r="R93" s="527"/>
      <c r="S93" s="527"/>
      <c r="T93" s="527"/>
      <c r="U93" s="527"/>
      <c r="V93" s="527"/>
      <c r="W93" s="527"/>
      <c r="X93" s="528"/>
      <c r="Y93" s="469" t="s">
        <v>54</v>
      </c>
      <c r="Z93" s="470"/>
      <c r="AA93" s="471"/>
      <c r="AB93" s="534"/>
      <c r="AC93" s="534"/>
      <c r="AD93" s="534"/>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90"/>
      <c r="B94" s="540"/>
      <c r="C94" s="540"/>
      <c r="D94" s="540"/>
      <c r="E94" s="540"/>
      <c r="F94" s="541"/>
      <c r="G94" s="103"/>
      <c r="H94" s="104"/>
      <c r="I94" s="104"/>
      <c r="J94" s="104"/>
      <c r="K94" s="104"/>
      <c r="L94" s="104"/>
      <c r="M94" s="104"/>
      <c r="N94" s="104"/>
      <c r="O94" s="105"/>
      <c r="P94" s="169"/>
      <c r="Q94" s="169"/>
      <c r="R94" s="169"/>
      <c r="S94" s="169"/>
      <c r="T94" s="169"/>
      <c r="U94" s="169"/>
      <c r="V94" s="169"/>
      <c r="W94" s="169"/>
      <c r="X94" s="571"/>
      <c r="Y94" s="469" t="s">
        <v>13</v>
      </c>
      <c r="Z94" s="470"/>
      <c r="AA94" s="471"/>
      <c r="AB94" s="608" t="s">
        <v>14</v>
      </c>
      <c r="AC94" s="608"/>
      <c r="AD94" s="608"/>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90"/>
      <c r="B95" s="439" t="s">
        <v>264</v>
      </c>
      <c r="C95" s="439"/>
      <c r="D95" s="439"/>
      <c r="E95" s="439"/>
      <c r="F95" s="440"/>
      <c r="G95" s="523" t="s">
        <v>61</v>
      </c>
      <c r="H95" s="444"/>
      <c r="I95" s="444"/>
      <c r="J95" s="444"/>
      <c r="K95" s="444"/>
      <c r="L95" s="444"/>
      <c r="M95" s="444"/>
      <c r="N95" s="444"/>
      <c r="O95" s="524"/>
      <c r="P95" s="443" t="s">
        <v>63</v>
      </c>
      <c r="Q95" s="444"/>
      <c r="R95" s="444"/>
      <c r="S95" s="444"/>
      <c r="T95" s="444"/>
      <c r="U95" s="444"/>
      <c r="V95" s="444"/>
      <c r="W95" s="444"/>
      <c r="X95" s="524"/>
      <c r="Y95" s="157"/>
      <c r="Z95" s="158"/>
      <c r="AA95" s="159"/>
      <c r="AB95" s="568" t="s">
        <v>11</v>
      </c>
      <c r="AC95" s="569"/>
      <c r="AD95" s="570"/>
      <c r="AE95" s="237" t="s">
        <v>357</v>
      </c>
      <c r="AF95" s="238"/>
      <c r="AG95" s="238"/>
      <c r="AH95" s="239"/>
      <c r="AI95" s="237" t="s">
        <v>363</v>
      </c>
      <c r="AJ95" s="238"/>
      <c r="AK95" s="238"/>
      <c r="AL95" s="239"/>
      <c r="AM95" s="243" t="s">
        <v>472</v>
      </c>
      <c r="AN95" s="243"/>
      <c r="AO95" s="243"/>
      <c r="AP95" s="237"/>
      <c r="AQ95" s="152" t="s">
        <v>355</v>
      </c>
      <c r="AR95" s="123"/>
      <c r="AS95" s="123"/>
      <c r="AT95" s="124"/>
      <c r="AU95" s="544" t="s">
        <v>253</v>
      </c>
      <c r="AV95" s="544"/>
      <c r="AW95" s="544"/>
      <c r="AX95" s="545"/>
      <c r="AY95" s="10"/>
      <c r="AZ95" s="10"/>
      <c r="BA95" s="10"/>
      <c r="BB95" s="10"/>
      <c r="BC95" s="10"/>
      <c r="BD95" s="10"/>
      <c r="BE95" s="10"/>
      <c r="BF95" s="10"/>
      <c r="BG95" s="10"/>
      <c r="BH95" s="10"/>
    </row>
    <row r="96" spans="1:60" ht="18.75" hidden="1" customHeight="1" x14ac:dyDescent="0.15">
      <c r="A96" s="890"/>
      <c r="B96" s="439"/>
      <c r="C96" s="439"/>
      <c r="D96" s="439"/>
      <c r="E96" s="439"/>
      <c r="F96" s="440"/>
      <c r="G96" s="424"/>
      <c r="H96" s="409"/>
      <c r="I96" s="409"/>
      <c r="J96" s="409"/>
      <c r="K96" s="409"/>
      <c r="L96" s="409"/>
      <c r="M96" s="409"/>
      <c r="N96" s="409"/>
      <c r="O96" s="425"/>
      <c r="P96" s="446"/>
      <c r="Q96" s="409"/>
      <c r="R96" s="409"/>
      <c r="S96" s="409"/>
      <c r="T96" s="409"/>
      <c r="U96" s="409"/>
      <c r="V96" s="409"/>
      <c r="W96" s="409"/>
      <c r="X96" s="425"/>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9" t="s">
        <v>300</v>
      </c>
      <c r="AX96" s="410"/>
    </row>
    <row r="97" spans="1:60" ht="23.25" hidden="1" customHeight="1" x14ac:dyDescent="0.15">
      <c r="A97" s="890"/>
      <c r="B97" s="439"/>
      <c r="C97" s="439"/>
      <c r="D97" s="439"/>
      <c r="E97" s="439"/>
      <c r="F97" s="440"/>
      <c r="G97" s="97"/>
      <c r="H97" s="98"/>
      <c r="I97" s="98"/>
      <c r="J97" s="98"/>
      <c r="K97" s="98"/>
      <c r="L97" s="98"/>
      <c r="M97" s="98"/>
      <c r="N97" s="98"/>
      <c r="O97" s="99"/>
      <c r="P97" s="98"/>
      <c r="Q97" s="525"/>
      <c r="R97" s="525"/>
      <c r="S97" s="525"/>
      <c r="T97" s="525"/>
      <c r="U97" s="525"/>
      <c r="V97" s="525"/>
      <c r="W97" s="525"/>
      <c r="X97" s="526"/>
      <c r="Y97" s="572" t="s">
        <v>62</v>
      </c>
      <c r="Z97" s="573"/>
      <c r="AA97" s="574"/>
      <c r="AB97" s="479"/>
      <c r="AC97" s="480"/>
      <c r="AD97" s="481"/>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90"/>
      <c r="B98" s="439"/>
      <c r="C98" s="439"/>
      <c r="D98" s="439"/>
      <c r="E98" s="439"/>
      <c r="F98" s="440"/>
      <c r="G98" s="100"/>
      <c r="H98" s="101"/>
      <c r="I98" s="101"/>
      <c r="J98" s="101"/>
      <c r="K98" s="101"/>
      <c r="L98" s="101"/>
      <c r="M98" s="101"/>
      <c r="N98" s="101"/>
      <c r="O98" s="102"/>
      <c r="P98" s="527"/>
      <c r="Q98" s="527"/>
      <c r="R98" s="527"/>
      <c r="S98" s="527"/>
      <c r="T98" s="527"/>
      <c r="U98" s="527"/>
      <c r="V98" s="527"/>
      <c r="W98" s="527"/>
      <c r="X98" s="528"/>
      <c r="Y98" s="469" t="s">
        <v>54</v>
      </c>
      <c r="Z98" s="470"/>
      <c r="AA98" s="471"/>
      <c r="AB98" s="591"/>
      <c r="AC98" s="592"/>
      <c r="AD98" s="593"/>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91"/>
      <c r="B99" s="441"/>
      <c r="C99" s="441"/>
      <c r="D99" s="441"/>
      <c r="E99" s="441"/>
      <c r="F99" s="442"/>
      <c r="G99" s="594"/>
      <c r="H99" s="208"/>
      <c r="I99" s="208"/>
      <c r="J99" s="208"/>
      <c r="K99" s="208"/>
      <c r="L99" s="208"/>
      <c r="M99" s="208"/>
      <c r="N99" s="208"/>
      <c r="O99" s="595"/>
      <c r="P99" s="529"/>
      <c r="Q99" s="529"/>
      <c r="R99" s="529"/>
      <c r="S99" s="529"/>
      <c r="T99" s="529"/>
      <c r="U99" s="529"/>
      <c r="V99" s="529"/>
      <c r="W99" s="529"/>
      <c r="X99" s="530"/>
      <c r="Y99" s="920" t="s">
        <v>13</v>
      </c>
      <c r="Z99" s="921"/>
      <c r="AA99" s="922"/>
      <c r="AB99" s="917" t="s">
        <v>14</v>
      </c>
      <c r="AC99" s="918"/>
      <c r="AD99" s="919"/>
      <c r="AE99" s="531"/>
      <c r="AF99" s="532"/>
      <c r="AG99" s="532"/>
      <c r="AH99" s="533"/>
      <c r="AI99" s="531"/>
      <c r="AJ99" s="532"/>
      <c r="AK99" s="532"/>
      <c r="AL99" s="533"/>
      <c r="AM99" s="531"/>
      <c r="AN99" s="532"/>
      <c r="AO99" s="532"/>
      <c r="AP99" s="532"/>
      <c r="AQ99" s="546"/>
      <c r="AR99" s="547"/>
      <c r="AS99" s="547"/>
      <c r="AT99" s="548"/>
      <c r="AU99" s="532"/>
      <c r="AV99" s="532"/>
      <c r="AW99" s="532"/>
      <c r="AX99" s="549"/>
    </row>
    <row r="100" spans="1:60" ht="31.5" customHeight="1" x14ac:dyDescent="0.15">
      <c r="A100" s="512" t="s">
        <v>493</v>
      </c>
      <c r="B100" s="513"/>
      <c r="C100" s="513"/>
      <c r="D100" s="513"/>
      <c r="E100" s="513"/>
      <c r="F100" s="514"/>
      <c r="G100" s="515" t="s">
        <v>60</v>
      </c>
      <c r="H100" s="515"/>
      <c r="I100" s="515"/>
      <c r="J100" s="515"/>
      <c r="K100" s="515"/>
      <c r="L100" s="515"/>
      <c r="M100" s="515"/>
      <c r="N100" s="515"/>
      <c r="O100" s="515"/>
      <c r="P100" s="515"/>
      <c r="Q100" s="515"/>
      <c r="R100" s="515"/>
      <c r="S100" s="515"/>
      <c r="T100" s="515"/>
      <c r="U100" s="515"/>
      <c r="V100" s="515"/>
      <c r="W100" s="515"/>
      <c r="X100" s="516"/>
      <c r="Y100" s="879"/>
      <c r="Z100" s="880"/>
      <c r="AA100" s="881"/>
      <c r="AB100" s="492" t="s">
        <v>11</v>
      </c>
      <c r="AC100" s="492"/>
      <c r="AD100" s="492"/>
      <c r="AE100" s="550" t="s">
        <v>357</v>
      </c>
      <c r="AF100" s="551"/>
      <c r="AG100" s="551"/>
      <c r="AH100" s="552"/>
      <c r="AI100" s="550" t="s">
        <v>363</v>
      </c>
      <c r="AJ100" s="551"/>
      <c r="AK100" s="551"/>
      <c r="AL100" s="552"/>
      <c r="AM100" s="550" t="s">
        <v>472</v>
      </c>
      <c r="AN100" s="551"/>
      <c r="AO100" s="551"/>
      <c r="AP100" s="552"/>
      <c r="AQ100" s="313" t="s">
        <v>494</v>
      </c>
      <c r="AR100" s="314"/>
      <c r="AS100" s="314"/>
      <c r="AT100" s="315"/>
      <c r="AU100" s="313" t="s">
        <v>540</v>
      </c>
      <c r="AV100" s="314"/>
      <c r="AW100" s="314"/>
      <c r="AX100" s="316"/>
    </row>
    <row r="101" spans="1:60" ht="23.25" customHeight="1" x14ac:dyDescent="0.15">
      <c r="A101" s="433"/>
      <c r="B101" s="434"/>
      <c r="C101" s="434"/>
      <c r="D101" s="434"/>
      <c r="E101" s="434"/>
      <c r="F101" s="435"/>
      <c r="G101" s="98" t="s">
        <v>567</v>
      </c>
      <c r="H101" s="98"/>
      <c r="I101" s="98"/>
      <c r="J101" s="98"/>
      <c r="K101" s="98"/>
      <c r="L101" s="98"/>
      <c r="M101" s="98"/>
      <c r="N101" s="98"/>
      <c r="O101" s="98"/>
      <c r="P101" s="98"/>
      <c r="Q101" s="98"/>
      <c r="R101" s="98"/>
      <c r="S101" s="98"/>
      <c r="T101" s="98"/>
      <c r="U101" s="98"/>
      <c r="V101" s="98"/>
      <c r="W101" s="98"/>
      <c r="X101" s="99"/>
      <c r="Y101" s="553" t="s">
        <v>55</v>
      </c>
      <c r="Z101" s="554"/>
      <c r="AA101" s="555"/>
      <c r="AB101" s="472" t="s">
        <v>563</v>
      </c>
      <c r="AC101" s="472"/>
      <c r="AD101" s="472"/>
      <c r="AE101" s="211">
        <v>3</v>
      </c>
      <c r="AF101" s="212"/>
      <c r="AG101" s="212"/>
      <c r="AH101" s="213"/>
      <c r="AI101" s="211">
        <v>3</v>
      </c>
      <c r="AJ101" s="212"/>
      <c r="AK101" s="212"/>
      <c r="AL101" s="213"/>
      <c r="AM101" s="211">
        <v>3</v>
      </c>
      <c r="AN101" s="212"/>
      <c r="AO101" s="212"/>
      <c r="AP101" s="213"/>
      <c r="AQ101" s="211"/>
      <c r="AR101" s="212"/>
      <c r="AS101" s="212"/>
      <c r="AT101" s="213"/>
      <c r="AU101" s="211"/>
      <c r="AV101" s="212"/>
      <c r="AW101" s="212"/>
      <c r="AX101" s="213"/>
    </row>
    <row r="102" spans="1:60" ht="23.25" customHeight="1" x14ac:dyDescent="0.15">
      <c r="A102" s="436"/>
      <c r="B102" s="437"/>
      <c r="C102" s="437"/>
      <c r="D102" s="437"/>
      <c r="E102" s="437"/>
      <c r="F102" s="438"/>
      <c r="G102" s="104"/>
      <c r="H102" s="104"/>
      <c r="I102" s="104"/>
      <c r="J102" s="104"/>
      <c r="K102" s="104"/>
      <c r="L102" s="104"/>
      <c r="M102" s="104"/>
      <c r="N102" s="104"/>
      <c r="O102" s="104"/>
      <c r="P102" s="104"/>
      <c r="Q102" s="104"/>
      <c r="R102" s="104"/>
      <c r="S102" s="104"/>
      <c r="T102" s="104"/>
      <c r="U102" s="104"/>
      <c r="V102" s="104"/>
      <c r="W102" s="104"/>
      <c r="X102" s="105"/>
      <c r="Y102" s="456" t="s">
        <v>56</v>
      </c>
      <c r="Z102" s="457"/>
      <c r="AA102" s="458"/>
      <c r="AB102" s="472" t="s">
        <v>563</v>
      </c>
      <c r="AC102" s="472"/>
      <c r="AD102" s="472"/>
      <c r="AE102" s="429">
        <v>4</v>
      </c>
      <c r="AF102" s="429"/>
      <c r="AG102" s="429"/>
      <c r="AH102" s="429"/>
      <c r="AI102" s="429">
        <v>4</v>
      </c>
      <c r="AJ102" s="429"/>
      <c r="AK102" s="429"/>
      <c r="AL102" s="429"/>
      <c r="AM102" s="429">
        <v>3</v>
      </c>
      <c r="AN102" s="429"/>
      <c r="AO102" s="429"/>
      <c r="AP102" s="429"/>
      <c r="AQ102" s="266">
        <v>0</v>
      </c>
      <c r="AR102" s="267"/>
      <c r="AS102" s="267"/>
      <c r="AT102" s="312"/>
      <c r="AU102" s="266"/>
      <c r="AV102" s="267"/>
      <c r="AW102" s="267"/>
      <c r="AX102" s="312"/>
    </row>
    <row r="103" spans="1:60" ht="31.5" customHeight="1" x14ac:dyDescent="0.15">
      <c r="A103" s="430" t="s">
        <v>493</v>
      </c>
      <c r="B103" s="431"/>
      <c r="C103" s="431"/>
      <c r="D103" s="431"/>
      <c r="E103" s="431"/>
      <c r="F103" s="432"/>
      <c r="G103" s="470" t="s">
        <v>60</v>
      </c>
      <c r="H103" s="470"/>
      <c r="I103" s="470"/>
      <c r="J103" s="470"/>
      <c r="K103" s="470"/>
      <c r="L103" s="470"/>
      <c r="M103" s="470"/>
      <c r="N103" s="470"/>
      <c r="O103" s="470"/>
      <c r="P103" s="470"/>
      <c r="Q103" s="470"/>
      <c r="R103" s="470"/>
      <c r="S103" s="470"/>
      <c r="T103" s="470"/>
      <c r="U103" s="470"/>
      <c r="V103" s="470"/>
      <c r="W103" s="470"/>
      <c r="X103" s="471"/>
      <c r="Y103" s="463"/>
      <c r="Z103" s="464"/>
      <c r="AA103" s="465"/>
      <c r="AB103" s="426" t="s">
        <v>11</v>
      </c>
      <c r="AC103" s="427"/>
      <c r="AD103" s="428"/>
      <c r="AE103" s="426" t="s">
        <v>357</v>
      </c>
      <c r="AF103" s="427"/>
      <c r="AG103" s="427"/>
      <c r="AH103" s="428"/>
      <c r="AI103" s="426" t="s">
        <v>363</v>
      </c>
      <c r="AJ103" s="427"/>
      <c r="AK103" s="427"/>
      <c r="AL103" s="428"/>
      <c r="AM103" s="426" t="s">
        <v>472</v>
      </c>
      <c r="AN103" s="427"/>
      <c r="AO103" s="427"/>
      <c r="AP103" s="428"/>
      <c r="AQ103" s="277" t="s">
        <v>494</v>
      </c>
      <c r="AR103" s="278"/>
      <c r="AS103" s="278"/>
      <c r="AT103" s="317"/>
      <c r="AU103" s="277" t="s">
        <v>540</v>
      </c>
      <c r="AV103" s="278"/>
      <c r="AW103" s="278"/>
      <c r="AX103" s="279"/>
    </row>
    <row r="104" spans="1:60" ht="23.25" customHeight="1" x14ac:dyDescent="0.15">
      <c r="A104" s="433"/>
      <c r="B104" s="434"/>
      <c r="C104" s="434"/>
      <c r="D104" s="434"/>
      <c r="E104" s="434"/>
      <c r="F104" s="435"/>
      <c r="G104" s="98" t="s">
        <v>568</v>
      </c>
      <c r="H104" s="98"/>
      <c r="I104" s="98"/>
      <c r="J104" s="98"/>
      <c r="K104" s="98"/>
      <c r="L104" s="98"/>
      <c r="M104" s="98"/>
      <c r="N104" s="98"/>
      <c r="O104" s="98"/>
      <c r="P104" s="98"/>
      <c r="Q104" s="98"/>
      <c r="R104" s="98"/>
      <c r="S104" s="98"/>
      <c r="T104" s="98"/>
      <c r="U104" s="98"/>
      <c r="V104" s="98"/>
      <c r="W104" s="98"/>
      <c r="X104" s="99"/>
      <c r="Y104" s="476" t="s">
        <v>55</v>
      </c>
      <c r="Z104" s="477"/>
      <c r="AA104" s="478"/>
      <c r="AB104" s="556" t="s">
        <v>563</v>
      </c>
      <c r="AC104" s="557"/>
      <c r="AD104" s="558"/>
      <c r="AE104" s="211" t="s">
        <v>562</v>
      </c>
      <c r="AF104" s="212"/>
      <c r="AG104" s="212"/>
      <c r="AH104" s="213"/>
      <c r="AI104" s="211">
        <v>2</v>
      </c>
      <c r="AJ104" s="212"/>
      <c r="AK104" s="212"/>
      <c r="AL104" s="213"/>
      <c r="AM104" s="211">
        <v>5</v>
      </c>
      <c r="AN104" s="212"/>
      <c r="AO104" s="212"/>
      <c r="AP104" s="213"/>
      <c r="AQ104" s="211"/>
      <c r="AR104" s="212"/>
      <c r="AS104" s="212"/>
      <c r="AT104" s="213"/>
      <c r="AU104" s="211"/>
      <c r="AV104" s="212"/>
      <c r="AW104" s="212"/>
      <c r="AX104" s="213"/>
    </row>
    <row r="105" spans="1:60" ht="23.25" customHeight="1" x14ac:dyDescent="0.15">
      <c r="A105" s="436"/>
      <c r="B105" s="437"/>
      <c r="C105" s="437"/>
      <c r="D105" s="437"/>
      <c r="E105" s="437"/>
      <c r="F105" s="438"/>
      <c r="G105" s="104"/>
      <c r="H105" s="104"/>
      <c r="I105" s="104"/>
      <c r="J105" s="104"/>
      <c r="K105" s="104"/>
      <c r="L105" s="104"/>
      <c r="M105" s="104"/>
      <c r="N105" s="104"/>
      <c r="O105" s="104"/>
      <c r="P105" s="104"/>
      <c r="Q105" s="104"/>
      <c r="R105" s="104"/>
      <c r="S105" s="104"/>
      <c r="T105" s="104"/>
      <c r="U105" s="104"/>
      <c r="V105" s="104"/>
      <c r="W105" s="104"/>
      <c r="X105" s="105"/>
      <c r="Y105" s="456" t="s">
        <v>56</v>
      </c>
      <c r="Z105" s="559"/>
      <c r="AA105" s="560"/>
      <c r="AB105" s="479" t="s">
        <v>563</v>
      </c>
      <c r="AC105" s="480"/>
      <c r="AD105" s="481"/>
      <c r="AE105" s="429" t="s">
        <v>562</v>
      </c>
      <c r="AF105" s="429"/>
      <c r="AG105" s="429"/>
      <c r="AH105" s="429"/>
      <c r="AI105" s="429">
        <v>6</v>
      </c>
      <c r="AJ105" s="429"/>
      <c r="AK105" s="429"/>
      <c r="AL105" s="429"/>
      <c r="AM105" s="429">
        <v>10</v>
      </c>
      <c r="AN105" s="429"/>
      <c r="AO105" s="429"/>
      <c r="AP105" s="429"/>
      <c r="AQ105" s="211">
        <v>5</v>
      </c>
      <c r="AR105" s="212"/>
      <c r="AS105" s="212"/>
      <c r="AT105" s="213"/>
      <c r="AU105" s="266">
        <v>2</v>
      </c>
      <c r="AV105" s="267"/>
      <c r="AW105" s="267"/>
      <c r="AX105" s="312"/>
    </row>
    <row r="106" spans="1:60" ht="31.5" hidden="1" customHeight="1" x14ac:dyDescent="0.15">
      <c r="A106" s="430" t="s">
        <v>493</v>
      </c>
      <c r="B106" s="431"/>
      <c r="C106" s="431"/>
      <c r="D106" s="431"/>
      <c r="E106" s="431"/>
      <c r="F106" s="432"/>
      <c r="G106" s="470" t="s">
        <v>60</v>
      </c>
      <c r="H106" s="470"/>
      <c r="I106" s="470"/>
      <c r="J106" s="470"/>
      <c r="K106" s="470"/>
      <c r="L106" s="470"/>
      <c r="M106" s="470"/>
      <c r="N106" s="470"/>
      <c r="O106" s="470"/>
      <c r="P106" s="470"/>
      <c r="Q106" s="470"/>
      <c r="R106" s="470"/>
      <c r="S106" s="470"/>
      <c r="T106" s="470"/>
      <c r="U106" s="470"/>
      <c r="V106" s="470"/>
      <c r="W106" s="470"/>
      <c r="X106" s="471"/>
      <c r="Y106" s="463"/>
      <c r="Z106" s="464"/>
      <c r="AA106" s="465"/>
      <c r="AB106" s="426" t="s">
        <v>11</v>
      </c>
      <c r="AC106" s="427"/>
      <c r="AD106" s="428"/>
      <c r="AE106" s="426" t="s">
        <v>357</v>
      </c>
      <c r="AF106" s="427"/>
      <c r="AG106" s="427"/>
      <c r="AH106" s="428"/>
      <c r="AI106" s="426" t="s">
        <v>363</v>
      </c>
      <c r="AJ106" s="427"/>
      <c r="AK106" s="427"/>
      <c r="AL106" s="428"/>
      <c r="AM106" s="426" t="s">
        <v>472</v>
      </c>
      <c r="AN106" s="427"/>
      <c r="AO106" s="427"/>
      <c r="AP106" s="428"/>
      <c r="AQ106" s="277" t="s">
        <v>494</v>
      </c>
      <c r="AR106" s="278"/>
      <c r="AS106" s="278"/>
      <c r="AT106" s="317"/>
      <c r="AU106" s="277" t="s">
        <v>540</v>
      </c>
      <c r="AV106" s="278"/>
      <c r="AW106" s="278"/>
      <c r="AX106" s="279"/>
    </row>
    <row r="107" spans="1:60" ht="23.25" hidden="1" customHeight="1" x14ac:dyDescent="0.15">
      <c r="A107" s="433"/>
      <c r="B107" s="434"/>
      <c r="C107" s="434"/>
      <c r="D107" s="434"/>
      <c r="E107" s="434"/>
      <c r="F107" s="435"/>
      <c r="G107" s="98"/>
      <c r="H107" s="98"/>
      <c r="I107" s="98"/>
      <c r="J107" s="98"/>
      <c r="K107" s="98"/>
      <c r="L107" s="98"/>
      <c r="M107" s="98"/>
      <c r="N107" s="98"/>
      <c r="O107" s="98"/>
      <c r="P107" s="98"/>
      <c r="Q107" s="98"/>
      <c r="R107" s="98"/>
      <c r="S107" s="98"/>
      <c r="T107" s="98"/>
      <c r="U107" s="98"/>
      <c r="V107" s="98"/>
      <c r="W107" s="98"/>
      <c r="X107" s="99"/>
      <c r="Y107" s="476" t="s">
        <v>55</v>
      </c>
      <c r="Z107" s="477"/>
      <c r="AA107" s="478"/>
      <c r="AB107" s="556"/>
      <c r="AC107" s="557"/>
      <c r="AD107" s="558"/>
      <c r="AE107" s="429"/>
      <c r="AF107" s="429"/>
      <c r="AG107" s="429"/>
      <c r="AH107" s="429"/>
      <c r="AI107" s="429"/>
      <c r="AJ107" s="429"/>
      <c r="AK107" s="429"/>
      <c r="AL107" s="429"/>
      <c r="AM107" s="429"/>
      <c r="AN107" s="429"/>
      <c r="AO107" s="429"/>
      <c r="AP107" s="429"/>
      <c r="AQ107" s="211"/>
      <c r="AR107" s="212"/>
      <c r="AS107" s="212"/>
      <c r="AT107" s="213"/>
      <c r="AU107" s="211"/>
      <c r="AV107" s="212"/>
      <c r="AW107" s="212"/>
      <c r="AX107" s="213"/>
    </row>
    <row r="108" spans="1:60" ht="23.25" hidden="1" customHeight="1" x14ac:dyDescent="0.15">
      <c r="A108" s="436"/>
      <c r="B108" s="437"/>
      <c r="C108" s="437"/>
      <c r="D108" s="437"/>
      <c r="E108" s="437"/>
      <c r="F108" s="438"/>
      <c r="G108" s="104"/>
      <c r="H108" s="104"/>
      <c r="I108" s="104"/>
      <c r="J108" s="104"/>
      <c r="K108" s="104"/>
      <c r="L108" s="104"/>
      <c r="M108" s="104"/>
      <c r="N108" s="104"/>
      <c r="O108" s="104"/>
      <c r="P108" s="104"/>
      <c r="Q108" s="104"/>
      <c r="R108" s="104"/>
      <c r="S108" s="104"/>
      <c r="T108" s="104"/>
      <c r="U108" s="104"/>
      <c r="V108" s="104"/>
      <c r="W108" s="104"/>
      <c r="X108" s="105"/>
      <c r="Y108" s="456" t="s">
        <v>56</v>
      </c>
      <c r="Z108" s="559"/>
      <c r="AA108" s="560"/>
      <c r="AB108" s="479"/>
      <c r="AC108" s="480"/>
      <c r="AD108" s="481"/>
      <c r="AE108" s="429"/>
      <c r="AF108" s="429"/>
      <c r="AG108" s="429"/>
      <c r="AH108" s="429"/>
      <c r="AI108" s="429"/>
      <c r="AJ108" s="429"/>
      <c r="AK108" s="429"/>
      <c r="AL108" s="429"/>
      <c r="AM108" s="429"/>
      <c r="AN108" s="429"/>
      <c r="AO108" s="429"/>
      <c r="AP108" s="429"/>
      <c r="AQ108" s="211"/>
      <c r="AR108" s="212"/>
      <c r="AS108" s="212"/>
      <c r="AT108" s="213"/>
      <c r="AU108" s="266"/>
      <c r="AV108" s="267"/>
      <c r="AW108" s="267"/>
      <c r="AX108" s="312"/>
    </row>
    <row r="109" spans="1:60" ht="31.5" hidden="1" customHeight="1" x14ac:dyDescent="0.15">
      <c r="A109" s="430" t="s">
        <v>493</v>
      </c>
      <c r="B109" s="431"/>
      <c r="C109" s="431"/>
      <c r="D109" s="431"/>
      <c r="E109" s="431"/>
      <c r="F109" s="432"/>
      <c r="G109" s="470" t="s">
        <v>60</v>
      </c>
      <c r="H109" s="470"/>
      <c r="I109" s="470"/>
      <c r="J109" s="470"/>
      <c r="K109" s="470"/>
      <c r="L109" s="470"/>
      <c r="M109" s="470"/>
      <c r="N109" s="470"/>
      <c r="O109" s="470"/>
      <c r="P109" s="470"/>
      <c r="Q109" s="470"/>
      <c r="R109" s="470"/>
      <c r="S109" s="470"/>
      <c r="T109" s="470"/>
      <c r="U109" s="470"/>
      <c r="V109" s="470"/>
      <c r="W109" s="470"/>
      <c r="X109" s="471"/>
      <c r="Y109" s="463"/>
      <c r="Z109" s="464"/>
      <c r="AA109" s="465"/>
      <c r="AB109" s="426" t="s">
        <v>11</v>
      </c>
      <c r="AC109" s="427"/>
      <c r="AD109" s="428"/>
      <c r="AE109" s="426" t="s">
        <v>357</v>
      </c>
      <c r="AF109" s="427"/>
      <c r="AG109" s="427"/>
      <c r="AH109" s="428"/>
      <c r="AI109" s="426" t="s">
        <v>363</v>
      </c>
      <c r="AJ109" s="427"/>
      <c r="AK109" s="427"/>
      <c r="AL109" s="428"/>
      <c r="AM109" s="426" t="s">
        <v>472</v>
      </c>
      <c r="AN109" s="427"/>
      <c r="AO109" s="427"/>
      <c r="AP109" s="428"/>
      <c r="AQ109" s="277" t="s">
        <v>494</v>
      </c>
      <c r="AR109" s="278"/>
      <c r="AS109" s="278"/>
      <c r="AT109" s="317"/>
      <c r="AU109" s="277" t="s">
        <v>540</v>
      </c>
      <c r="AV109" s="278"/>
      <c r="AW109" s="278"/>
      <c r="AX109" s="279"/>
    </row>
    <row r="110" spans="1:60" ht="23.25" hidden="1" customHeight="1" x14ac:dyDescent="0.15">
      <c r="A110" s="433"/>
      <c r="B110" s="434"/>
      <c r="C110" s="434"/>
      <c r="D110" s="434"/>
      <c r="E110" s="434"/>
      <c r="F110" s="435"/>
      <c r="G110" s="98"/>
      <c r="H110" s="98"/>
      <c r="I110" s="98"/>
      <c r="J110" s="98"/>
      <c r="K110" s="98"/>
      <c r="L110" s="98"/>
      <c r="M110" s="98"/>
      <c r="N110" s="98"/>
      <c r="O110" s="98"/>
      <c r="P110" s="98"/>
      <c r="Q110" s="98"/>
      <c r="R110" s="98"/>
      <c r="S110" s="98"/>
      <c r="T110" s="98"/>
      <c r="U110" s="98"/>
      <c r="V110" s="98"/>
      <c r="W110" s="98"/>
      <c r="X110" s="99"/>
      <c r="Y110" s="476" t="s">
        <v>55</v>
      </c>
      <c r="Z110" s="477"/>
      <c r="AA110" s="478"/>
      <c r="AB110" s="556"/>
      <c r="AC110" s="557"/>
      <c r="AD110" s="558"/>
      <c r="AE110" s="429"/>
      <c r="AF110" s="429"/>
      <c r="AG110" s="429"/>
      <c r="AH110" s="429"/>
      <c r="AI110" s="429"/>
      <c r="AJ110" s="429"/>
      <c r="AK110" s="429"/>
      <c r="AL110" s="429"/>
      <c r="AM110" s="429"/>
      <c r="AN110" s="429"/>
      <c r="AO110" s="429"/>
      <c r="AP110" s="429"/>
      <c r="AQ110" s="211"/>
      <c r="AR110" s="212"/>
      <c r="AS110" s="212"/>
      <c r="AT110" s="213"/>
      <c r="AU110" s="211"/>
      <c r="AV110" s="212"/>
      <c r="AW110" s="212"/>
      <c r="AX110" s="213"/>
    </row>
    <row r="111" spans="1:60" ht="23.25" hidden="1" customHeight="1" x14ac:dyDescent="0.15">
      <c r="A111" s="436"/>
      <c r="B111" s="437"/>
      <c r="C111" s="437"/>
      <c r="D111" s="437"/>
      <c r="E111" s="437"/>
      <c r="F111" s="438"/>
      <c r="G111" s="104"/>
      <c r="H111" s="104"/>
      <c r="I111" s="104"/>
      <c r="J111" s="104"/>
      <c r="K111" s="104"/>
      <c r="L111" s="104"/>
      <c r="M111" s="104"/>
      <c r="N111" s="104"/>
      <c r="O111" s="104"/>
      <c r="P111" s="104"/>
      <c r="Q111" s="104"/>
      <c r="R111" s="104"/>
      <c r="S111" s="104"/>
      <c r="T111" s="104"/>
      <c r="U111" s="104"/>
      <c r="V111" s="104"/>
      <c r="W111" s="104"/>
      <c r="X111" s="105"/>
      <c r="Y111" s="456" t="s">
        <v>56</v>
      </c>
      <c r="Z111" s="559"/>
      <c r="AA111" s="560"/>
      <c r="AB111" s="479"/>
      <c r="AC111" s="480"/>
      <c r="AD111" s="481"/>
      <c r="AE111" s="429"/>
      <c r="AF111" s="429"/>
      <c r="AG111" s="429"/>
      <c r="AH111" s="429"/>
      <c r="AI111" s="429"/>
      <c r="AJ111" s="429"/>
      <c r="AK111" s="429"/>
      <c r="AL111" s="429"/>
      <c r="AM111" s="429"/>
      <c r="AN111" s="429"/>
      <c r="AO111" s="429"/>
      <c r="AP111" s="429"/>
      <c r="AQ111" s="211"/>
      <c r="AR111" s="212"/>
      <c r="AS111" s="212"/>
      <c r="AT111" s="213"/>
      <c r="AU111" s="266"/>
      <c r="AV111" s="267"/>
      <c r="AW111" s="267"/>
      <c r="AX111" s="312"/>
    </row>
    <row r="112" spans="1:60" ht="31.5" hidden="1" customHeight="1" x14ac:dyDescent="0.15">
      <c r="A112" s="430" t="s">
        <v>493</v>
      </c>
      <c r="B112" s="431"/>
      <c r="C112" s="431"/>
      <c r="D112" s="431"/>
      <c r="E112" s="431"/>
      <c r="F112" s="432"/>
      <c r="G112" s="470" t="s">
        <v>60</v>
      </c>
      <c r="H112" s="470"/>
      <c r="I112" s="470"/>
      <c r="J112" s="470"/>
      <c r="K112" s="470"/>
      <c r="L112" s="470"/>
      <c r="M112" s="470"/>
      <c r="N112" s="470"/>
      <c r="O112" s="470"/>
      <c r="P112" s="470"/>
      <c r="Q112" s="470"/>
      <c r="R112" s="470"/>
      <c r="S112" s="470"/>
      <c r="T112" s="470"/>
      <c r="U112" s="470"/>
      <c r="V112" s="470"/>
      <c r="W112" s="470"/>
      <c r="X112" s="471"/>
      <c r="Y112" s="463"/>
      <c r="Z112" s="464"/>
      <c r="AA112" s="465"/>
      <c r="AB112" s="426" t="s">
        <v>11</v>
      </c>
      <c r="AC112" s="427"/>
      <c r="AD112" s="428"/>
      <c r="AE112" s="426" t="s">
        <v>357</v>
      </c>
      <c r="AF112" s="427"/>
      <c r="AG112" s="427"/>
      <c r="AH112" s="428"/>
      <c r="AI112" s="426" t="s">
        <v>363</v>
      </c>
      <c r="AJ112" s="427"/>
      <c r="AK112" s="427"/>
      <c r="AL112" s="428"/>
      <c r="AM112" s="426" t="s">
        <v>472</v>
      </c>
      <c r="AN112" s="427"/>
      <c r="AO112" s="427"/>
      <c r="AP112" s="428"/>
      <c r="AQ112" s="277" t="s">
        <v>494</v>
      </c>
      <c r="AR112" s="278"/>
      <c r="AS112" s="278"/>
      <c r="AT112" s="317"/>
      <c r="AU112" s="277" t="s">
        <v>540</v>
      </c>
      <c r="AV112" s="278"/>
      <c r="AW112" s="278"/>
      <c r="AX112" s="279"/>
    </row>
    <row r="113" spans="1:50" ht="23.25" hidden="1" customHeight="1" x14ac:dyDescent="0.15">
      <c r="A113" s="433"/>
      <c r="B113" s="434"/>
      <c r="C113" s="434"/>
      <c r="D113" s="434"/>
      <c r="E113" s="434"/>
      <c r="F113" s="435"/>
      <c r="G113" s="98"/>
      <c r="H113" s="98"/>
      <c r="I113" s="98"/>
      <c r="J113" s="98"/>
      <c r="K113" s="98"/>
      <c r="L113" s="98"/>
      <c r="M113" s="98"/>
      <c r="N113" s="98"/>
      <c r="O113" s="98"/>
      <c r="P113" s="98"/>
      <c r="Q113" s="98"/>
      <c r="R113" s="98"/>
      <c r="S113" s="98"/>
      <c r="T113" s="98"/>
      <c r="U113" s="98"/>
      <c r="V113" s="98"/>
      <c r="W113" s="98"/>
      <c r="X113" s="99"/>
      <c r="Y113" s="476" t="s">
        <v>55</v>
      </c>
      <c r="Z113" s="477"/>
      <c r="AA113" s="478"/>
      <c r="AB113" s="556"/>
      <c r="AC113" s="557"/>
      <c r="AD113" s="558"/>
      <c r="AE113" s="429"/>
      <c r="AF113" s="429"/>
      <c r="AG113" s="429"/>
      <c r="AH113" s="429"/>
      <c r="AI113" s="429"/>
      <c r="AJ113" s="429"/>
      <c r="AK113" s="429"/>
      <c r="AL113" s="429"/>
      <c r="AM113" s="429"/>
      <c r="AN113" s="429"/>
      <c r="AO113" s="429"/>
      <c r="AP113" s="429"/>
      <c r="AQ113" s="211"/>
      <c r="AR113" s="212"/>
      <c r="AS113" s="212"/>
      <c r="AT113" s="213"/>
      <c r="AU113" s="211"/>
      <c r="AV113" s="212"/>
      <c r="AW113" s="212"/>
      <c r="AX113" s="213"/>
    </row>
    <row r="114" spans="1:50" ht="23.25" hidden="1" customHeight="1" x14ac:dyDescent="0.15">
      <c r="A114" s="436"/>
      <c r="B114" s="437"/>
      <c r="C114" s="437"/>
      <c r="D114" s="437"/>
      <c r="E114" s="437"/>
      <c r="F114" s="438"/>
      <c r="G114" s="104"/>
      <c r="H114" s="104"/>
      <c r="I114" s="104"/>
      <c r="J114" s="104"/>
      <c r="K114" s="104"/>
      <c r="L114" s="104"/>
      <c r="M114" s="104"/>
      <c r="N114" s="104"/>
      <c r="O114" s="104"/>
      <c r="P114" s="104"/>
      <c r="Q114" s="104"/>
      <c r="R114" s="104"/>
      <c r="S114" s="104"/>
      <c r="T114" s="104"/>
      <c r="U114" s="104"/>
      <c r="V114" s="104"/>
      <c r="W114" s="104"/>
      <c r="X114" s="105"/>
      <c r="Y114" s="456" t="s">
        <v>56</v>
      </c>
      <c r="Z114" s="559"/>
      <c r="AA114" s="560"/>
      <c r="AB114" s="479"/>
      <c r="AC114" s="480"/>
      <c r="AD114" s="481"/>
      <c r="AE114" s="429"/>
      <c r="AF114" s="429"/>
      <c r="AG114" s="429"/>
      <c r="AH114" s="429"/>
      <c r="AI114" s="429"/>
      <c r="AJ114" s="429"/>
      <c r="AK114" s="429"/>
      <c r="AL114" s="429"/>
      <c r="AM114" s="429"/>
      <c r="AN114" s="429"/>
      <c r="AO114" s="429"/>
      <c r="AP114" s="429"/>
      <c r="AQ114" s="211"/>
      <c r="AR114" s="212"/>
      <c r="AS114" s="212"/>
      <c r="AT114" s="213"/>
      <c r="AU114" s="211"/>
      <c r="AV114" s="212"/>
      <c r="AW114" s="212"/>
      <c r="AX114" s="213"/>
    </row>
    <row r="115" spans="1:50" ht="23.25" customHeight="1" x14ac:dyDescent="0.15">
      <c r="A115" s="447" t="s">
        <v>15</v>
      </c>
      <c r="B115" s="448"/>
      <c r="C115" s="448"/>
      <c r="D115" s="448"/>
      <c r="E115" s="448"/>
      <c r="F115" s="449"/>
      <c r="G115" s="427" t="s">
        <v>16</v>
      </c>
      <c r="H115" s="427"/>
      <c r="I115" s="427"/>
      <c r="J115" s="427"/>
      <c r="K115" s="427"/>
      <c r="L115" s="427"/>
      <c r="M115" s="427"/>
      <c r="N115" s="427"/>
      <c r="O115" s="427"/>
      <c r="P115" s="427"/>
      <c r="Q115" s="427"/>
      <c r="R115" s="427"/>
      <c r="S115" s="427"/>
      <c r="T115" s="427"/>
      <c r="U115" s="427"/>
      <c r="V115" s="427"/>
      <c r="W115" s="427"/>
      <c r="X115" s="428"/>
      <c r="Y115" s="564"/>
      <c r="Z115" s="565"/>
      <c r="AA115" s="566"/>
      <c r="AB115" s="426" t="s">
        <v>11</v>
      </c>
      <c r="AC115" s="427"/>
      <c r="AD115" s="428"/>
      <c r="AE115" s="426" t="s">
        <v>357</v>
      </c>
      <c r="AF115" s="427"/>
      <c r="AG115" s="427"/>
      <c r="AH115" s="428"/>
      <c r="AI115" s="426" t="s">
        <v>363</v>
      </c>
      <c r="AJ115" s="427"/>
      <c r="AK115" s="427"/>
      <c r="AL115" s="428"/>
      <c r="AM115" s="426" t="s">
        <v>472</v>
      </c>
      <c r="AN115" s="427"/>
      <c r="AO115" s="427"/>
      <c r="AP115" s="428"/>
      <c r="AQ115" s="605" t="s">
        <v>541</v>
      </c>
      <c r="AR115" s="606"/>
      <c r="AS115" s="606"/>
      <c r="AT115" s="606"/>
      <c r="AU115" s="606"/>
      <c r="AV115" s="606"/>
      <c r="AW115" s="606"/>
      <c r="AX115" s="607"/>
    </row>
    <row r="116" spans="1:50" ht="23.25" customHeight="1" x14ac:dyDescent="0.15">
      <c r="A116" s="450"/>
      <c r="B116" s="451"/>
      <c r="C116" s="451"/>
      <c r="D116" s="451"/>
      <c r="E116" s="451"/>
      <c r="F116" s="452"/>
      <c r="G116" s="404" t="s">
        <v>569</v>
      </c>
      <c r="H116" s="404"/>
      <c r="I116" s="404"/>
      <c r="J116" s="404"/>
      <c r="K116" s="404"/>
      <c r="L116" s="404"/>
      <c r="M116" s="404"/>
      <c r="N116" s="404"/>
      <c r="O116" s="404"/>
      <c r="P116" s="404"/>
      <c r="Q116" s="404"/>
      <c r="R116" s="404"/>
      <c r="S116" s="404"/>
      <c r="T116" s="404"/>
      <c r="U116" s="404"/>
      <c r="V116" s="404"/>
      <c r="W116" s="404"/>
      <c r="X116" s="404"/>
      <c r="Y116" s="466" t="s">
        <v>15</v>
      </c>
      <c r="Z116" s="467"/>
      <c r="AA116" s="468"/>
      <c r="AB116" s="473" t="s">
        <v>571</v>
      </c>
      <c r="AC116" s="474"/>
      <c r="AD116" s="475"/>
      <c r="AE116" s="429">
        <v>71</v>
      </c>
      <c r="AF116" s="429"/>
      <c r="AG116" s="429"/>
      <c r="AH116" s="429"/>
      <c r="AI116" s="429">
        <v>57</v>
      </c>
      <c r="AJ116" s="429"/>
      <c r="AK116" s="429"/>
      <c r="AL116" s="429"/>
      <c r="AM116" s="429">
        <v>44</v>
      </c>
      <c r="AN116" s="429"/>
      <c r="AO116" s="429"/>
      <c r="AP116" s="429"/>
      <c r="AQ116" s="211">
        <v>0</v>
      </c>
      <c r="AR116" s="212"/>
      <c r="AS116" s="212"/>
      <c r="AT116" s="212"/>
      <c r="AU116" s="212"/>
      <c r="AV116" s="212"/>
      <c r="AW116" s="212"/>
      <c r="AX116" s="214"/>
    </row>
    <row r="117" spans="1:50" ht="46.5" customHeight="1" x14ac:dyDescent="0.15">
      <c r="A117" s="453"/>
      <c r="B117" s="454"/>
      <c r="C117" s="454"/>
      <c r="D117" s="454"/>
      <c r="E117" s="454"/>
      <c r="F117" s="455"/>
      <c r="G117" s="405"/>
      <c r="H117" s="405"/>
      <c r="I117" s="405"/>
      <c r="J117" s="405"/>
      <c r="K117" s="405"/>
      <c r="L117" s="405"/>
      <c r="M117" s="405"/>
      <c r="N117" s="405"/>
      <c r="O117" s="405"/>
      <c r="P117" s="405"/>
      <c r="Q117" s="405"/>
      <c r="R117" s="405"/>
      <c r="S117" s="405"/>
      <c r="T117" s="405"/>
      <c r="U117" s="405"/>
      <c r="V117" s="405"/>
      <c r="W117" s="405"/>
      <c r="X117" s="405"/>
      <c r="Y117" s="482" t="s">
        <v>49</v>
      </c>
      <c r="Z117" s="457"/>
      <c r="AA117" s="458"/>
      <c r="AB117" s="483" t="s">
        <v>572</v>
      </c>
      <c r="AC117" s="484"/>
      <c r="AD117" s="485"/>
      <c r="AE117" s="562" t="s">
        <v>573</v>
      </c>
      <c r="AF117" s="562"/>
      <c r="AG117" s="562"/>
      <c r="AH117" s="562"/>
      <c r="AI117" s="562" t="s">
        <v>574</v>
      </c>
      <c r="AJ117" s="562"/>
      <c r="AK117" s="562"/>
      <c r="AL117" s="562"/>
      <c r="AM117" s="562" t="s">
        <v>575</v>
      </c>
      <c r="AN117" s="562"/>
      <c r="AO117" s="562"/>
      <c r="AP117" s="562"/>
      <c r="AQ117" s="562" t="s">
        <v>578</v>
      </c>
      <c r="AR117" s="562"/>
      <c r="AS117" s="562"/>
      <c r="AT117" s="562"/>
      <c r="AU117" s="562"/>
      <c r="AV117" s="562"/>
      <c r="AW117" s="562"/>
      <c r="AX117" s="563"/>
    </row>
    <row r="118" spans="1:50" ht="23.25" customHeight="1" x14ac:dyDescent="0.15">
      <c r="A118" s="447" t="s">
        <v>15</v>
      </c>
      <c r="B118" s="448"/>
      <c r="C118" s="448"/>
      <c r="D118" s="448"/>
      <c r="E118" s="448"/>
      <c r="F118" s="449"/>
      <c r="G118" s="427" t="s">
        <v>16</v>
      </c>
      <c r="H118" s="427"/>
      <c r="I118" s="427"/>
      <c r="J118" s="427"/>
      <c r="K118" s="427"/>
      <c r="L118" s="427"/>
      <c r="M118" s="427"/>
      <c r="N118" s="427"/>
      <c r="O118" s="427"/>
      <c r="P118" s="427"/>
      <c r="Q118" s="427"/>
      <c r="R118" s="427"/>
      <c r="S118" s="427"/>
      <c r="T118" s="427"/>
      <c r="U118" s="427"/>
      <c r="V118" s="427"/>
      <c r="W118" s="427"/>
      <c r="X118" s="428"/>
      <c r="Y118" s="564"/>
      <c r="Z118" s="565"/>
      <c r="AA118" s="566"/>
      <c r="AB118" s="426" t="s">
        <v>11</v>
      </c>
      <c r="AC118" s="427"/>
      <c r="AD118" s="428"/>
      <c r="AE118" s="426" t="s">
        <v>357</v>
      </c>
      <c r="AF118" s="427"/>
      <c r="AG118" s="427"/>
      <c r="AH118" s="428"/>
      <c r="AI118" s="426" t="s">
        <v>363</v>
      </c>
      <c r="AJ118" s="427"/>
      <c r="AK118" s="427"/>
      <c r="AL118" s="428"/>
      <c r="AM118" s="426" t="s">
        <v>472</v>
      </c>
      <c r="AN118" s="427"/>
      <c r="AO118" s="427"/>
      <c r="AP118" s="428"/>
      <c r="AQ118" s="605" t="s">
        <v>541</v>
      </c>
      <c r="AR118" s="606"/>
      <c r="AS118" s="606"/>
      <c r="AT118" s="606"/>
      <c r="AU118" s="606"/>
      <c r="AV118" s="606"/>
      <c r="AW118" s="606"/>
      <c r="AX118" s="607"/>
    </row>
    <row r="119" spans="1:50" ht="23.25" customHeight="1" x14ac:dyDescent="0.15">
      <c r="A119" s="450"/>
      <c r="B119" s="451"/>
      <c r="C119" s="451"/>
      <c r="D119" s="451"/>
      <c r="E119" s="451"/>
      <c r="F119" s="452"/>
      <c r="G119" s="404" t="s">
        <v>570</v>
      </c>
      <c r="H119" s="404"/>
      <c r="I119" s="404"/>
      <c r="J119" s="404"/>
      <c r="K119" s="404"/>
      <c r="L119" s="404"/>
      <c r="M119" s="404"/>
      <c r="N119" s="404"/>
      <c r="O119" s="404"/>
      <c r="P119" s="404"/>
      <c r="Q119" s="404"/>
      <c r="R119" s="404"/>
      <c r="S119" s="404"/>
      <c r="T119" s="404"/>
      <c r="U119" s="404"/>
      <c r="V119" s="404"/>
      <c r="W119" s="404"/>
      <c r="X119" s="404"/>
      <c r="Y119" s="466" t="s">
        <v>15</v>
      </c>
      <c r="Z119" s="467"/>
      <c r="AA119" s="468"/>
      <c r="AB119" s="473" t="s">
        <v>571</v>
      </c>
      <c r="AC119" s="474"/>
      <c r="AD119" s="475"/>
      <c r="AE119" s="429" t="s">
        <v>562</v>
      </c>
      <c r="AF119" s="429"/>
      <c r="AG119" s="429"/>
      <c r="AH119" s="429"/>
      <c r="AI119" s="429">
        <v>34</v>
      </c>
      <c r="AJ119" s="429"/>
      <c r="AK119" s="429"/>
      <c r="AL119" s="429"/>
      <c r="AM119" s="429">
        <v>156</v>
      </c>
      <c r="AN119" s="429"/>
      <c r="AO119" s="429"/>
      <c r="AP119" s="429"/>
      <c r="AQ119" s="429">
        <v>117</v>
      </c>
      <c r="AR119" s="429"/>
      <c r="AS119" s="429"/>
      <c r="AT119" s="429"/>
      <c r="AU119" s="429"/>
      <c r="AV119" s="429"/>
      <c r="AW119" s="429"/>
      <c r="AX119" s="561"/>
    </row>
    <row r="120" spans="1:50" ht="46.5" customHeight="1" thickBot="1" x14ac:dyDescent="0.2">
      <c r="A120" s="453"/>
      <c r="B120" s="454"/>
      <c r="C120" s="454"/>
      <c r="D120" s="454"/>
      <c r="E120" s="454"/>
      <c r="F120" s="455"/>
      <c r="G120" s="405"/>
      <c r="H120" s="405"/>
      <c r="I120" s="405"/>
      <c r="J120" s="405"/>
      <c r="K120" s="405"/>
      <c r="L120" s="405"/>
      <c r="M120" s="405"/>
      <c r="N120" s="405"/>
      <c r="O120" s="405"/>
      <c r="P120" s="405"/>
      <c r="Q120" s="405"/>
      <c r="R120" s="405"/>
      <c r="S120" s="405"/>
      <c r="T120" s="405"/>
      <c r="U120" s="405"/>
      <c r="V120" s="405"/>
      <c r="W120" s="405"/>
      <c r="X120" s="405"/>
      <c r="Y120" s="482" t="s">
        <v>49</v>
      </c>
      <c r="Z120" s="457"/>
      <c r="AA120" s="458"/>
      <c r="AB120" s="483" t="s">
        <v>572</v>
      </c>
      <c r="AC120" s="484"/>
      <c r="AD120" s="485"/>
      <c r="AE120" s="562" t="s">
        <v>562</v>
      </c>
      <c r="AF120" s="562"/>
      <c r="AG120" s="562"/>
      <c r="AH120" s="562"/>
      <c r="AI120" s="562" t="s">
        <v>576</v>
      </c>
      <c r="AJ120" s="562"/>
      <c r="AK120" s="562"/>
      <c r="AL120" s="562"/>
      <c r="AM120" s="562" t="s">
        <v>577</v>
      </c>
      <c r="AN120" s="562"/>
      <c r="AO120" s="562"/>
      <c r="AP120" s="562"/>
      <c r="AQ120" s="562" t="s">
        <v>637</v>
      </c>
      <c r="AR120" s="562"/>
      <c r="AS120" s="562"/>
      <c r="AT120" s="562"/>
      <c r="AU120" s="562"/>
      <c r="AV120" s="562"/>
      <c r="AW120" s="562"/>
      <c r="AX120" s="563"/>
    </row>
    <row r="121" spans="1:50" ht="23.25" hidden="1" customHeight="1" x14ac:dyDescent="0.15">
      <c r="A121" s="447" t="s">
        <v>15</v>
      </c>
      <c r="B121" s="448"/>
      <c r="C121" s="448"/>
      <c r="D121" s="448"/>
      <c r="E121" s="448"/>
      <c r="F121" s="449"/>
      <c r="G121" s="427" t="s">
        <v>16</v>
      </c>
      <c r="H121" s="427"/>
      <c r="I121" s="427"/>
      <c r="J121" s="427"/>
      <c r="K121" s="427"/>
      <c r="L121" s="427"/>
      <c r="M121" s="427"/>
      <c r="N121" s="427"/>
      <c r="O121" s="427"/>
      <c r="P121" s="427"/>
      <c r="Q121" s="427"/>
      <c r="R121" s="427"/>
      <c r="S121" s="427"/>
      <c r="T121" s="427"/>
      <c r="U121" s="427"/>
      <c r="V121" s="427"/>
      <c r="W121" s="427"/>
      <c r="X121" s="428"/>
      <c r="Y121" s="564"/>
      <c r="Z121" s="565"/>
      <c r="AA121" s="566"/>
      <c r="AB121" s="426" t="s">
        <v>11</v>
      </c>
      <c r="AC121" s="427"/>
      <c r="AD121" s="428"/>
      <c r="AE121" s="426" t="s">
        <v>357</v>
      </c>
      <c r="AF121" s="427"/>
      <c r="AG121" s="427"/>
      <c r="AH121" s="428"/>
      <c r="AI121" s="426" t="s">
        <v>363</v>
      </c>
      <c r="AJ121" s="427"/>
      <c r="AK121" s="427"/>
      <c r="AL121" s="428"/>
      <c r="AM121" s="426" t="s">
        <v>472</v>
      </c>
      <c r="AN121" s="427"/>
      <c r="AO121" s="427"/>
      <c r="AP121" s="428"/>
      <c r="AQ121" s="605" t="s">
        <v>541</v>
      </c>
      <c r="AR121" s="606"/>
      <c r="AS121" s="606"/>
      <c r="AT121" s="606"/>
      <c r="AU121" s="606"/>
      <c r="AV121" s="606"/>
      <c r="AW121" s="606"/>
      <c r="AX121" s="607"/>
    </row>
    <row r="122" spans="1:50" ht="23.25" hidden="1" customHeight="1" x14ac:dyDescent="0.15">
      <c r="A122" s="450"/>
      <c r="B122" s="451"/>
      <c r="C122" s="451"/>
      <c r="D122" s="451"/>
      <c r="E122" s="451"/>
      <c r="F122" s="452"/>
      <c r="G122" s="404" t="s">
        <v>503</v>
      </c>
      <c r="H122" s="404"/>
      <c r="I122" s="404"/>
      <c r="J122" s="404"/>
      <c r="K122" s="404"/>
      <c r="L122" s="404"/>
      <c r="M122" s="404"/>
      <c r="N122" s="404"/>
      <c r="O122" s="404"/>
      <c r="P122" s="404"/>
      <c r="Q122" s="404"/>
      <c r="R122" s="404"/>
      <c r="S122" s="404"/>
      <c r="T122" s="404"/>
      <c r="U122" s="404"/>
      <c r="V122" s="404"/>
      <c r="W122" s="404"/>
      <c r="X122" s="404"/>
      <c r="Y122" s="466" t="s">
        <v>15</v>
      </c>
      <c r="Z122" s="467"/>
      <c r="AA122" s="468"/>
      <c r="AB122" s="473"/>
      <c r="AC122" s="474"/>
      <c r="AD122" s="475"/>
      <c r="AE122" s="429"/>
      <c r="AF122" s="429"/>
      <c r="AG122" s="429"/>
      <c r="AH122" s="429"/>
      <c r="AI122" s="429"/>
      <c r="AJ122" s="429"/>
      <c r="AK122" s="429"/>
      <c r="AL122" s="429"/>
      <c r="AM122" s="429"/>
      <c r="AN122" s="429"/>
      <c r="AO122" s="429"/>
      <c r="AP122" s="429"/>
      <c r="AQ122" s="429"/>
      <c r="AR122" s="429"/>
      <c r="AS122" s="429"/>
      <c r="AT122" s="429"/>
      <c r="AU122" s="429"/>
      <c r="AV122" s="429"/>
      <c r="AW122" s="429"/>
      <c r="AX122" s="561"/>
    </row>
    <row r="123" spans="1:50" ht="46.5" hidden="1" customHeight="1" x14ac:dyDescent="0.15">
      <c r="A123" s="453"/>
      <c r="B123" s="454"/>
      <c r="C123" s="454"/>
      <c r="D123" s="454"/>
      <c r="E123" s="454"/>
      <c r="F123" s="455"/>
      <c r="G123" s="405"/>
      <c r="H123" s="405"/>
      <c r="I123" s="405"/>
      <c r="J123" s="405"/>
      <c r="K123" s="405"/>
      <c r="L123" s="405"/>
      <c r="M123" s="405"/>
      <c r="N123" s="405"/>
      <c r="O123" s="405"/>
      <c r="P123" s="405"/>
      <c r="Q123" s="405"/>
      <c r="R123" s="405"/>
      <c r="S123" s="405"/>
      <c r="T123" s="405"/>
      <c r="U123" s="405"/>
      <c r="V123" s="405"/>
      <c r="W123" s="405"/>
      <c r="X123" s="405"/>
      <c r="Y123" s="482" t="s">
        <v>49</v>
      </c>
      <c r="Z123" s="457"/>
      <c r="AA123" s="458"/>
      <c r="AB123" s="483" t="s">
        <v>504</v>
      </c>
      <c r="AC123" s="484"/>
      <c r="AD123" s="485"/>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row>
    <row r="124" spans="1:50" ht="23.25" hidden="1" customHeight="1" x14ac:dyDescent="0.15">
      <c r="A124" s="447" t="s">
        <v>15</v>
      </c>
      <c r="B124" s="448"/>
      <c r="C124" s="448"/>
      <c r="D124" s="448"/>
      <c r="E124" s="448"/>
      <c r="F124" s="449"/>
      <c r="G124" s="427" t="s">
        <v>16</v>
      </c>
      <c r="H124" s="427"/>
      <c r="I124" s="427"/>
      <c r="J124" s="427"/>
      <c r="K124" s="427"/>
      <c r="L124" s="427"/>
      <c r="M124" s="427"/>
      <c r="N124" s="427"/>
      <c r="O124" s="427"/>
      <c r="P124" s="427"/>
      <c r="Q124" s="427"/>
      <c r="R124" s="427"/>
      <c r="S124" s="427"/>
      <c r="T124" s="427"/>
      <c r="U124" s="427"/>
      <c r="V124" s="427"/>
      <c r="W124" s="427"/>
      <c r="X124" s="428"/>
      <c r="Y124" s="564"/>
      <c r="Z124" s="565"/>
      <c r="AA124" s="566"/>
      <c r="AB124" s="426" t="s">
        <v>11</v>
      </c>
      <c r="AC124" s="427"/>
      <c r="AD124" s="428"/>
      <c r="AE124" s="426" t="s">
        <v>357</v>
      </c>
      <c r="AF124" s="427"/>
      <c r="AG124" s="427"/>
      <c r="AH124" s="428"/>
      <c r="AI124" s="426" t="s">
        <v>363</v>
      </c>
      <c r="AJ124" s="427"/>
      <c r="AK124" s="427"/>
      <c r="AL124" s="428"/>
      <c r="AM124" s="426" t="s">
        <v>472</v>
      </c>
      <c r="AN124" s="427"/>
      <c r="AO124" s="427"/>
      <c r="AP124" s="428"/>
      <c r="AQ124" s="605" t="s">
        <v>541</v>
      </c>
      <c r="AR124" s="606"/>
      <c r="AS124" s="606"/>
      <c r="AT124" s="606"/>
      <c r="AU124" s="606"/>
      <c r="AV124" s="606"/>
      <c r="AW124" s="606"/>
      <c r="AX124" s="607"/>
    </row>
    <row r="125" spans="1:50" ht="23.25" hidden="1" customHeight="1" x14ac:dyDescent="0.15">
      <c r="A125" s="450"/>
      <c r="B125" s="451"/>
      <c r="C125" s="451"/>
      <c r="D125" s="451"/>
      <c r="E125" s="451"/>
      <c r="F125" s="452"/>
      <c r="G125" s="404" t="s">
        <v>503</v>
      </c>
      <c r="H125" s="404"/>
      <c r="I125" s="404"/>
      <c r="J125" s="404"/>
      <c r="K125" s="404"/>
      <c r="L125" s="404"/>
      <c r="M125" s="404"/>
      <c r="N125" s="404"/>
      <c r="O125" s="404"/>
      <c r="P125" s="404"/>
      <c r="Q125" s="404"/>
      <c r="R125" s="404"/>
      <c r="S125" s="404"/>
      <c r="T125" s="404"/>
      <c r="U125" s="404"/>
      <c r="V125" s="404"/>
      <c r="W125" s="404"/>
      <c r="X125" s="967"/>
      <c r="Y125" s="466" t="s">
        <v>15</v>
      </c>
      <c r="Z125" s="467"/>
      <c r="AA125" s="468"/>
      <c r="AB125" s="473"/>
      <c r="AC125" s="474"/>
      <c r="AD125" s="475"/>
      <c r="AE125" s="429"/>
      <c r="AF125" s="429"/>
      <c r="AG125" s="429"/>
      <c r="AH125" s="429"/>
      <c r="AI125" s="429"/>
      <c r="AJ125" s="429"/>
      <c r="AK125" s="429"/>
      <c r="AL125" s="429"/>
      <c r="AM125" s="429"/>
      <c r="AN125" s="429"/>
      <c r="AO125" s="429"/>
      <c r="AP125" s="429"/>
      <c r="AQ125" s="429"/>
      <c r="AR125" s="429"/>
      <c r="AS125" s="429"/>
      <c r="AT125" s="429"/>
      <c r="AU125" s="429"/>
      <c r="AV125" s="429"/>
      <c r="AW125" s="429"/>
      <c r="AX125" s="561"/>
    </row>
    <row r="126" spans="1:50" ht="46.5" hidden="1" customHeight="1" x14ac:dyDescent="0.15">
      <c r="A126" s="453"/>
      <c r="B126" s="454"/>
      <c r="C126" s="454"/>
      <c r="D126" s="454"/>
      <c r="E126" s="454"/>
      <c r="F126" s="455"/>
      <c r="G126" s="405"/>
      <c r="H126" s="405"/>
      <c r="I126" s="405"/>
      <c r="J126" s="405"/>
      <c r="K126" s="405"/>
      <c r="L126" s="405"/>
      <c r="M126" s="405"/>
      <c r="N126" s="405"/>
      <c r="O126" s="405"/>
      <c r="P126" s="405"/>
      <c r="Q126" s="405"/>
      <c r="R126" s="405"/>
      <c r="S126" s="405"/>
      <c r="T126" s="405"/>
      <c r="U126" s="405"/>
      <c r="V126" s="405"/>
      <c r="W126" s="405"/>
      <c r="X126" s="968"/>
      <c r="Y126" s="482" t="s">
        <v>49</v>
      </c>
      <c r="Z126" s="457"/>
      <c r="AA126" s="458"/>
      <c r="AB126" s="483" t="s">
        <v>502</v>
      </c>
      <c r="AC126" s="484"/>
      <c r="AD126" s="485"/>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23.25" hidden="1" customHeight="1" x14ac:dyDescent="0.15">
      <c r="A127" s="649" t="s">
        <v>15</v>
      </c>
      <c r="B127" s="451"/>
      <c r="C127" s="451"/>
      <c r="D127" s="451"/>
      <c r="E127" s="451"/>
      <c r="F127" s="452"/>
      <c r="G127" s="241" t="s">
        <v>16</v>
      </c>
      <c r="H127" s="241"/>
      <c r="I127" s="241"/>
      <c r="J127" s="241"/>
      <c r="K127" s="241"/>
      <c r="L127" s="241"/>
      <c r="M127" s="241"/>
      <c r="N127" s="241"/>
      <c r="O127" s="241"/>
      <c r="P127" s="241"/>
      <c r="Q127" s="241"/>
      <c r="R127" s="241"/>
      <c r="S127" s="241"/>
      <c r="T127" s="241"/>
      <c r="U127" s="241"/>
      <c r="V127" s="241"/>
      <c r="W127" s="241"/>
      <c r="X127" s="242"/>
      <c r="Y127" s="964"/>
      <c r="Z127" s="965"/>
      <c r="AA127" s="966"/>
      <c r="AB127" s="240" t="s">
        <v>11</v>
      </c>
      <c r="AC127" s="241"/>
      <c r="AD127" s="242"/>
      <c r="AE127" s="426" t="s">
        <v>357</v>
      </c>
      <c r="AF127" s="427"/>
      <c r="AG127" s="427"/>
      <c r="AH127" s="428"/>
      <c r="AI127" s="426" t="s">
        <v>363</v>
      </c>
      <c r="AJ127" s="427"/>
      <c r="AK127" s="427"/>
      <c r="AL127" s="428"/>
      <c r="AM127" s="426" t="s">
        <v>472</v>
      </c>
      <c r="AN127" s="427"/>
      <c r="AO127" s="427"/>
      <c r="AP127" s="428"/>
      <c r="AQ127" s="605" t="s">
        <v>541</v>
      </c>
      <c r="AR127" s="606"/>
      <c r="AS127" s="606"/>
      <c r="AT127" s="606"/>
      <c r="AU127" s="606"/>
      <c r="AV127" s="606"/>
      <c r="AW127" s="606"/>
      <c r="AX127" s="607"/>
    </row>
    <row r="128" spans="1:50" ht="23.25" hidden="1" customHeight="1" x14ac:dyDescent="0.15">
      <c r="A128" s="450"/>
      <c r="B128" s="451"/>
      <c r="C128" s="451"/>
      <c r="D128" s="451"/>
      <c r="E128" s="451"/>
      <c r="F128" s="452"/>
      <c r="G128" s="404" t="s">
        <v>503</v>
      </c>
      <c r="H128" s="404"/>
      <c r="I128" s="404"/>
      <c r="J128" s="404"/>
      <c r="K128" s="404"/>
      <c r="L128" s="404"/>
      <c r="M128" s="404"/>
      <c r="N128" s="404"/>
      <c r="O128" s="404"/>
      <c r="P128" s="404"/>
      <c r="Q128" s="404"/>
      <c r="R128" s="404"/>
      <c r="S128" s="404"/>
      <c r="T128" s="404"/>
      <c r="U128" s="404"/>
      <c r="V128" s="404"/>
      <c r="W128" s="404"/>
      <c r="X128" s="404"/>
      <c r="Y128" s="466" t="s">
        <v>15</v>
      </c>
      <c r="Z128" s="467"/>
      <c r="AA128" s="468"/>
      <c r="AB128" s="473"/>
      <c r="AC128" s="474"/>
      <c r="AD128" s="475"/>
      <c r="AE128" s="429"/>
      <c r="AF128" s="429"/>
      <c r="AG128" s="429"/>
      <c r="AH128" s="429"/>
      <c r="AI128" s="429"/>
      <c r="AJ128" s="429"/>
      <c r="AK128" s="429"/>
      <c r="AL128" s="429"/>
      <c r="AM128" s="429"/>
      <c r="AN128" s="429"/>
      <c r="AO128" s="429"/>
      <c r="AP128" s="429"/>
      <c r="AQ128" s="429"/>
      <c r="AR128" s="429"/>
      <c r="AS128" s="429"/>
      <c r="AT128" s="429"/>
      <c r="AU128" s="429"/>
      <c r="AV128" s="429"/>
      <c r="AW128" s="429"/>
      <c r="AX128" s="561"/>
    </row>
    <row r="129" spans="1:50" ht="46.5" hidden="1" customHeight="1" thickBot="1" x14ac:dyDescent="0.2">
      <c r="A129" s="453"/>
      <c r="B129" s="454"/>
      <c r="C129" s="454"/>
      <c r="D129" s="454"/>
      <c r="E129" s="454"/>
      <c r="F129" s="455"/>
      <c r="G129" s="405"/>
      <c r="H129" s="405"/>
      <c r="I129" s="405"/>
      <c r="J129" s="405"/>
      <c r="K129" s="405"/>
      <c r="L129" s="405"/>
      <c r="M129" s="405"/>
      <c r="N129" s="405"/>
      <c r="O129" s="405"/>
      <c r="P129" s="405"/>
      <c r="Q129" s="405"/>
      <c r="R129" s="405"/>
      <c r="S129" s="405"/>
      <c r="T129" s="405"/>
      <c r="U129" s="405"/>
      <c r="V129" s="405"/>
      <c r="W129" s="405"/>
      <c r="X129" s="405"/>
      <c r="Y129" s="482" t="s">
        <v>49</v>
      </c>
      <c r="Z129" s="457"/>
      <c r="AA129" s="458"/>
      <c r="AB129" s="483" t="s">
        <v>502</v>
      </c>
      <c r="AC129" s="484"/>
      <c r="AD129" s="485"/>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45" customHeight="1" x14ac:dyDescent="0.15">
      <c r="A130" s="181" t="s">
        <v>369</v>
      </c>
      <c r="B130" s="178"/>
      <c r="C130" s="177" t="s">
        <v>366</v>
      </c>
      <c r="D130" s="178"/>
      <c r="E130" s="162" t="s">
        <v>399</v>
      </c>
      <c r="F130" s="163"/>
      <c r="G130" s="164" t="s">
        <v>562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618</v>
      </c>
      <c r="AR133" s="192"/>
      <c r="AS133" s="126" t="s">
        <v>356</v>
      </c>
      <c r="AT133" s="127"/>
      <c r="AU133" s="193" t="s">
        <v>618</v>
      </c>
      <c r="AV133" s="193"/>
      <c r="AW133" s="126" t="s">
        <v>300</v>
      </c>
      <c r="AX133" s="188"/>
    </row>
    <row r="134" spans="1:50" ht="39.75" customHeight="1" x14ac:dyDescent="0.15">
      <c r="A134" s="182"/>
      <c r="B134" s="179"/>
      <c r="C134" s="173"/>
      <c r="D134" s="179"/>
      <c r="E134" s="173"/>
      <c r="F134" s="174"/>
      <c r="G134" s="97" t="s">
        <v>617</v>
      </c>
      <c r="H134" s="98"/>
      <c r="I134" s="98"/>
      <c r="J134" s="98"/>
      <c r="K134" s="98"/>
      <c r="L134" s="98"/>
      <c r="M134" s="98"/>
      <c r="N134" s="98"/>
      <c r="O134" s="98"/>
      <c r="P134" s="98"/>
      <c r="Q134" s="98"/>
      <c r="R134" s="98"/>
      <c r="S134" s="98"/>
      <c r="T134" s="98"/>
      <c r="U134" s="98"/>
      <c r="V134" s="98"/>
      <c r="W134" s="98"/>
      <c r="X134" s="99"/>
      <c r="Y134" s="194" t="s">
        <v>379</v>
      </c>
      <c r="Z134" s="195"/>
      <c r="AA134" s="196"/>
      <c r="AB134" s="197" t="s">
        <v>618</v>
      </c>
      <c r="AC134" s="198"/>
      <c r="AD134" s="198"/>
      <c r="AE134" s="199" t="s">
        <v>618</v>
      </c>
      <c r="AF134" s="200"/>
      <c r="AG134" s="200"/>
      <c r="AH134" s="200"/>
      <c r="AI134" s="199" t="s">
        <v>618</v>
      </c>
      <c r="AJ134" s="200"/>
      <c r="AK134" s="200"/>
      <c r="AL134" s="200"/>
      <c r="AM134" s="199" t="s">
        <v>618</v>
      </c>
      <c r="AN134" s="200"/>
      <c r="AO134" s="200"/>
      <c r="AP134" s="200"/>
      <c r="AQ134" s="199" t="s">
        <v>618</v>
      </c>
      <c r="AR134" s="200"/>
      <c r="AS134" s="200"/>
      <c r="AT134" s="200"/>
      <c r="AU134" s="199" t="s">
        <v>618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625</v>
      </c>
      <c r="AC135" s="206"/>
      <c r="AD135" s="206"/>
      <c r="AE135" s="199" t="s">
        <v>618</v>
      </c>
      <c r="AF135" s="200"/>
      <c r="AG135" s="200"/>
      <c r="AH135" s="200"/>
      <c r="AI135" s="199" t="s">
        <v>618</v>
      </c>
      <c r="AJ135" s="200"/>
      <c r="AK135" s="200"/>
      <c r="AL135" s="200"/>
      <c r="AM135" s="199" t="s">
        <v>618</v>
      </c>
      <c r="AN135" s="200"/>
      <c r="AO135" s="200"/>
      <c r="AP135" s="200"/>
      <c r="AQ135" s="199" t="s">
        <v>618</v>
      </c>
      <c r="AR135" s="200"/>
      <c r="AS135" s="200"/>
      <c r="AT135" s="200"/>
      <c r="AU135" s="199" t="s">
        <v>618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69"/>
      <c r="E430" s="167" t="s">
        <v>388</v>
      </c>
      <c r="F430" s="168"/>
      <c r="G430" s="923" t="s">
        <v>384</v>
      </c>
      <c r="H430" s="116"/>
      <c r="I430" s="116"/>
      <c r="J430" s="924" t="s">
        <v>555</v>
      </c>
      <c r="K430" s="925"/>
      <c r="L430" s="925"/>
      <c r="M430" s="925"/>
      <c r="N430" s="925"/>
      <c r="O430" s="925"/>
      <c r="P430" s="925"/>
      <c r="Q430" s="925"/>
      <c r="R430" s="925"/>
      <c r="S430" s="925"/>
      <c r="T430" s="926"/>
      <c r="U430" s="602" t="s">
        <v>618</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7"/>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618</v>
      </c>
      <c r="AF432" s="193"/>
      <c r="AG432" s="126" t="s">
        <v>356</v>
      </c>
      <c r="AH432" s="127"/>
      <c r="AI432" s="149"/>
      <c r="AJ432" s="149"/>
      <c r="AK432" s="149"/>
      <c r="AL432" s="147"/>
      <c r="AM432" s="149"/>
      <c r="AN432" s="149"/>
      <c r="AO432" s="149"/>
      <c r="AP432" s="147"/>
      <c r="AQ432" s="604" t="s">
        <v>618</v>
      </c>
      <c r="AR432" s="193"/>
      <c r="AS432" s="126" t="s">
        <v>356</v>
      </c>
      <c r="AT432" s="127"/>
      <c r="AU432" s="193" t="s">
        <v>618</v>
      </c>
      <c r="AV432" s="193"/>
      <c r="AW432" s="126" t="s">
        <v>300</v>
      </c>
      <c r="AX432" s="188"/>
    </row>
    <row r="433" spans="1:50" ht="23.25" customHeight="1" x14ac:dyDescent="0.15">
      <c r="A433" s="182"/>
      <c r="B433" s="179"/>
      <c r="C433" s="173"/>
      <c r="D433" s="179"/>
      <c r="E433" s="336"/>
      <c r="F433" s="337"/>
      <c r="G433" s="97" t="s">
        <v>618</v>
      </c>
      <c r="H433" s="98"/>
      <c r="I433" s="98"/>
      <c r="J433" s="98"/>
      <c r="K433" s="98"/>
      <c r="L433" s="98"/>
      <c r="M433" s="98"/>
      <c r="N433" s="98"/>
      <c r="O433" s="98"/>
      <c r="P433" s="98"/>
      <c r="Q433" s="98"/>
      <c r="R433" s="98"/>
      <c r="S433" s="98"/>
      <c r="T433" s="98"/>
      <c r="U433" s="98"/>
      <c r="V433" s="98"/>
      <c r="W433" s="98"/>
      <c r="X433" s="99"/>
      <c r="Y433" s="194" t="s">
        <v>12</v>
      </c>
      <c r="Z433" s="195"/>
      <c r="AA433" s="196"/>
      <c r="AB433" s="829" t="s">
        <v>618</v>
      </c>
      <c r="AC433" s="830"/>
      <c r="AD433" s="831"/>
      <c r="AE433" s="334" t="s">
        <v>618</v>
      </c>
      <c r="AF433" s="200"/>
      <c r="AG433" s="200"/>
      <c r="AH433" s="200"/>
      <c r="AI433" s="334" t="s">
        <v>618</v>
      </c>
      <c r="AJ433" s="200"/>
      <c r="AK433" s="200"/>
      <c r="AL433" s="200"/>
      <c r="AM433" s="334" t="s">
        <v>618</v>
      </c>
      <c r="AN433" s="200"/>
      <c r="AO433" s="200"/>
      <c r="AP433" s="335"/>
      <c r="AQ433" s="334" t="s">
        <v>618</v>
      </c>
      <c r="AR433" s="200"/>
      <c r="AS433" s="200"/>
      <c r="AT433" s="335"/>
      <c r="AU433" s="200" t="s">
        <v>618</v>
      </c>
      <c r="AV433" s="200"/>
      <c r="AW433" s="200"/>
      <c r="AX433" s="201"/>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618</v>
      </c>
      <c r="AC434" s="198"/>
      <c r="AD434" s="198"/>
      <c r="AE434" s="334" t="s">
        <v>618</v>
      </c>
      <c r="AF434" s="200"/>
      <c r="AG434" s="200"/>
      <c r="AH434" s="335"/>
      <c r="AI434" s="334" t="s">
        <v>618</v>
      </c>
      <c r="AJ434" s="200"/>
      <c r="AK434" s="200"/>
      <c r="AL434" s="200"/>
      <c r="AM434" s="334" t="s">
        <v>618</v>
      </c>
      <c r="AN434" s="200"/>
      <c r="AO434" s="200"/>
      <c r="AP434" s="335"/>
      <c r="AQ434" s="334" t="s">
        <v>618</v>
      </c>
      <c r="AR434" s="200"/>
      <c r="AS434" s="200"/>
      <c r="AT434" s="335"/>
      <c r="AU434" s="200" t="s">
        <v>618</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0" t="s">
        <v>301</v>
      </c>
      <c r="AC435" s="590"/>
      <c r="AD435" s="590"/>
      <c r="AE435" s="334" t="s">
        <v>618</v>
      </c>
      <c r="AF435" s="200"/>
      <c r="AG435" s="200"/>
      <c r="AH435" s="335"/>
      <c r="AI435" s="334" t="s">
        <v>618</v>
      </c>
      <c r="AJ435" s="200"/>
      <c r="AK435" s="200"/>
      <c r="AL435" s="335"/>
      <c r="AM435" s="334" t="s">
        <v>613</v>
      </c>
      <c r="AN435" s="200"/>
      <c r="AO435" s="200"/>
      <c r="AP435" s="335"/>
      <c r="AQ435" s="334" t="s">
        <v>618</v>
      </c>
      <c r="AR435" s="200"/>
      <c r="AS435" s="200"/>
      <c r="AT435" s="335"/>
      <c r="AU435" s="334" t="s">
        <v>618</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4"/>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0" t="s">
        <v>301</v>
      </c>
      <c r="AC440" s="590"/>
      <c r="AD440" s="590"/>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4"/>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0" t="s">
        <v>301</v>
      </c>
      <c r="AC445" s="590"/>
      <c r="AD445" s="590"/>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4"/>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0" t="s">
        <v>301</v>
      </c>
      <c r="AC450" s="590"/>
      <c r="AD450" s="590"/>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4"/>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0" t="s">
        <v>301</v>
      </c>
      <c r="AC455" s="590"/>
      <c r="AD455" s="590"/>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618</v>
      </c>
      <c r="AF457" s="193"/>
      <c r="AG457" s="126" t="s">
        <v>356</v>
      </c>
      <c r="AH457" s="127"/>
      <c r="AI457" s="149"/>
      <c r="AJ457" s="149"/>
      <c r="AK457" s="149"/>
      <c r="AL457" s="147"/>
      <c r="AM457" s="149"/>
      <c r="AN457" s="149"/>
      <c r="AO457" s="149"/>
      <c r="AP457" s="147"/>
      <c r="AQ457" s="604" t="s">
        <v>618</v>
      </c>
      <c r="AR457" s="193"/>
      <c r="AS457" s="126" t="s">
        <v>356</v>
      </c>
      <c r="AT457" s="127"/>
      <c r="AU457" s="193" t="s">
        <v>618</v>
      </c>
      <c r="AV457" s="193"/>
      <c r="AW457" s="126" t="s">
        <v>300</v>
      </c>
      <c r="AX457" s="188"/>
    </row>
    <row r="458" spans="1:50" ht="23.25" customHeight="1" x14ac:dyDescent="0.15">
      <c r="A458" s="182"/>
      <c r="B458" s="179"/>
      <c r="C458" s="173"/>
      <c r="D458" s="179"/>
      <c r="E458" s="336"/>
      <c r="F458" s="337"/>
      <c r="G458" s="97" t="s">
        <v>618</v>
      </c>
      <c r="H458" s="98"/>
      <c r="I458" s="98"/>
      <c r="J458" s="98"/>
      <c r="K458" s="98"/>
      <c r="L458" s="98"/>
      <c r="M458" s="98"/>
      <c r="N458" s="98"/>
      <c r="O458" s="98"/>
      <c r="P458" s="98"/>
      <c r="Q458" s="98"/>
      <c r="R458" s="98"/>
      <c r="S458" s="98"/>
      <c r="T458" s="98"/>
      <c r="U458" s="98"/>
      <c r="V458" s="98"/>
      <c r="W458" s="98"/>
      <c r="X458" s="99"/>
      <c r="Y458" s="194" t="s">
        <v>12</v>
      </c>
      <c r="Z458" s="195"/>
      <c r="AA458" s="196"/>
      <c r="AB458" s="829" t="s">
        <v>618</v>
      </c>
      <c r="AC458" s="830"/>
      <c r="AD458" s="831"/>
      <c r="AE458" s="334" t="s">
        <v>618</v>
      </c>
      <c r="AF458" s="200"/>
      <c r="AG458" s="200"/>
      <c r="AH458" s="335"/>
      <c r="AI458" s="334" t="s">
        <v>618</v>
      </c>
      <c r="AJ458" s="200"/>
      <c r="AK458" s="200"/>
      <c r="AL458" s="335"/>
      <c r="AM458" s="334" t="s">
        <v>618</v>
      </c>
      <c r="AN458" s="200"/>
      <c r="AO458" s="200"/>
      <c r="AP458" s="335"/>
      <c r="AQ458" s="334" t="s">
        <v>618</v>
      </c>
      <c r="AR458" s="200"/>
      <c r="AS458" s="200"/>
      <c r="AT458" s="335"/>
      <c r="AU458" s="334" t="s">
        <v>618</v>
      </c>
      <c r="AV458" s="200"/>
      <c r="AW458" s="200"/>
      <c r="AX458" s="201"/>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829" t="s">
        <v>618</v>
      </c>
      <c r="AC459" s="830"/>
      <c r="AD459" s="831"/>
      <c r="AE459" s="334" t="s">
        <v>618</v>
      </c>
      <c r="AF459" s="200"/>
      <c r="AG459" s="200"/>
      <c r="AH459" s="335"/>
      <c r="AI459" s="334" t="s">
        <v>618</v>
      </c>
      <c r="AJ459" s="200"/>
      <c r="AK459" s="200"/>
      <c r="AL459" s="335"/>
      <c r="AM459" s="334" t="s">
        <v>618</v>
      </c>
      <c r="AN459" s="200"/>
      <c r="AO459" s="200"/>
      <c r="AP459" s="335"/>
      <c r="AQ459" s="334" t="s">
        <v>618</v>
      </c>
      <c r="AR459" s="200"/>
      <c r="AS459" s="200"/>
      <c r="AT459" s="335"/>
      <c r="AU459" s="334" t="s">
        <v>613</v>
      </c>
      <c r="AV459" s="200"/>
      <c r="AW459" s="200"/>
      <c r="AX459" s="201"/>
    </row>
    <row r="460" spans="1:50" ht="23.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0" t="s">
        <v>14</v>
      </c>
      <c r="AC460" s="590"/>
      <c r="AD460" s="590"/>
      <c r="AE460" s="334" t="s">
        <v>618</v>
      </c>
      <c r="AF460" s="200"/>
      <c r="AG460" s="200"/>
      <c r="AH460" s="335"/>
      <c r="AI460" s="334" t="s">
        <v>618</v>
      </c>
      <c r="AJ460" s="200"/>
      <c r="AK460" s="200"/>
      <c r="AL460" s="335"/>
      <c r="AM460" s="334" t="s">
        <v>618</v>
      </c>
      <c r="AN460" s="200"/>
      <c r="AO460" s="200"/>
      <c r="AP460" s="335"/>
      <c r="AQ460" s="334" t="s">
        <v>618</v>
      </c>
      <c r="AR460" s="200"/>
      <c r="AS460" s="200"/>
      <c r="AT460" s="335"/>
      <c r="AU460" s="334" t="s">
        <v>618</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4"/>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0" t="s">
        <v>14</v>
      </c>
      <c r="AC465" s="590"/>
      <c r="AD465" s="590"/>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4"/>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0" t="s">
        <v>14</v>
      </c>
      <c r="AC470" s="590"/>
      <c r="AD470" s="590"/>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4"/>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0" t="s">
        <v>14</v>
      </c>
      <c r="AC475" s="590"/>
      <c r="AD475" s="590"/>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4"/>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0" t="s">
        <v>14</v>
      </c>
      <c r="AC480" s="590"/>
      <c r="AD480" s="590"/>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618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23" t="s">
        <v>384</v>
      </c>
      <c r="H484" s="116"/>
      <c r="I484" s="116"/>
      <c r="J484" s="924"/>
      <c r="K484" s="925"/>
      <c r="L484" s="925"/>
      <c r="M484" s="925"/>
      <c r="N484" s="925"/>
      <c r="O484" s="925"/>
      <c r="P484" s="925"/>
      <c r="Q484" s="925"/>
      <c r="R484" s="925"/>
      <c r="S484" s="925"/>
      <c r="T484" s="92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7"/>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4"/>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0" t="s">
        <v>301</v>
      </c>
      <c r="AC489" s="590"/>
      <c r="AD489" s="590"/>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4"/>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0" t="s">
        <v>301</v>
      </c>
      <c r="AC494" s="590"/>
      <c r="AD494" s="590"/>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4"/>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0" t="s">
        <v>301</v>
      </c>
      <c r="AC499" s="590"/>
      <c r="AD499" s="590"/>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4"/>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0" t="s">
        <v>301</v>
      </c>
      <c r="AC504" s="590"/>
      <c r="AD504" s="590"/>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4"/>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0" t="s">
        <v>301</v>
      </c>
      <c r="AC509" s="590"/>
      <c r="AD509" s="590"/>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4"/>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0" t="s">
        <v>14</v>
      </c>
      <c r="AC514" s="590"/>
      <c r="AD514" s="590"/>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4"/>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0" t="s">
        <v>14</v>
      </c>
      <c r="AC519" s="590"/>
      <c r="AD519" s="590"/>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4"/>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0" t="s">
        <v>14</v>
      </c>
      <c r="AC524" s="590"/>
      <c r="AD524" s="590"/>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4"/>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0" t="s">
        <v>14</v>
      </c>
      <c r="AC529" s="590"/>
      <c r="AD529" s="590"/>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4"/>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0" t="s">
        <v>14</v>
      </c>
      <c r="AC534" s="590"/>
      <c r="AD534" s="590"/>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23" t="s">
        <v>384</v>
      </c>
      <c r="H538" s="116"/>
      <c r="I538" s="116"/>
      <c r="J538" s="924"/>
      <c r="K538" s="925"/>
      <c r="L538" s="925"/>
      <c r="M538" s="925"/>
      <c r="N538" s="925"/>
      <c r="O538" s="925"/>
      <c r="P538" s="925"/>
      <c r="Q538" s="925"/>
      <c r="R538" s="925"/>
      <c r="S538" s="925"/>
      <c r="T538" s="92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7"/>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4"/>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0" t="s">
        <v>301</v>
      </c>
      <c r="AC543" s="590"/>
      <c r="AD543" s="590"/>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4"/>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0" t="s">
        <v>301</v>
      </c>
      <c r="AC548" s="590"/>
      <c r="AD548" s="590"/>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4"/>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0" t="s">
        <v>301</v>
      </c>
      <c r="AC553" s="590"/>
      <c r="AD553" s="590"/>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4"/>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0" t="s">
        <v>301</v>
      </c>
      <c r="AC558" s="590"/>
      <c r="AD558" s="590"/>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4"/>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0" t="s">
        <v>301</v>
      </c>
      <c r="AC563" s="590"/>
      <c r="AD563" s="590"/>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4"/>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0" t="s">
        <v>14</v>
      </c>
      <c r="AC568" s="590"/>
      <c r="AD568" s="590"/>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4"/>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0" t="s">
        <v>14</v>
      </c>
      <c r="AC573" s="590"/>
      <c r="AD573" s="590"/>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4"/>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0" t="s">
        <v>14</v>
      </c>
      <c r="AC578" s="590"/>
      <c r="AD578" s="590"/>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4"/>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0" t="s">
        <v>14</v>
      </c>
      <c r="AC583" s="590"/>
      <c r="AD583" s="590"/>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4"/>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0" t="s">
        <v>14</v>
      </c>
      <c r="AC588" s="590"/>
      <c r="AD588" s="590"/>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23" t="s">
        <v>384</v>
      </c>
      <c r="H592" s="116"/>
      <c r="I592" s="116"/>
      <c r="J592" s="924"/>
      <c r="K592" s="925"/>
      <c r="L592" s="925"/>
      <c r="M592" s="925"/>
      <c r="N592" s="925"/>
      <c r="O592" s="925"/>
      <c r="P592" s="925"/>
      <c r="Q592" s="925"/>
      <c r="R592" s="925"/>
      <c r="S592" s="925"/>
      <c r="T592" s="92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7"/>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4"/>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0" t="s">
        <v>301</v>
      </c>
      <c r="AC597" s="590"/>
      <c r="AD597" s="590"/>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4"/>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0" t="s">
        <v>301</v>
      </c>
      <c r="AC602" s="590"/>
      <c r="AD602" s="590"/>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4"/>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0" t="s">
        <v>301</v>
      </c>
      <c r="AC607" s="590"/>
      <c r="AD607" s="590"/>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4"/>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0" t="s">
        <v>301</v>
      </c>
      <c r="AC612" s="590"/>
      <c r="AD612" s="590"/>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4"/>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0" t="s">
        <v>301</v>
      </c>
      <c r="AC617" s="590"/>
      <c r="AD617" s="590"/>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4"/>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0" t="s">
        <v>14</v>
      </c>
      <c r="AC622" s="590"/>
      <c r="AD622" s="590"/>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4"/>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0" t="s">
        <v>14</v>
      </c>
      <c r="AC627" s="590"/>
      <c r="AD627" s="590"/>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4"/>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0" t="s">
        <v>14</v>
      </c>
      <c r="AC632" s="590"/>
      <c r="AD632" s="590"/>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4"/>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0" t="s">
        <v>14</v>
      </c>
      <c r="AC637" s="590"/>
      <c r="AD637" s="590"/>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4"/>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0" t="s">
        <v>14</v>
      </c>
      <c r="AC642" s="590"/>
      <c r="AD642" s="590"/>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23" t="s">
        <v>384</v>
      </c>
      <c r="H646" s="116"/>
      <c r="I646" s="116"/>
      <c r="J646" s="924"/>
      <c r="K646" s="925"/>
      <c r="L646" s="925"/>
      <c r="M646" s="925"/>
      <c r="N646" s="925"/>
      <c r="O646" s="925"/>
      <c r="P646" s="925"/>
      <c r="Q646" s="925"/>
      <c r="R646" s="925"/>
      <c r="S646" s="925"/>
      <c r="T646" s="92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7"/>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4"/>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0" t="s">
        <v>301</v>
      </c>
      <c r="AC651" s="590"/>
      <c r="AD651" s="590"/>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4"/>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0" t="s">
        <v>301</v>
      </c>
      <c r="AC656" s="590"/>
      <c r="AD656" s="590"/>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4"/>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0" t="s">
        <v>301</v>
      </c>
      <c r="AC661" s="590"/>
      <c r="AD661" s="590"/>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4"/>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0" t="s">
        <v>301</v>
      </c>
      <c r="AC666" s="590"/>
      <c r="AD666" s="590"/>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4"/>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0" t="s">
        <v>301</v>
      </c>
      <c r="AC671" s="590"/>
      <c r="AD671" s="590"/>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4"/>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0" t="s">
        <v>14</v>
      </c>
      <c r="AC676" s="590"/>
      <c r="AD676" s="590"/>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4"/>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0" t="s">
        <v>14</v>
      </c>
      <c r="AC681" s="590"/>
      <c r="AD681" s="590"/>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4"/>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0" t="s">
        <v>14</v>
      </c>
      <c r="AC686" s="590"/>
      <c r="AD686" s="590"/>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4"/>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0" t="s">
        <v>14</v>
      </c>
      <c r="AC691" s="590"/>
      <c r="AD691" s="590"/>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4"/>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0" t="s">
        <v>14</v>
      </c>
      <c r="AC696" s="590"/>
      <c r="AD696" s="590"/>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7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45" t="s">
        <v>47</v>
      </c>
      <c r="B700" s="946"/>
      <c r="C700" s="946"/>
      <c r="D700" s="946"/>
      <c r="E700" s="946"/>
      <c r="F700" s="946"/>
      <c r="G700" s="946"/>
      <c r="H700" s="946"/>
      <c r="I700" s="946"/>
      <c r="J700" s="946"/>
      <c r="K700" s="946"/>
      <c r="L700" s="946"/>
      <c r="M700" s="946"/>
      <c r="N700" s="946"/>
      <c r="O700" s="946"/>
      <c r="P700" s="946"/>
      <c r="Q700" s="946"/>
      <c r="R700" s="946"/>
      <c r="S700" s="946"/>
      <c r="T700" s="946"/>
      <c r="U700" s="946"/>
      <c r="V700" s="946"/>
      <c r="W700" s="946"/>
      <c r="X700" s="946"/>
      <c r="Y700" s="946"/>
      <c r="Z700" s="946"/>
      <c r="AA700" s="946"/>
      <c r="AB700" s="946"/>
      <c r="AC700" s="946"/>
      <c r="AD700" s="946"/>
      <c r="AE700" s="946"/>
      <c r="AF700" s="946"/>
      <c r="AG700" s="946"/>
      <c r="AH700" s="946"/>
      <c r="AI700" s="946"/>
      <c r="AJ700" s="946"/>
      <c r="AK700" s="946"/>
      <c r="AL700" s="946"/>
      <c r="AM700" s="946"/>
      <c r="AN700" s="946"/>
      <c r="AO700" s="946"/>
      <c r="AP700" s="946"/>
      <c r="AQ700" s="946"/>
      <c r="AR700" s="946"/>
      <c r="AS700" s="946"/>
      <c r="AT700" s="946"/>
      <c r="AU700" s="946"/>
      <c r="AV700" s="946"/>
      <c r="AW700" s="946"/>
      <c r="AX700" s="947"/>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40" t="s">
        <v>31</v>
      </c>
      <c r="AH701" s="393"/>
      <c r="AI701" s="393"/>
      <c r="AJ701" s="393"/>
      <c r="AK701" s="393"/>
      <c r="AL701" s="393"/>
      <c r="AM701" s="393"/>
      <c r="AN701" s="393"/>
      <c r="AO701" s="393"/>
      <c r="AP701" s="393"/>
      <c r="AQ701" s="393"/>
      <c r="AR701" s="393"/>
      <c r="AS701" s="393"/>
      <c r="AT701" s="393"/>
      <c r="AU701" s="393"/>
      <c r="AV701" s="393"/>
      <c r="AW701" s="393"/>
      <c r="AX701" s="841"/>
    </row>
    <row r="702" spans="1:50" ht="24.75" customHeight="1" x14ac:dyDescent="0.15">
      <c r="A702" s="895" t="s">
        <v>259</v>
      </c>
      <c r="B702" s="896"/>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39" t="s">
        <v>579</v>
      </c>
      <c r="AE702" s="340"/>
      <c r="AF702" s="340"/>
      <c r="AG702" s="396" t="s">
        <v>627</v>
      </c>
      <c r="AH702" s="397"/>
      <c r="AI702" s="397"/>
      <c r="AJ702" s="397"/>
      <c r="AK702" s="397"/>
      <c r="AL702" s="397"/>
      <c r="AM702" s="397"/>
      <c r="AN702" s="397"/>
      <c r="AO702" s="397"/>
      <c r="AP702" s="397"/>
      <c r="AQ702" s="397"/>
      <c r="AR702" s="397"/>
      <c r="AS702" s="397"/>
      <c r="AT702" s="397"/>
      <c r="AU702" s="397"/>
      <c r="AV702" s="397"/>
      <c r="AW702" s="397"/>
      <c r="AX702" s="398"/>
    </row>
    <row r="703" spans="1:50" ht="32.25" customHeight="1" x14ac:dyDescent="0.15">
      <c r="A703" s="897"/>
      <c r="B703" s="898"/>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03"/>
      <c r="AD703" s="321" t="s">
        <v>554</v>
      </c>
      <c r="AE703" s="322"/>
      <c r="AF703" s="322"/>
      <c r="AG703" s="333" t="s">
        <v>630</v>
      </c>
      <c r="AH703" s="95"/>
      <c r="AI703" s="95"/>
      <c r="AJ703" s="95"/>
      <c r="AK703" s="95"/>
      <c r="AL703" s="95"/>
      <c r="AM703" s="95"/>
      <c r="AN703" s="95"/>
      <c r="AO703" s="95"/>
      <c r="AP703" s="95"/>
      <c r="AQ703" s="95"/>
      <c r="AR703" s="95"/>
      <c r="AS703" s="95"/>
      <c r="AT703" s="95"/>
      <c r="AU703" s="95"/>
      <c r="AV703" s="95"/>
      <c r="AW703" s="95"/>
      <c r="AX703" s="96"/>
    </row>
    <row r="704" spans="1:50" ht="32.25" customHeight="1" x14ac:dyDescent="0.15">
      <c r="A704" s="899"/>
      <c r="B704" s="900"/>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98" t="s">
        <v>579</v>
      </c>
      <c r="AE704" s="799"/>
      <c r="AF704" s="799"/>
      <c r="AG704" s="160" t="s">
        <v>627</v>
      </c>
      <c r="AH704" s="101"/>
      <c r="AI704" s="101"/>
      <c r="AJ704" s="101"/>
      <c r="AK704" s="101"/>
      <c r="AL704" s="101"/>
      <c r="AM704" s="101"/>
      <c r="AN704" s="101"/>
      <c r="AO704" s="101"/>
      <c r="AP704" s="101"/>
      <c r="AQ704" s="101"/>
      <c r="AR704" s="101"/>
      <c r="AS704" s="101"/>
      <c r="AT704" s="101"/>
      <c r="AU704" s="101"/>
      <c r="AV704" s="101"/>
      <c r="AW704" s="101"/>
      <c r="AX704" s="161"/>
    </row>
    <row r="705" spans="1:50" ht="32.25" customHeight="1" x14ac:dyDescent="0.15">
      <c r="A705" s="658" t="s">
        <v>39</v>
      </c>
      <c r="B705" s="659"/>
      <c r="C705" s="837" t="s">
        <v>41</v>
      </c>
      <c r="D705" s="838"/>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39"/>
      <c r="AD705" s="733" t="s">
        <v>554</v>
      </c>
      <c r="AE705" s="734"/>
      <c r="AF705" s="734"/>
      <c r="AG705" s="118" t="s">
        <v>641</v>
      </c>
      <c r="AH705" s="98"/>
      <c r="AI705" s="98"/>
      <c r="AJ705" s="98"/>
      <c r="AK705" s="98"/>
      <c r="AL705" s="98"/>
      <c r="AM705" s="98"/>
      <c r="AN705" s="98"/>
      <c r="AO705" s="98"/>
      <c r="AP705" s="98"/>
      <c r="AQ705" s="98"/>
      <c r="AR705" s="98"/>
      <c r="AS705" s="98"/>
      <c r="AT705" s="98"/>
      <c r="AU705" s="98"/>
      <c r="AV705" s="98"/>
      <c r="AW705" s="98"/>
      <c r="AX705" s="119"/>
    </row>
    <row r="706" spans="1:50" ht="32.25" customHeight="1" x14ac:dyDescent="0.15">
      <c r="A706" s="660"/>
      <c r="B706" s="661"/>
      <c r="C706" s="810"/>
      <c r="D706" s="811"/>
      <c r="E706" s="749" t="s">
        <v>528</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21" t="s">
        <v>580</v>
      </c>
      <c r="AE706" s="322"/>
      <c r="AF706" s="682"/>
      <c r="AG706" s="160"/>
      <c r="AH706" s="101"/>
      <c r="AI706" s="101"/>
      <c r="AJ706" s="101"/>
      <c r="AK706" s="101"/>
      <c r="AL706" s="101"/>
      <c r="AM706" s="101"/>
      <c r="AN706" s="101"/>
      <c r="AO706" s="101"/>
      <c r="AP706" s="101"/>
      <c r="AQ706" s="101"/>
      <c r="AR706" s="101"/>
      <c r="AS706" s="101"/>
      <c r="AT706" s="101"/>
      <c r="AU706" s="101"/>
      <c r="AV706" s="101"/>
      <c r="AW706" s="101"/>
      <c r="AX706" s="161"/>
    </row>
    <row r="707" spans="1:50" ht="32.25" customHeight="1" x14ac:dyDescent="0.15">
      <c r="A707" s="660"/>
      <c r="B707" s="661"/>
      <c r="C707" s="812"/>
      <c r="D707" s="813"/>
      <c r="E707" s="752" t="s">
        <v>452</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1" t="s">
        <v>580</v>
      </c>
      <c r="AE707" s="852"/>
      <c r="AF707" s="852"/>
      <c r="AG707" s="160"/>
      <c r="AH707" s="101"/>
      <c r="AI707" s="101"/>
      <c r="AJ707" s="101"/>
      <c r="AK707" s="101"/>
      <c r="AL707" s="101"/>
      <c r="AM707" s="101"/>
      <c r="AN707" s="101"/>
      <c r="AO707" s="101"/>
      <c r="AP707" s="101"/>
      <c r="AQ707" s="101"/>
      <c r="AR707" s="101"/>
      <c r="AS707" s="101"/>
      <c r="AT707" s="101"/>
      <c r="AU707" s="101"/>
      <c r="AV707" s="101"/>
      <c r="AW707" s="101"/>
      <c r="AX707" s="161"/>
    </row>
    <row r="708" spans="1:50" ht="19.5" customHeight="1" x14ac:dyDescent="0.15">
      <c r="A708" s="660"/>
      <c r="B708" s="662"/>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8" t="s">
        <v>579</v>
      </c>
      <c r="AE708" s="619"/>
      <c r="AF708" s="619"/>
      <c r="AG708" s="758" t="s">
        <v>581</v>
      </c>
      <c r="AH708" s="759"/>
      <c r="AI708" s="759"/>
      <c r="AJ708" s="759"/>
      <c r="AK708" s="759"/>
      <c r="AL708" s="759"/>
      <c r="AM708" s="759"/>
      <c r="AN708" s="759"/>
      <c r="AO708" s="759"/>
      <c r="AP708" s="759"/>
      <c r="AQ708" s="759"/>
      <c r="AR708" s="759"/>
      <c r="AS708" s="759"/>
      <c r="AT708" s="759"/>
      <c r="AU708" s="759"/>
      <c r="AV708" s="759"/>
      <c r="AW708" s="759"/>
      <c r="AX708" s="760"/>
    </row>
    <row r="709" spans="1:50" ht="32.25" customHeight="1" x14ac:dyDescent="0.15">
      <c r="A709" s="660"/>
      <c r="B709" s="662"/>
      <c r="C709" s="402" t="s">
        <v>262</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21" t="s">
        <v>554</v>
      </c>
      <c r="AE709" s="322"/>
      <c r="AF709" s="322"/>
      <c r="AG709" s="94" t="s">
        <v>640</v>
      </c>
      <c r="AH709" s="95"/>
      <c r="AI709" s="95"/>
      <c r="AJ709" s="95"/>
      <c r="AK709" s="95"/>
      <c r="AL709" s="95"/>
      <c r="AM709" s="95"/>
      <c r="AN709" s="95"/>
      <c r="AO709" s="95"/>
      <c r="AP709" s="95"/>
      <c r="AQ709" s="95"/>
      <c r="AR709" s="95"/>
      <c r="AS709" s="95"/>
      <c r="AT709" s="95"/>
      <c r="AU709" s="95"/>
      <c r="AV709" s="95"/>
      <c r="AW709" s="95"/>
      <c r="AX709" s="96"/>
    </row>
    <row r="710" spans="1:50" ht="21.75" customHeight="1" x14ac:dyDescent="0.15">
      <c r="A710" s="660"/>
      <c r="B710" s="662"/>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21" t="s">
        <v>579</v>
      </c>
      <c r="AE710" s="322"/>
      <c r="AF710" s="322"/>
      <c r="AG710" s="94" t="s">
        <v>581</v>
      </c>
      <c r="AH710" s="95"/>
      <c r="AI710" s="95"/>
      <c r="AJ710" s="95"/>
      <c r="AK710" s="95"/>
      <c r="AL710" s="95"/>
      <c r="AM710" s="95"/>
      <c r="AN710" s="95"/>
      <c r="AO710" s="95"/>
      <c r="AP710" s="95"/>
      <c r="AQ710" s="95"/>
      <c r="AR710" s="95"/>
      <c r="AS710" s="95"/>
      <c r="AT710" s="95"/>
      <c r="AU710" s="95"/>
      <c r="AV710" s="95"/>
      <c r="AW710" s="95"/>
      <c r="AX710" s="96"/>
    </row>
    <row r="711" spans="1:50" ht="45" customHeight="1" x14ac:dyDescent="0.15">
      <c r="A711" s="660"/>
      <c r="B711" s="662"/>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30"/>
      <c r="AD711" s="321" t="s">
        <v>554</v>
      </c>
      <c r="AE711" s="322"/>
      <c r="AF711" s="322"/>
      <c r="AG711" s="94" t="s">
        <v>643</v>
      </c>
      <c r="AH711" s="95"/>
      <c r="AI711" s="95"/>
      <c r="AJ711" s="95"/>
      <c r="AK711" s="95"/>
      <c r="AL711" s="95"/>
      <c r="AM711" s="95"/>
      <c r="AN711" s="95"/>
      <c r="AO711" s="95"/>
      <c r="AP711" s="95"/>
      <c r="AQ711" s="95"/>
      <c r="AR711" s="95"/>
      <c r="AS711" s="95"/>
      <c r="AT711" s="95"/>
      <c r="AU711" s="95"/>
      <c r="AV711" s="95"/>
      <c r="AW711" s="95"/>
      <c r="AX711" s="96"/>
    </row>
    <row r="712" spans="1:50" ht="21" customHeight="1" x14ac:dyDescent="0.15">
      <c r="A712" s="660"/>
      <c r="B712" s="662"/>
      <c r="C712" s="402" t="s">
        <v>488</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30"/>
      <c r="AD712" s="798" t="s">
        <v>579</v>
      </c>
      <c r="AE712" s="799"/>
      <c r="AF712" s="799"/>
      <c r="AG712" s="94" t="s">
        <v>581</v>
      </c>
      <c r="AH712" s="95"/>
      <c r="AI712" s="95"/>
      <c r="AJ712" s="95"/>
      <c r="AK712" s="95"/>
      <c r="AL712" s="95"/>
      <c r="AM712" s="95"/>
      <c r="AN712" s="95"/>
      <c r="AO712" s="95"/>
      <c r="AP712" s="95"/>
      <c r="AQ712" s="95"/>
      <c r="AR712" s="95"/>
      <c r="AS712" s="95"/>
      <c r="AT712" s="95"/>
      <c r="AU712" s="95"/>
      <c r="AV712" s="95"/>
      <c r="AW712" s="95"/>
      <c r="AX712" s="96"/>
    </row>
    <row r="713" spans="1:50" ht="50.25" customHeight="1" x14ac:dyDescent="0.15">
      <c r="A713" s="660"/>
      <c r="B713" s="662"/>
      <c r="C713" s="986" t="s">
        <v>489</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21" t="s">
        <v>554</v>
      </c>
      <c r="AE713" s="322"/>
      <c r="AF713" s="682"/>
      <c r="AG713" s="94" t="s">
        <v>644</v>
      </c>
      <c r="AH713" s="95"/>
      <c r="AI713" s="95"/>
      <c r="AJ713" s="95"/>
      <c r="AK713" s="95"/>
      <c r="AL713" s="95"/>
      <c r="AM713" s="95"/>
      <c r="AN713" s="95"/>
      <c r="AO713" s="95"/>
      <c r="AP713" s="95"/>
      <c r="AQ713" s="95"/>
      <c r="AR713" s="95"/>
      <c r="AS713" s="95"/>
      <c r="AT713" s="95"/>
      <c r="AU713" s="95"/>
      <c r="AV713" s="95"/>
      <c r="AW713" s="95"/>
      <c r="AX713" s="96"/>
    </row>
    <row r="714" spans="1:50" ht="31.5" customHeight="1" x14ac:dyDescent="0.15">
      <c r="A714" s="663"/>
      <c r="B714" s="664"/>
      <c r="C714" s="665" t="s">
        <v>461</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23" t="s">
        <v>554</v>
      </c>
      <c r="AE714" s="824"/>
      <c r="AF714" s="825"/>
      <c r="AG714" s="623" t="s">
        <v>632</v>
      </c>
      <c r="AH714" s="624"/>
      <c r="AI714" s="624"/>
      <c r="AJ714" s="624"/>
      <c r="AK714" s="624"/>
      <c r="AL714" s="624"/>
      <c r="AM714" s="624"/>
      <c r="AN714" s="624"/>
      <c r="AO714" s="624"/>
      <c r="AP714" s="624"/>
      <c r="AQ714" s="624"/>
      <c r="AR714" s="624"/>
      <c r="AS714" s="624"/>
      <c r="AT714" s="624"/>
      <c r="AU714" s="624"/>
      <c r="AV714" s="624"/>
      <c r="AW714" s="624"/>
      <c r="AX714" s="625"/>
    </row>
    <row r="715" spans="1:50" ht="32.25" customHeight="1" x14ac:dyDescent="0.15">
      <c r="A715" s="658" t="s">
        <v>40</v>
      </c>
      <c r="B715" s="800"/>
      <c r="C715" s="801" t="s">
        <v>462</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74" t="s">
        <v>582</v>
      </c>
      <c r="AE715" s="619"/>
      <c r="AF715" s="675"/>
      <c r="AG715" s="758" t="s">
        <v>629</v>
      </c>
      <c r="AH715" s="759"/>
      <c r="AI715" s="759"/>
      <c r="AJ715" s="759"/>
      <c r="AK715" s="759"/>
      <c r="AL715" s="759"/>
      <c r="AM715" s="759"/>
      <c r="AN715" s="759"/>
      <c r="AO715" s="759"/>
      <c r="AP715" s="759"/>
      <c r="AQ715" s="759"/>
      <c r="AR715" s="759"/>
      <c r="AS715" s="759"/>
      <c r="AT715" s="759"/>
      <c r="AU715" s="759"/>
      <c r="AV715" s="759"/>
      <c r="AW715" s="759"/>
      <c r="AX715" s="760"/>
    </row>
    <row r="716" spans="1:50" ht="32.25" customHeight="1" x14ac:dyDescent="0.15">
      <c r="A716" s="660"/>
      <c r="B716" s="662"/>
      <c r="C716" s="637" t="s">
        <v>45</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44" t="s">
        <v>579</v>
      </c>
      <c r="AE716" s="645"/>
      <c r="AF716" s="645"/>
      <c r="AG716" s="94" t="s">
        <v>581</v>
      </c>
      <c r="AH716" s="95"/>
      <c r="AI716" s="95"/>
      <c r="AJ716" s="95"/>
      <c r="AK716" s="95"/>
      <c r="AL716" s="95"/>
      <c r="AM716" s="95"/>
      <c r="AN716" s="95"/>
      <c r="AO716" s="95"/>
      <c r="AP716" s="95"/>
      <c r="AQ716" s="95"/>
      <c r="AR716" s="95"/>
      <c r="AS716" s="95"/>
      <c r="AT716" s="95"/>
      <c r="AU716" s="95"/>
      <c r="AV716" s="95"/>
      <c r="AW716" s="95"/>
      <c r="AX716" s="96"/>
    </row>
    <row r="717" spans="1:50" ht="45" customHeight="1" x14ac:dyDescent="0.15">
      <c r="A717" s="660"/>
      <c r="B717" s="662"/>
      <c r="C717" s="402" t="s">
        <v>375</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643" t="s">
        <v>582</v>
      </c>
      <c r="AE717" s="322"/>
      <c r="AF717" s="322"/>
      <c r="AG717" s="94" t="s">
        <v>645</v>
      </c>
      <c r="AH717" s="95"/>
      <c r="AI717" s="95"/>
      <c r="AJ717" s="95"/>
      <c r="AK717" s="95"/>
      <c r="AL717" s="95"/>
      <c r="AM717" s="95"/>
      <c r="AN717" s="95"/>
      <c r="AO717" s="95"/>
      <c r="AP717" s="95"/>
      <c r="AQ717" s="95"/>
      <c r="AR717" s="95"/>
      <c r="AS717" s="95"/>
      <c r="AT717" s="95"/>
      <c r="AU717" s="95"/>
      <c r="AV717" s="95"/>
      <c r="AW717" s="95"/>
      <c r="AX717" s="96"/>
    </row>
    <row r="718" spans="1:50" ht="24.75" customHeight="1" x14ac:dyDescent="0.15">
      <c r="A718" s="663"/>
      <c r="B718" s="664"/>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643" t="s">
        <v>582</v>
      </c>
      <c r="AE718" s="322"/>
      <c r="AF718" s="322"/>
      <c r="AG718" s="623" t="s">
        <v>642</v>
      </c>
      <c r="AH718" s="624"/>
      <c r="AI718" s="624"/>
      <c r="AJ718" s="624"/>
      <c r="AK718" s="624"/>
      <c r="AL718" s="624"/>
      <c r="AM718" s="624"/>
      <c r="AN718" s="624"/>
      <c r="AO718" s="624"/>
      <c r="AP718" s="624"/>
      <c r="AQ718" s="624"/>
      <c r="AR718" s="624"/>
      <c r="AS718" s="624"/>
      <c r="AT718" s="624"/>
      <c r="AU718" s="624"/>
      <c r="AV718" s="624"/>
      <c r="AW718" s="624"/>
      <c r="AX718" s="625"/>
    </row>
    <row r="719" spans="1:50" ht="33" customHeight="1" x14ac:dyDescent="0.15">
      <c r="A719" s="792" t="s">
        <v>58</v>
      </c>
      <c r="B719" s="793"/>
      <c r="C719" s="640" t="s">
        <v>263</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18" t="s">
        <v>554</v>
      </c>
      <c r="AE719" s="619"/>
      <c r="AF719" s="619"/>
      <c r="AG719" s="118" t="s">
        <v>583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4"/>
      <c r="B720" s="795"/>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4"/>
      <c r="B721" s="795"/>
      <c r="C721" s="289" t="s">
        <v>552</v>
      </c>
      <c r="D721" s="290"/>
      <c r="E721" s="290"/>
      <c r="F721" s="291"/>
      <c r="G721" s="280"/>
      <c r="H721" s="281"/>
      <c r="I721" s="83" t="str">
        <f>IF(OR(G721="　", G721=""), "", "-")</f>
        <v/>
      </c>
      <c r="J721" s="284"/>
      <c r="K721" s="284"/>
      <c r="L721" s="83" t="str">
        <f>IF(M721="","","-")</f>
        <v/>
      </c>
      <c r="M721" s="84"/>
      <c r="N721" s="297" t="s">
        <v>584</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94"/>
      <c r="B722" s="79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94"/>
      <c r="B723" s="79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94"/>
      <c r="B724" s="79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6"/>
      <c r="B725" s="79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84.75" customHeight="1" x14ac:dyDescent="0.15">
      <c r="A726" s="658" t="s">
        <v>48</v>
      </c>
      <c r="B726" s="818"/>
      <c r="C726" s="828" t="s">
        <v>53</v>
      </c>
      <c r="D726" s="853"/>
      <c r="E726" s="853"/>
      <c r="F726" s="854"/>
      <c r="G726" s="588" t="s">
        <v>646</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0" ht="78.75" customHeight="1" thickBot="1" x14ac:dyDescent="0.2">
      <c r="A727" s="819"/>
      <c r="B727" s="820"/>
      <c r="C727" s="764" t="s">
        <v>57</v>
      </c>
      <c r="D727" s="765"/>
      <c r="E727" s="765"/>
      <c r="F727" s="766"/>
      <c r="G727" s="586" t="s">
        <v>647</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0" ht="24" customHeight="1" x14ac:dyDescent="0.15">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34.5" customHeight="1" thickBot="1" x14ac:dyDescent="0.2">
      <c r="A729" s="652"/>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15">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54" customHeight="1" thickBot="1" x14ac:dyDescent="0.2">
      <c r="A731" s="815"/>
      <c r="B731" s="816"/>
      <c r="C731" s="816"/>
      <c r="D731" s="816"/>
      <c r="E731" s="817"/>
      <c r="F731" s="748"/>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x14ac:dyDescent="0.15">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53.25" customHeight="1" thickBot="1" x14ac:dyDescent="0.2">
      <c r="A733" s="692"/>
      <c r="B733" s="693"/>
      <c r="C733" s="693"/>
      <c r="D733" s="693"/>
      <c r="E733" s="694"/>
      <c r="F733" s="655"/>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x14ac:dyDescent="0.15">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27.75" customHeight="1" thickBot="1" x14ac:dyDescent="0.2">
      <c r="A735" s="806"/>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x14ac:dyDescent="0.15">
      <c r="A736" s="668" t="s">
        <v>495</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2" ht="24.75" customHeight="1" x14ac:dyDescent="0.15">
      <c r="A737" s="1030" t="s">
        <v>431</v>
      </c>
      <c r="B737" s="203"/>
      <c r="C737" s="203"/>
      <c r="D737" s="204"/>
      <c r="E737" s="1026" t="s">
        <v>619</v>
      </c>
      <c r="F737" s="1026"/>
      <c r="G737" s="1026"/>
      <c r="H737" s="1026"/>
      <c r="I737" s="1026"/>
      <c r="J737" s="1026"/>
      <c r="K737" s="1026"/>
      <c r="L737" s="1026"/>
      <c r="M737" s="1026"/>
      <c r="N737" s="359" t="s">
        <v>358</v>
      </c>
      <c r="O737" s="359"/>
      <c r="P737" s="359"/>
      <c r="Q737" s="359"/>
      <c r="R737" s="1026" t="s">
        <v>621</v>
      </c>
      <c r="S737" s="1026"/>
      <c r="T737" s="1026"/>
      <c r="U737" s="1026"/>
      <c r="V737" s="1026"/>
      <c r="W737" s="1026"/>
      <c r="X737" s="1026"/>
      <c r="Y737" s="1026"/>
      <c r="Z737" s="1026"/>
      <c r="AA737" s="359" t="s">
        <v>359</v>
      </c>
      <c r="AB737" s="359"/>
      <c r="AC737" s="359"/>
      <c r="AD737" s="359"/>
      <c r="AE737" s="1026" t="s">
        <v>619</v>
      </c>
      <c r="AF737" s="1026"/>
      <c r="AG737" s="1026"/>
      <c r="AH737" s="1026"/>
      <c r="AI737" s="1026"/>
      <c r="AJ737" s="1026"/>
      <c r="AK737" s="1026"/>
      <c r="AL737" s="1026"/>
      <c r="AM737" s="1026"/>
      <c r="AN737" s="359" t="s">
        <v>360</v>
      </c>
      <c r="AO737" s="359"/>
      <c r="AP737" s="359"/>
      <c r="AQ737" s="359"/>
      <c r="AR737" s="1027" t="s">
        <v>620</v>
      </c>
      <c r="AS737" s="1028"/>
      <c r="AT737" s="1028"/>
      <c r="AU737" s="1028"/>
      <c r="AV737" s="1028"/>
      <c r="AW737" s="1028"/>
      <c r="AX737" s="1029"/>
      <c r="AY737" s="89"/>
      <c r="AZ737" s="89"/>
    </row>
    <row r="738" spans="1:52" ht="24.75" customHeight="1" x14ac:dyDescent="0.15">
      <c r="A738" s="1030" t="s">
        <v>361</v>
      </c>
      <c r="B738" s="203"/>
      <c r="C738" s="203"/>
      <c r="D738" s="204"/>
      <c r="E738" s="1026" t="s">
        <v>622</v>
      </c>
      <c r="F738" s="1026"/>
      <c r="G738" s="1026"/>
      <c r="H738" s="1026"/>
      <c r="I738" s="1026"/>
      <c r="J738" s="1026"/>
      <c r="K738" s="1026"/>
      <c r="L738" s="1026"/>
      <c r="M738" s="1026"/>
      <c r="N738" s="359" t="s">
        <v>362</v>
      </c>
      <c r="O738" s="359"/>
      <c r="P738" s="359"/>
      <c r="Q738" s="359"/>
      <c r="R738" s="1026" t="s">
        <v>623</v>
      </c>
      <c r="S738" s="1026"/>
      <c r="T738" s="1026"/>
      <c r="U738" s="1026"/>
      <c r="V738" s="1026"/>
      <c r="W738" s="1026"/>
      <c r="X738" s="1026"/>
      <c r="Y738" s="1026"/>
      <c r="Z738" s="1026"/>
      <c r="AA738" s="359" t="s">
        <v>482</v>
      </c>
      <c r="AB738" s="359"/>
      <c r="AC738" s="359"/>
      <c r="AD738" s="359"/>
      <c r="AE738" s="1026" t="s">
        <v>624</v>
      </c>
      <c r="AF738" s="1026"/>
      <c r="AG738" s="1026"/>
      <c r="AH738" s="1026"/>
      <c r="AI738" s="1026"/>
      <c r="AJ738" s="1026"/>
      <c r="AK738" s="1026"/>
      <c r="AL738" s="1026"/>
      <c r="AM738" s="1026"/>
      <c r="AN738" s="1031"/>
      <c r="AO738" s="1032"/>
      <c r="AP738" s="1032"/>
      <c r="AQ738" s="1032"/>
      <c r="AR738" s="1032"/>
      <c r="AS738" s="1032"/>
      <c r="AT738" s="1032"/>
      <c r="AU738" s="1032"/>
      <c r="AV738" s="1032"/>
      <c r="AW738" s="1032"/>
      <c r="AX738" s="1033"/>
    </row>
    <row r="739" spans="1:52" ht="24.75" customHeight="1" thickBot="1" x14ac:dyDescent="0.2">
      <c r="A739" s="1034" t="s">
        <v>542</v>
      </c>
      <c r="B739" s="1035"/>
      <c r="C739" s="1035"/>
      <c r="D739" s="1036"/>
      <c r="E739" s="1037" t="s">
        <v>552</v>
      </c>
      <c r="F739" s="1038"/>
      <c r="G739" s="1038"/>
      <c r="H739" s="91" t="str">
        <f>IF(E739="", "", "(")</f>
        <v>(</v>
      </c>
      <c r="I739" s="1021"/>
      <c r="J739" s="1021"/>
      <c r="K739" s="91" t="str">
        <f>IF(OR(I739="　", I739=""), "", "-")</f>
        <v/>
      </c>
      <c r="L739" s="1022">
        <v>478</v>
      </c>
      <c r="M739" s="1022"/>
      <c r="N739" s="92" t="str">
        <f>IF(O739="", "", "-")</f>
        <v/>
      </c>
      <c r="O739" s="93"/>
      <c r="P739" s="92" t="str">
        <f>IF(E739="", "", ")")</f>
        <v>)</v>
      </c>
      <c r="Q739" s="1037"/>
      <c r="R739" s="1038"/>
      <c r="S739" s="1038"/>
      <c r="T739" s="91" t="str">
        <f>IF(Q739="", "", "(")</f>
        <v/>
      </c>
      <c r="U739" s="1021"/>
      <c r="V739" s="1021"/>
      <c r="W739" s="91" t="str">
        <f>IF(OR(U739="　", U739=""), "", "-")</f>
        <v/>
      </c>
      <c r="X739" s="1022"/>
      <c r="Y739" s="1022"/>
      <c r="Z739" s="92" t="str">
        <f>IF(AA739="", "", "-")</f>
        <v/>
      </c>
      <c r="AA739" s="93"/>
      <c r="AB739" s="92" t="str">
        <f>IF(Q739="", "", ")")</f>
        <v/>
      </c>
      <c r="AC739" s="1037"/>
      <c r="AD739" s="1038"/>
      <c r="AE739" s="1038"/>
      <c r="AF739" s="91" t="str">
        <f>IF(AC739="", "", "(")</f>
        <v/>
      </c>
      <c r="AG739" s="1021"/>
      <c r="AH739" s="1021"/>
      <c r="AI739" s="91" t="str">
        <f>IF(OR(AG739="　", AG739=""), "", "-")</f>
        <v/>
      </c>
      <c r="AJ739" s="1022"/>
      <c r="AK739" s="1022"/>
      <c r="AL739" s="92" t="str">
        <f>IF(AM739="", "", "-")</f>
        <v/>
      </c>
      <c r="AM739" s="93"/>
      <c r="AN739" s="92" t="str">
        <f>IF(AC739="", "", ")")</f>
        <v/>
      </c>
      <c r="AO739" s="1023"/>
      <c r="AP739" s="1024"/>
      <c r="AQ739" s="1024"/>
      <c r="AR739" s="1024"/>
      <c r="AS739" s="1024"/>
      <c r="AT739" s="1024"/>
      <c r="AU739" s="1024"/>
      <c r="AV739" s="1024"/>
      <c r="AW739" s="1024"/>
      <c r="AX739" s="1025"/>
    </row>
    <row r="740" spans="1:52" ht="28.35" customHeight="1" x14ac:dyDescent="0.15">
      <c r="A740" s="631" t="s">
        <v>531</v>
      </c>
      <c r="B740" s="632"/>
      <c r="C740" s="632"/>
      <c r="D740" s="632"/>
      <c r="E740" s="632"/>
      <c r="F740" s="633"/>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1"/>
      <c r="B741" s="632"/>
      <c r="C741" s="632"/>
      <c r="D741" s="632"/>
      <c r="E741" s="632"/>
      <c r="F741" s="63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1"/>
      <c r="B742" s="632"/>
      <c r="C742" s="632"/>
      <c r="D742" s="632"/>
      <c r="E742" s="632"/>
      <c r="F742" s="6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1"/>
      <c r="B743" s="632"/>
      <c r="C743" s="632"/>
      <c r="D743" s="632"/>
      <c r="E743" s="632"/>
      <c r="F743" s="6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1"/>
      <c r="B744" s="632"/>
      <c r="C744" s="632"/>
      <c r="D744" s="632"/>
      <c r="E744" s="632"/>
      <c r="F744" s="6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1"/>
      <c r="B745" s="632"/>
      <c r="C745" s="632"/>
      <c r="D745" s="632"/>
      <c r="E745" s="632"/>
      <c r="F745" s="6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1"/>
      <c r="B746" s="632"/>
      <c r="C746" s="632"/>
      <c r="D746" s="632"/>
      <c r="E746" s="632"/>
      <c r="F746" s="6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1"/>
      <c r="B747" s="632"/>
      <c r="C747" s="632"/>
      <c r="D747" s="632"/>
      <c r="E747" s="632"/>
      <c r="F747" s="6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1"/>
      <c r="B748" s="632"/>
      <c r="C748" s="632"/>
      <c r="D748" s="632"/>
      <c r="E748" s="632"/>
      <c r="F748" s="6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1"/>
      <c r="B749" s="632"/>
      <c r="C749" s="632"/>
      <c r="D749" s="632"/>
      <c r="E749" s="632"/>
      <c r="F749" s="6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1"/>
      <c r="B750" s="632"/>
      <c r="C750" s="632"/>
      <c r="D750" s="632"/>
      <c r="E750" s="632"/>
      <c r="F750" s="6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1"/>
      <c r="B751" s="632"/>
      <c r="C751" s="632"/>
      <c r="D751" s="632"/>
      <c r="E751" s="632"/>
      <c r="F751" s="6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1"/>
      <c r="B752" s="632"/>
      <c r="C752" s="632"/>
      <c r="D752" s="632"/>
      <c r="E752" s="632"/>
      <c r="F752" s="6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1"/>
      <c r="B753" s="632"/>
      <c r="C753" s="632"/>
      <c r="D753" s="632"/>
      <c r="E753" s="632"/>
      <c r="F753" s="6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1"/>
      <c r="B754" s="632"/>
      <c r="C754" s="632"/>
      <c r="D754" s="632"/>
      <c r="E754" s="632"/>
      <c r="F754" s="6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1"/>
      <c r="B755" s="632"/>
      <c r="C755" s="632"/>
      <c r="D755" s="632"/>
      <c r="E755" s="632"/>
      <c r="F755" s="6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1"/>
      <c r="B756" s="632"/>
      <c r="C756" s="632"/>
      <c r="D756" s="632"/>
      <c r="E756" s="632"/>
      <c r="F756" s="6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1"/>
      <c r="B757" s="632"/>
      <c r="C757" s="632"/>
      <c r="D757" s="632"/>
      <c r="E757" s="632"/>
      <c r="F757" s="6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1"/>
      <c r="B758" s="632"/>
      <c r="C758" s="632"/>
      <c r="D758" s="632"/>
      <c r="E758" s="632"/>
      <c r="F758" s="6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1"/>
      <c r="B759" s="632"/>
      <c r="C759" s="632"/>
      <c r="D759" s="632"/>
      <c r="E759" s="632"/>
      <c r="F759" s="6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1"/>
      <c r="B760" s="632"/>
      <c r="C760" s="632"/>
      <c r="D760" s="632"/>
      <c r="E760" s="632"/>
      <c r="F760" s="6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1"/>
      <c r="B761" s="632"/>
      <c r="C761" s="632"/>
      <c r="D761" s="632"/>
      <c r="E761" s="632"/>
      <c r="F761" s="6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1"/>
      <c r="B762" s="632"/>
      <c r="C762" s="632"/>
      <c r="D762" s="632"/>
      <c r="E762" s="632"/>
      <c r="F762" s="6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1"/>
      <c r="B763" s="632"/>
      <c r="C763" s="632"/>
      <c r="D763" s="632"/>
      <c r="E763" s="632"/>
      <c r="F763" s="6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1"/>
      <c r="B764" s="632"/>
      <c r="C764" s="632"/>
      <c r="D764" s="632"/>
      <c r="E764" s="632"/>
      <c r="F764" s="63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31"/>
      <c r="B765" s="632"/>
      <c r="C765" s="632"/>
      <c r="D765" s="632"/>
      <c r="E765" s="632"/>
      <c r="F765" s="63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1"/>
      <c r="B766" s="632"/>
      <c r="C766" s="632"/>
      <c r="D766" s="632"/>
      <c r="E766" s="632"/>
      <c r="F766" s="6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1"/>
      <c r="B767" s="632"/>
      <c r="C767" s="632"/>
      <c r="D767" s="632"/>
      <c r="E767" s="632"/>
      <c r="F767" s="6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1"/>
      <c r="B768" s="632"/>
      <c r="C768" s="632"/>
      <c r="D768" s="632"/>
      <c r="E768" s="632"/>
      <c r="F768" s="6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1"/>
      <c r="B769" s="632"/>
      <c r="C769" s="632"/>
      <c r="D769" s="632"/>
      <c r="E769" s="632"/>
      <c r="F769" s="6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1"/>
      <c r="B770" s="632"/>
      <c r="C770" s="632"/>
      <c r="D770" s="632"/>
      <c r="E770" s="632"/>
      <c r="F770" s="6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1"/>
      <c r="B771" s="632"/>
      <c r="C771" s="632"/>
      <c r="D771" s="632"/>
      <c r="E771" s="632"/>
      <c r="F771" s="6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1"/>
      <c r="B772" s="632"/>
      <c r="C772" s="632"/>
      <c r="D772" s="632"/>
      <c r="E772" s="632"/>
      <c r="F772" s="6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1"/>
      <c r="B773" s="632"/>
      <c r="C773" s="632"/>
      <c r="D773" s="632"/>
      <c r="E773" s="632"/>
      <c r="F773" s="6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1"/>
      <c r="B774" s="632"/>
      <c r="C774" s="632"/>
      <c r="D774" s="632"/>
      <c r="E774" s="632"/>
      <c r="F774" s="6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1"/>
      <c r="B775" s="632"/>
      <c r="C775" s="632"/>
      <c r="D775" s="632"/>
      <c r="E775" s="632"/>
      <c r="F775" s="6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1"/>
      <c r="B776" s="632"/>
      <c r="C776" s="632"/>
      <c r="D776" s="632"/>
      <c r="E776" s="632"/>
      <c r="F776" s="6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1"/>
      <c r="B777" s="632"/>
      <c r="C777" s="632"/>
      <c r="D777" s="632"/>
      <c r="E777" s="632"/>
      <c r="F777" s="6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4"/>
      <c r="B778" s="635"/>
      <c r="C778" s="635"/>
      <c r="D778" s="635"/>
      <c r="E778" s="635"/>
      <c r="F778" s="63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6" t="s">
        <v>533</v>
      </c>
      <c r="B779" s="647"/>
      <c r="C779" s="647"/>
      <c r="D779" s="647"/>
      <c r="E779" s="647"/>
      <c r="F779" s="648"/>
      <c r="G779" s="609" t="s">
        <v>614</v>
      </c>
      <c r="H779" s="610"/>
      <c r="I779" s="610"/>
      <c r="J779" s="610"/>
      <c r="K779" s="610"/>
      <c r="L779" s="610"/>
      <c r="M779" s="610"/>
      <c r="N779" s="610"/>
      <c r="O779" s="610"/>
      <c r="P779" s="610"/>
      <c r="Q779" s="610"/>
      <c r="R779" s="610"/>
      <c r="S779" s="610"/>
      <c r="T779" s="610"/>
      <c r="U779" s="610"/>
      <c r="V779" s="610"/>
      <c r="W779" s="610"/>
      <c r="X779" s="610"/>
      <c r="Y779" s="610"/>
      <c r="Z779" s="610"/>
      <c r="AA779" s="610"/>
      <c r="AB779" s="611"/>
      <c r="AC779" s="609" t="s">
        <v>508</v>
      </c>
      <c r="AD779" s="610"/>
      <c r="AE779" s="610"/>
      <c r="AF779" s="610"/>
      <c r="AG779" s="610"/>
      <c r="AH779" s="610"/>
      <c r="AI779" s="610"/>
      <c r="AJ779" s="610"/>
      <c r="AK779" s="610"/>
      <c r="AL779" s="610"/>
      <c r="AM779" s="610"/>
      <c r="AN779" s="610"/>
      <c r="AO779" s="610"/>
      <c r="AP779" s="610"/>
      <c r="AQ779" s="610"/>
      <c r="AR779" s="610"/>
      <c r="AS779" s="610"/>
      <c r="AT779" s="610"/>
      <c r="AU779" s="610"/>
      <c r="AV779" s="610"/>
      <c r="AW779" s="610"/>
      <c r="AX779" s="809"/>
    </row>
    <row r="780" spans="1:50" ht="24.75" customHeight="1" x14ac:dyDescent="0.15">
      <c r="A780" s="649"/>
      <c r="B780" s="650"/>
      <c r="C780" s="650"/>
      <c r="D780" s="650"/>
      <c r="E780" s="650"/>
      <c r="F780" s="651"/>
      <c r="G780" s="828" t="s">
        <v>17</v>
      </c>
      <c r="H780" s="687"/>
      <c r="I780" s="687"/>
      <c r="J780" s="687"/>
      <c r="K780" s="687"/>
      <c r="L780" s="686" t="s">
        <v>18</v>
      </c>
      <c r="M780" s="687"/>
      <c r="N780" s="687"/>
      <c r="O780" s="687"/>
      <c r="P780" s="687"/>
      <c r="Q780" s="687"/>
      <c r="R780" s="687"/>
      <c r="S780" s="687"/>
      <c r="T780" s="687"/>
      <c r="U780" s="687"/>
      <c r="V780" s="687"/>
      <c r="W780" s="687"/>
      <c r="X780" s="688"/>
      <c r="Y780" s="671" t="s">
        <v>19</v>
      </c>
      <c r="Z780" s="672"/>
      <c r="AA780" s="672"/>
      <c r="AB780" s="814"/>
      <c r="AC780" s="828" t="s">
        <v>17</v>
      </c>
      <c r="AD780" s="687"/>
      <c r="AE780" s="687"/>
      <c r="AF780" s="687"/>
      <c r="AG780" s="687"/>
      <c r="AH780" s="686" t="s">
        <v>18</v>
      </c>
      <c r="AI780" s="687"/>
      <c r="AJ780" s="687"/>
      <c r="AK780" s="687"/>
      <c r="AL780" s="687"/>
      <c r="AM780" s="687"/>
      <c r="AN780" s="687"/>
      <c r="AO780" s="687"/>
      <c r="AP780" s="687"/>
      <c r="AQ780" s="687"/>
      <c r="AR780" s="687"/>
      <c r="AS780" s="687"/>
      <c r="AT780" s="688"/>
      <c r="AU780" s="671" t="s">
        <v>19</v>
      </c>
      <c r="AV780" s="672"/>
      <c r="AW780" s="672"/>
      <c r="AX780" s="673"/>
    </row>
    <row r="781" spans="1:50" ht="24.75" customHeight="1" x14ac:dyDescent="0.15">
      <c r="A781" s="649"/>
      <c r="B781" s="650"/>
      <c r="C781" s="650"/>
      <c r="D781" s="650"/>
      <c r="E781" s="650"/>
      <c r="F781" s="651"/>
      <c r="G781" s="689" t="s">
        <v>615</v>
      </c>
      <c r="H781" s="690"/>
      <c r="I781" s="690"/>
      <c r="J781" s="690"/>
      <c r="K781" s="691"/>
      <c r="L781" s="683" t="s">
        <v>631</v>
      </c>
      <c r="M781" s="684"/>
      <c r="N781" s="684"/>
      <c r="O781" s="684"/>
      <c r="P781" s="684"/>
      <c r="Q781" s="684"/>
      <c r="R781" s="684"/>
      <c r="S781" s="684"/>
      <c r="T781" s="684"/>
      <c r="U781" s="684"/>
      <c r="V781" s="684"/>
      <c r="W781" s="684"/>
      <c r="X781" s="685"/>
      <c r="Y781" s="399">
        <v>230</v>
      </c>
      <c r="Z781" s="400"/>
      <c r="AA781" s="400"/>
      <c r="AB781" s="821"/>
      <c r="AC781" s="689"/>
      <c r="AD781" s="690"/>
      <c r="AE781" s="690"/>
      <c r="AF781" s="690"/>
      <c r="AG781" s="691"/>
      <c r="AH781" s="683"/>
      <c r="AI781" s="684"/>
      <c r="AJ781" s="684"/>
      <c r="AK781" s="684"/>
      <c r="AL781" s="684"/>
      <c r="AM781" s="684"/>
      <c r="AN781" s="684"/>
      <c r="AO781" s="684"/>
      <c r="AP781" s="684"/>
      <c r="AQ781" s="684"/>
      <c r="AR781" s="684"/>
      <c r="AS781" s="684"/>
      <c r="AT781" s="685"/>
      <c r="AU781" s="399"/>
      <c r="AV781" s="400"/>
      <c r="AW781" s="400"/>
      <c r="AX781" s="401"/>
    </row>
    <row r="782" spans="1:50" ht="24.75" customHeight="1" x14ac:dyDescent="0.15">
      <c r="A782" s="649"/>
      <c r="B782" s="650"/>
      <c r="C782" s="650"/>
      <c r="D782" s="650"/>
      <c r="E782" s="650"/>
      <c r="F782" s="651"/>
      <c r="G782" s="620"/>
      <c r="H782" s="621"/>
      <c r="I782" s="621"/>
      <c r="J782" s="621"/>
      <c r="K782" s="622"/>
      <c r="L782" s="612"/>
      <c r="M782" s="613"/>
      <c r="N782" s="613"/>
      <c r="O782" s="613"/>
      <c r="P782" s="613"/>
      <c r="Q782" s="613"/>
      <c r="R782" s="613"/>
      <c r="S782" s="613"/>
      <c r="T782" s="613"/>
      <c r="U782" s="613"/>
      <c r="V782" s="613"/>
      <c r="W782" s="613"/>
      <c r="X782" s="614"/>
      <c r="Y782" s="615"/>
      <c r="Z782" s="616"/>
      <c r="AA782" s="616"/>
      <c r="AB782" s="629"/>
      <c r="AC782" s="620"/>
      <c r="AD782" s="621"/>
      <c r="AE782" s="621"/>
      <c r="AF782" s="621"/>
      <c r="AG782" s="622"/>
      <c r="AH782" s="612"/>
      <c r="AI782" s="613"/>
      <c r="AJ782" s="613"/>
      <c r="AK782" s="613"/>
      <c r="AL782" s="613"/>
      <c r="AM782" s="613"/>
      <c r="AN782" s="613"/>
      <c r="AO782" s="613"/>
      <c r="AP782" s="613"/>
      <c r="AQ782" s="613"/>
      <c r="AR782" s="613"/>
      <c r="AS782" s="613"/>
      <c r="AT782" s="614"/>
      <c r="AU782" s="615"/>
      <c r="AV782" s="616"/>
      <c r="AW782" s="616"/>
      <c r="AX782" s="617"/>
    </row>
    <row r="783" spans="1:50" ht="24.75" customHeight="1" x14ac:dyDescent="0.15">
      <c r="A783" s="649"/>
      <c r="B783" s="650"/>
      <c r="C783" s="650"/>
      <c r="D783" s="650"/>
      <c r="E783" s="650"/>
      <c r="F783" s="651"/>
      <c r="G783" s="620"/>
      <c r="H783" s="621"/>
      <c r="I783" s="621"/>
      <c r="J783" s="621"/>
      <c r="K783" s="622"/>
      <c r="L783" s="612"/>
      <c r="M783" s="613"/>
      <c r="N783" s="613"/>
      <c r="O783" s="613"/>
      <c r="P783" s="613"/>
      <c r="Q783" s="613"/>
      <c r="R783" s="613"/>
      <c r="S783" s="613"/>
      <c r="T783" s="613"/>
      <c r="U783" s="613"/>
      <c r="V783" s="613"/>
      <c r="W783" s="613"/>
      <c r="X783" s="614"/>
      <c r="Y783" s="615"/>
      <c r="Z783" s="616"/>
      <c r="AA783" s="616"/>
      <c r="AB783" s="629"/>
      <c r="AC783" s="620"/>
      <c r="AD783" s="621"/>
      <c r="AE783" s="621"/>
      <c r="AF783" s="621"/>
      <c r="AG783" s="622"/>
      <c r="AH783" s="612"/>
      <c r="AI783" s="613"/>
      <c r="AJ783" s="613"/>
      <c r="AK783" s="613"/>
      <c r="AL783" s="613"/>
      <c r="AM783" s="613"/>
      <c r="AN783" s="613"/>
      <c r="AO783" s="613"/>
      <c r="AP783" s="613"/>
      <c r="AQ783" s="613"/>
      <c r="AR783" s="613"/>
      <c r="AS783" s="613"/>
      <c r="AT783" s="614"/>
      <c r="AU783" s="615"/>
      <c r="AV783" s="616"/>
      <c r="AW783" s="616"/>
      <c r="AX783" s="617"/>
    </row>
    <row r="784" spans="1:50" ht="24.75" customHeight="1" x14ac:dyDescent="0.15">
      <c r="A784" s="649"/>
      <c r="B784" s="650"/>
      <c r="C784" s="650"/>
      <c r="D784" s="650"/>
      <c r="E784" s="650"/>
      <c r="F784" s="651"/>
      <c r="G784" s="620"/>
      <c r="H784" s="621"/>
      <c r="I784" s="621"/>
      <c r="J784" s="621"/>
      <c r="K784" s="622"/>
      <c r="L784" s="612"/>
      <c r="M784" s="613"/>
      <c r="N784" s="613"/>
      <c r="O784" s="613"/>
      <c r="P784" s="613"/>
      <c r="Q784" s="613"/>
      <c r="R784" s="613"/>
      <c r="S784" s="613"/>
      <c r="T784" s="613"/>
      <c r="U784" s="613"/>
      <c r="V784" s="613"/>
      <c r="W784" s="613"/>
      <c r="X784" s="614"/>
      <c r="Y784" s="615"/>
      <c r="Z784" s="616"/>
      <c r="AA784" s="616"/>
      <c r="AB784" s="629"/>
      <c r="AC784" s="620"/>
      <c r="AD784" s="621"/>
      <c r="AE784" s="621"/>
      <c r="AF784" s="621"/>
      <c r="AG784" s="622"/>
      <c r="AH784" s="612"/>
      <c r="AI784" s="613"/>
      <c r="AJ784" s="613"/>
      <c r="AK784" s="613"/>
      <c r="AL784" s="613"/>
      <c r="AM784" s="613"/>
      <c r="AN784" s="613"/>
      <c r="AO784" s="613"/>
      <c r="AP784" s="613"/>
      <c r="AQ784" s="613"/>
      <c r="AR784" s="613"/>
      <c r="AS784" s="613"/>
      <c r="AT784" s="614"/>
      <c r="AU784" s="615"/>
      <c r="AV784" s="616"/>
      <c r="AW784" s="616"/>
      <c r="AX784" s="617"/>
    </row>
    <row r="785" spans="1:50" ht="24.75" customHeight="1" x14ac:dyDescent="0.15">
      <c r="A785" s="649"/>
      <c r="B785" s="650"/>
      <c r="C785" s="650"/>
      <c r="D785" s="650"/>
      <c r="E785" s="650"/>
      <c r="F785" s="651"/>
      <c r="G785" s="620"/>
      <c r="H785" s="621"/>
      <c r="I785" s="621"/>
      <c r="J785" s="621"/>
      <c r="K785" s="622"/>
      <c r="L785" s="612"/>
      <c r="M785" s="613"/>
      <c r="N785" s="613"/>
      <c r="O785" s="613"/>
      <c r="P785" s="613"/>
      <c r="Q785" s="613"/>
      <c r="R785" s="613"/>
      <c r="S785" s="613"/>
      <c r="T785" s="613"/>
      <c r="U785" s="613"/>
      <c r="V785" s="613"/>
      <c r="W785" s="613"/>
      <c r="X785" s="614"/>
      <c r="Y785" s="615"/>
      <c r="Z785" s="616"/>
      <c r="AA785" s="616"/>
      <c r="AB785" s="629"/>
      <c r="AC785" s="620"/>
      <c r="AD785" s="621"/>
      <c r="AE785" s="621"/>
      <c r="AF785" s="621"/>
      <c r="AG785" s="622"/>
      <c r="AH785" s="612"/>
      <c r="AI785" s="613"/>
      <c r="AJ785" s="613"/>
      <c r="AK785" s="613"/>
      <c r="AL785" s="613"/>
      <c r="AM785" s="613"/>
      <c r="AN785" s="613"/>
      <c r="AO785" s="613"/>
      <c r="AP785" s="613"/>
      <c r="AQ785" s="613"/>
      <c r="AR785" s="613"/>
      <c r="AS785" s="613"/>
      <c r="AT785" s="614"/>
      <c r="AU785" s="615"/>
      <c r="AV785" s="616"/>
      <c r="AW785" s="616"/>
      <c r="AX785" s="617"/>
    </row>
    <row r="786" spans="1:50" ht="24.75" customHeight="1" x14ac:dyDescent="0.15">
      <c r="A786" s="649"/>
      <c r="B786" s="650"/>
      <c r="C786" s="650"/>
      <c r="D786" s="650"/>
      <c r="E786" s="650"/>
      <c r="F786" s="651"/>
      <c r="G786" s="620"/>
      <c r="H786" s="621"/>
      <c r="I786" s="621"/>
      <c r="J786" s="621"/>
      <c r="K786" s="622"/>
      <c r="L786" s="612"/>
      <c r="M786" s="613"/>
      <c r="N786" s="613"/>
      <c r="O786" s="613"/>
      <c r="P786" s="613"/>
      <c r="Q786" s="613"/>
      <c r="R786" s="613"/>
      <c r="S786" s="613"/>
      <c r="T786" s="613"/>
      <c r="U786" s="613"/>
      <c r="V786" s="613"/>
      <c r="W786" s="613"/>
      <c r="X786" s="614"/>
      <c r="Y786" s="615"/>
      <c r="Z786" s="616"/>
      <c r="AA786" s="616"/>
      <c r="AB786" s="629"/>
      <c r="AC786" s="620"/>
      <c r="AD786" s="621"/>
      <c r="AE786" s="621"/>
      <c r="AF786" s="621"/>
      <c r="AG786" s="622"/>
      <c r="AH786" s="612"/>
      <c r="AI786" s="613"/>
      <c r="AJ786" s="613"/>
      <c r="AK786" s="613"/>
      <c r="AL786" s="613"/>
      <c r="AM786" s="613"/>
      <c r="AN786" s="613"/>
      <c r="AO786" s="613"/>
      <c r="AP786" s="613"/>
      <c r="AQ786" s="613"/>
      <c r="AR786" s="613"/>
      <c r="AS786" s="613"/>
      <c r="AT786" s="614"/>
      <c r="AU786" s="615"/>
      <c r="AV786" s="616"/>
      <c r="AW786" s="616"/>
      <c r="AX786" s="617"/>
    </row>
    <row r="787" spans="1:50" ht="24.75" customHeight="1" x14ac:dyDescent="0.15">
      <c r="A787" s="649"/>
      <c r="B787" s="650"/>
      <c r="C787" s="650"/>
      <c r="D787" s="650"/>
      <c r="E787" s="650"/>
      <c r="F787" s="651"/>
      <c r="G787" s="620"/>
      <c r="H787" s="621"/>
      <c r="I787" s="621"/>
      <c r="J787" s="621"/>
      <c r="K787" s="622"/>
      <c r="L787" s="612"/>
      <c r="M787" s="613"/>
      <c r="N787" s="613"/>
      <c r="O787" s="613"/>
      <c r="P787" s="613"/>
      <c r="Q787" s="613"/>
      <c r="R787" s="613"/>
      <c r="S787" s="613"/>
      <c r="T787" s="613"/>
      <c r="U787" s="613"/>
      <c r="V787" s="613"/>
      <c r="W787" s="613"/>
      <c r="X787" s="614"/>
      <c r="Y787" s="615"/>
      <c r="Z787" s="616"/>
      <c r="AA787" s="616"/>
      <c r="AB787" s="629"/>
      <c r="AC787" s="620"/>
      <c r="AD787" s="621"/>
      <c r="AE787" s="621"/>
      <c r="AF787" s="621"/>
      <c r="AG787" s="622"/>
      <c r="AH787" s="612"/>
      <c r="AI787" s="613"/>
      <c r="AJ787" s="613"/>
      <c r="AK787" s="613"/>
      <c r="AL787" s="613"/>
      <c r="AM787" s="613"/>
      <c r="AN787" s="613"/>
      <c r="AO787" s="613"/>
      <c r="AP787" s="613"/>
      <c r="AQ787" s="613"/>
      <c r="AR787" s="613"/>
      <c r="AS787" s="613"/>
      <c r="AT787" s="614"/>
      <c r="AU787" s="615"/>
      <c r="AV787" s="616"/>
      <c r="AW787" s="616"/>
      <c r="AX787" s="617"/>
    </row>
    <row r="788" spans="1:50" ht="24.75" customHeight="1" x14ac:dyDescent="0.15">
      <c r="A788" s="649"/>
      <c r="B788" s="650"/>
      <c r="C788" s="650"/>
      <c r="D788" s="650"/>
      <c r="E788" s="650"/>
      <c r="F788" s="651"/>
      <c r="G788" s="620"/>
      <c r="H788" s="621"/>
      <c r="I788" s="621"/>
      <c r="J788" s="621"/>
      <c r="K788" s="622"/>
      <c r="L788" s="612"/>
      <c r="M788" s="613"/>
      <c r="N788" s="613"/>
      <c r="O788" s="613"/>
      <c r="P788" s="613"/>
      <c r="Q788" s="613"/>
      <c r="R788" s="613"/>
      <c r="S788" s="613"/>
      <c r="T788" s="613"/>
      <c r="U788" s="613"/>
      <c r="V788" s="613"/>
      <c r="W788" s="613"/>
      <c r="X788" s="614"/>
      <c r="Y788" s="615"/>
      <c r="Z788" s="616"/>
      <c r="AA788" s="616"/>
      <c r="AB788" s="629"/>
      <c r="AC788" s="620"/>
      <c r="AD788" s="621"/>
      <c r="AE788" s="621"/>
      <c r="AF788" s="621"/>
      <c r="AG788" s="622"/>
      <c r="AH788" s="612"/>
      <c r="AI788" s="613"/>
      <c r="AJ788" s="613"/>
      <c r="AK788" s="613"/>
      <c r="AL788" s="613"/>
      <c r="AM788" s="613"/>
      <c r="AN788" s="613"/>
      <c r="AO788" s="613"/>
      <c r="AP788" s="613"/>
      <c r="AQ788" s="613"/>
      <c r="AR788" s="613"/>
      <c r="AS788" s="613"/>
      <c r="AT788" s="614"/>
      <c r="AU788" s="615"/>
      <c r="AV788" s="616"/>
      <c r="AW788" s="616"/>
      <c r="AX788" s="617"/>
    </row>
    <row r="789" spans="1:50" ht="24.75" customHeight="1" x14ac:dyDescent="0.15">
      <c r="A789" s="649"/>
      <c r="B789" s="650"/>
      <c r="C789" s="650"/>
      <c r="D789" s="650"/>
      <c r="E789" s="650"/>
      <c r="F789" s="651"/>
      <c r="G789" s="620"/>
      <c r="H789" s="621"/>
      <c r="I789" s="621"/>
      <c r="J789" s="621"/>
      <c r="K789" s="622"/>
      <c r="L789" s="612"/>
      <c r="M789" s="613"/>
      <c r="N789" s="613"/>
      <c r="O789" s="613"/>
      <c r="P789" s="613"/>
      <c r="Q789" s="613"/>
      <c r="R789" s="613"/>
      <c r="S789" s="613"/>
      <c r="T789" s="613"/>
      <c r="U789" s="613"/>
      <c r="V789" s="613"/>
      <c r="W789" s="613"/>
      <c r="X789" s="614"/>
      <c r="Y789" s="615"/>
      <c r="Z789" s="616"/>
      <c r="AA789" s="616"/>
      <c r="AB789" s="629"/>
      <c r="AC789" s="620"/>
      <c r="AD789" s="621"/>
      <c r="AE789" s="621"/>
      <c r="AF789" s="621"/>
      <c r="AG789" s="622"/>
      <c r="AH789" s="612"/>
      <c r="AI789" s="613"/>
      <c r="AJ789" s="613"/>
      <c r="AK789" s="613"/>
      <c r="AL789" s="613"/>
      <c r="AM789" s="613"/>
      <c r="AN789" s="613"/>
      <c r="AO789" s="613"/>
      <c r="AP789" s="613"/>
      <c r="AQ789" s="613"/>
      <c r="AR789" s="613"/>
      <c r="AS789" s="613"/>
      <c r="AT789" s="614"/>
      <c r="AU789" s="615"/>
      <c r="AV789" s="616"/>
      <c r="AW789" s="616"/>
      <c r="AX789" s="617"/>
    </row>
    <row r="790" spans="1:50" ht="24.75" customHeight="1" x14ac:dyDescent="0.15">
      <c r="A790" s="649"/>
      <c r="B790" s="650"/>
      <c r="C790" s="650"/>
      <c r="D790" s="650"/>
      <c r="E790" s="650"/>
      <c r="F790" s="651"/>
      <c r="G790" s="620"/>
      <c r="H790" s="621"/>
      <c r="I790" s="621"/>
      <c r="J790" s="621"/>
      <c r="K790" s="622"/>
      <c r="L790" s="612"/>
      <c r="M790" s="613"/>
      <c r="N790" s="613"/>
      <c r="O790" s="613"/>
      <c r="P790" s="613"/>
      <c r="Q790" s="613"/>
      <c r="R790" s="613"/>
      <c r="S790" s="613"/>
      <c r="T790" s="613"/>
      <c r="U790" s="613"/>
      <c r="V790" s="613"/>
      <c r="W790" s="613"/>
      <c r="X790" s="614"/>
      <c r="Y790" s="615"/>
      <c r="Z790" s="616"/>
      <c r="AA790" s="616"/>
      <c r="AB790" s="629"/>
      <c r="AC790" s="620"/>
      <c r="AD790" s="621"/>
      <c r="AE790" s="621"/>
      <c r="AF790" s="621"/>
      <c r="AG790" s="622"/>
      <c r="AH790" s="612"/>
      <c r="AI790" s="613"/>
      <c r="AJ790" s="613"/>
      <c r="AK790" s="613"/>
      <c r="AL790" s="613"/>
      <c r="AM790" s="613"/>
      <c r="AN790" s="613"/>
      <c r="AO790" s="613"/>
      <c r="AP790" s="613"/>
      <c r="AQ790" s="613"/>
      <c r="AR790" s="613"/>
      <c r="AS790" s="613"/>
      <c r="AT790" s="614"/>
      <c r="AU790" s="615"/>
      <c r="AV790" s="616"/>
      <c r="AW790" s="616"/>
      <c r="AX790" s="617"/>
    </row>
    <row r="791" spans="1:50" ht="24.75" customHeight="1" x14ac:dyDescent="0.15">
      <c r="A791" s="649"/>
      <c r="B791" s="650"/>
      <c r="C791" s="650"/>
      <c r="D791" s="650"/>
      <c r="E791" s="650"/>
      <c r="F791" s="651"/>
      <c r="G791" s="842" t="s">
        <v>20</v>
      </c>
      <c r="H791" s="843"/>
      <c r="I791" s="843"/>
      <c r="J791" s="843"/>
      <c r="K791" s="843"/>
      <c r="L791" s="844"/>
      <c r="M791" s="845"/>
      <c r="N791" s="845"/>
      <c r="O791" s="845"/>
      <c r="P791" s="845"/>
      <c r="Q791" s="845"/>
      <c r="R791" s="845"/>
      <c r="S791" s="845"/>
      <c r="T791" s="845"/>
      <c r="U791" s="845"/>
      <c r="V791" s="845"/>
      <c r="W791" s="845"/>
      <c r="X791" s="846"/>
      <c r="Y791" s="847">
        <f>SUM(Y781:AB790)</f>
        <v>230</v>
      </c>
      <c r="Z791" s="848"/>
      <c r="AA791" s="848"/>
      <c r="AB791" s="849"/>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0</v>
      </c>
      <c r="AV791" s="848"/>
      <c r="AW791" s="848"/>
      <c r="AX791" s="850"/>
    </row>
    <row r="792" spans="1:50" ht="24.75" hidden="1" customHeight="1" x14ac:dyDescent="0.15">
      <c r="A792" s="649"/>
      <c r="B792" s="650"/>
      <c r="C792" s="650"/>
      <c r="D792" s="650"/>
      <c r="E792" s="650"/>
      <c r="F792" s="651"/>
      <c r="G792" s="609" t="s">
        <v>455</v>
      </c>
      <c r="H792" s="610"/>
      <c r="I792" s="610"/>
      <c r="J792" s="610"/>
      <c r="K792" s="610"/>
      <c r="L792" s="610"/>
      <c r="M792" s="610"/>
      <c r="N792" s="610"/>
      <c r="O792" s="610"/>
      <c r="P792" s="610"/>
      <c r="Q792" s="610"/>
      <c r="R792" s="610"/>
      <c r="S792" s="610"/>
      <c r="T792" s="610"/>
      <c r="U792" s="610"/>
      <c r="V792" s="610"/>
      <c r="W792" s="610"/>
      <c r="X792" s="610"/>
      <c r="Y792" s="610"/>
      <c r="Z792" s="610"/>
      <c r="AA792" s="610"/>
      <c r="AB792" s="611"/>
      <c r="AC792" s="609" t="s">
        <v>454</v>
      </c>
      <c r="AD792" s="610"/>
      <c r="AE792" s="610"/>
      <c r="AF792" s="610"/>
      <c r="AG792" s="610"/>
      <c r="AH792" s="610"/>
      <c r="AI792" s="610"/>
      <c r="AJ792" s="610"/>
      <c r="AK792" s="610"/>
      <c r="AL792" s="610"/>
      <c r="AM792" s="610"/>
      <c r="AN792" s="610"/>
      <c r="AO792" s="610"/>
      <c r="AP792" s="610"/>
      <c r="AQ792" s="610"/>
      <c r="AR792" s="610"/>
      <c r="AS792" s="610"/>
      <c r="AT792" s="610"/>
      <c r="AU792" s="610"/>
      <c r="AV792" s="610"/>
      <c r="AW792" s="610"/>
      <c r="AX792" s="809"/>
    </row>
    <row r="793" spans="1:50" ht="24.75" hidden="1" customHeight="1" x14ac:dyDescent="0.15">
      <c r="A793" s="649"/>
      <c r="B793" s="650"/>
      <c r="C793" s="650"/>
      <c r="D793" s="650"/>
      <c r="E793" s="650"/>
      <c r="F793" s="651"/>
      <c r="G793" s="828" t="s">
        <v>17</v>
      </c>
      <c r="H793" s="687"/>
      <c r="I793" s="687"/>
      <c r="J793" s="687"/>
      <c r="K793" s="687"/>
      <c r="L793" s="686" t="s">
        <v>18</v>
      </c>
      <c r="M793" s="687"/>
      <c r="N793" s="687"/>
      <c r="O793" s="687"/>
      <c r="P793" s="687"/>
      <c r="Q793" s="687"/>
      <c r="R793" s="687"/>
      <c r="S793" s="687"/>
      <c r="T793" s="687"/>
      <c r="U793" s="687"/>
      <c r="V793" s="687"/>
      <c r="W793" s="687"/>
      <c r="X793" s="688"/>
      <c r="Y793" s="671" t="s">
        <v>19</v>
      </c>
      <c r="Z793" s="672"/>
      <c r="AA793" s="672"/>
      <c r="AB793" s="814"/>
      <c r="AC793" s="828" t="s">
        <v>17</v>
      </c>
      <c r="AD793" s="687"/>
      <c r="AE793" s="687"/>
      <c r="AF793" s="687"/>
      <c r="AG793" s="687"/>
      <c r="AH793" s="686" t="s">
        <v>18</v>
      </c>
      <c r="AI793" s="687"/>
      <c r="AJ793" s="687"/>
      <c r="AK793" s="687"/>
      <c r="AL793" s="687"/>
      <c r="AM793" s="687"/>
      <c r="AN793" s="687"/>
      <c r="AO793" s="687"/>
      <c r="AP793" s="687"/>
      <c r="AQ793" s="687"/>
      <c r="AR793" s="687"/>
      <c r="AS793" s="687"/>
      <c r="AT793" s="688"/>
      <c r="AU793" s="671" t="s">
        <v>19</v>
      </c>
      <c r="AV793" s="672"/>
      <c r="AW793" s="672"/>
      <c r="AX793" s="673"/>
    </row>
    <row r="794" spans="1:50" ht="24.75" hidden="1" customHeight="1" x14ac:dyDescent="0.15">
      <c r="A794" s="649"/>
      <c r="B794" s="650"/>
      <c r="C794" s="650"/>
      <c r="D794" s="650"/>
      <c r="E794" s="650"/>
      <c r="F794" s="651"/>
      <c r="G794" s="689"/>
      <c r="H794" s="690"/>
      <c r="I794" s="690"/>
      <c r="J794" s="690"/>
      <c r="K794" s="691"/>
      <c r="L794" s="683"/>
      <c r="M794" s="684"/>
      <c r="N794" s="684"/>
      <c r="O794" s="684"/>
      <c r="P794" s="684"/>
      <c r="Q794" s="684"/>
      <c r="R794" s="684"/>
      <c r="S794" s="684"/>
      <c r="T794" s="684"/>
      <c r="U794" s="684"/>
      <c r="V794" s="684"/>
      <c r="W794" s="684"/>
      <c r="X794" s="685"/>
      <c r="Y794" s="399"/>
      <c r="Z794" s="400"/>
      <c r="AA794" s="400"/>
      <c r="AB794" s="821"/>
      <c r="AC794" s="689"/>
      <c r="AD794" s="690"/>
      <c r="AE794" s="690"/>
      <c r="AF794" s="690"/>
      <c r="AG794" s="691"/>
      <c r="AH794" s="683"/>
      <c r="AI794" s="684"/>
      <c r="AJ794" s="684"/>
      <c r="AK794" s="684"/>
      <c r="AL794" s="684"/>
      <c r="AM794" s="684"/>
      <c r="AN794" s="684"/>
      <c r="AO794" s="684"/>
      <c r="AP794" s="684"/>
      <c r="AQ794" s="684"/>
      <c r="AR794" s="684"/>
      <c r="AS794" s="684"/>
      <c r="AT794" s="685"/>
      <c r="AU794" s="399"/>
      <c r="AV794" s="400"/>
      <c r="AW794" s="400"/>
      <c r="AX794" s="401"/>
    </row>
    <row r="795" spans="1:50" ht="24.75" hidden="1" customHeight="1" x14ac:dyDescent="0.15">
      <c r="A795" s="649"/>
      <c r="B795" s="650"/>
      <c r="C795" s="650"/>
      <c r="D795" s="650"/>
      <c r="E795" s="650"/>
      <c r="F795" s="651"/>
      <c r="G795" s="620"/>
      <c r="H795" s="621"/>
      <c r="I795" s="621"/>
      <c r="J795" s="621"/>
      <c r="K795" s="622"/>
      <c r="L795" s="612"/>
      <c r="M795" s="613"/>
      <c r="N795" s="613"/>
      <c r="O795" s="613"/>
      <c r="P795" s="613"/>
      <c r="Q795" s="613"/>
      <c r="R795" s="613"/>
      <c r="S795" s="613"/>
      <c r="T795" s="613"/>
      <c r="U795" s="613"/>
      <c r="V795" s="613"/>
      <c r="W795" s="613"/>
      <c r="X795" s="614"/>
      <c r="Y795" s="615"/>
      <c r="Z795" s="616"/>
      <c r="AA795" s="616"/>
      <c r="AB795" s="629"/>
      <c r="AC795" s="620"/>
      <c r="AD795" s="621"/>
      <c r="AE795" s="621"/>
      <c r="AF795" s="621"/>
      <c r="AG795" s="622"/>
      <c r="AH795" s="612"/>
      <c r="AI795" s="613"/>
      <c r="AJ795" s="613"/>
      <c r="AK795" s="613"/>
      <c r="AL795" s="613"/>
      <c r="AM795" s="613"/>
      <c r="AN795" s="613"/>
      <c r="AO795" s="613"/>
      <c r="AP795" s="613"/>
      <c r="AQ795" s="613"/>
      <c r="AR795" s="613"/>
      <c r="AS795" s="613"/>
      <c r="AT795" s="614"/>
      <c r="AU795" s="615"/>
      <c r="AV795" s="616"/>
      <c r="AW795" s="616"/>
      <c r="AX795" s="617"/>
    </row>
    <row r="796" spans="1:50" ht="24.75" hidden="1" customHeight="1" x14ac:dyDescent="0.15">
      <c r="A796" s="649"/>
      <c r="B796" s="650"/>
      <c r="C796" s="650"/>
      <c r="D796" s="650"/>
      <c r="E796" s="650"/>
      <c r="F796" s="651"/>
      <c r="G796" s="620"/>
      <c r="H796" s="621"/>
      <c r="I796" s="621"/>
      <c r="J796" s="621"/>
      <c r="K796" s="622"/>
      <c r="L796" s="612"/>
      <c r="M796" s="613"/>
      <c r="N796" s="613"/>
      <c r="O796" s="613"/>
      <c r="P796" s="613"/>
      <c r="Q796" s="613"/>
      <c r="R796" s="613"/>
      <c r="S796" s="613"/>
      <c r="T796" s="613"/>
      <c r="U796" s="613"/>
      <c r="V796" s="613"/>
      <c r="W796" s="613"/>
      <c r="X796" s="614"/>
      <c r="Y796" s="615"/>
      <c r="Z796" s="616"/>
      <c r="AA796" s="616"/>
      <c r="AB796" s="629"/>
      <c r="AC796" s="620"/>
      <c r="AD796" s="621"/>
      <c r="AE796" s="621"/>
      <c r="AF796" s="621"/>
      <c r="AG796" s="622"/>
      <c r="AH796" s="612"/>
      <c r="AI796" s="613"/>
      <c r="AJ796" s="613"/>
      <c r="AK796" s="613"/>
      <c r="AL796" s="613"/>
      <c r="AM796" s="613"/>
      <c r="AN796" s="613"/>
      <c r="AO796" s="613"/>
      <c r="AP796" s="613"/>
      <c r="AQ796" s="613"/>
      <c r="AR796" s="613"/>
      <c r="AS796" s="613"/>
      <c r="AT796" s="614"/>
      <c r="AU796" s="615"/>
      <c r="AV796" s="616"/>
      <c r="AW796" s="616"/>
      <c r="AX796" s="617"/>
    </row>
    <row r="797" spans="1:50" ht="24.75" hidden="1" customHeight="1" x14ac:dyDescent="0.15">
      <c r="A797" s="649"/>
      <c r="B797" s="650"/>
      <c r="C797" s="650"/>
      <c r="D797" s="650"/>
      <c r="E797" s="650"/>
      <c r="F797" s="651"/>
      <c r="G797" s="620"/>
      <c r="H797" s="621"/>
      <c r="I797" s="621"/>
      <c r="J797" s="621"/>
      <c r="K797" s="622"/>
      <c r="L797" s="612"/>
      <c r="M797" s="613"/>
      <c r="N797" s="613"/>
      <c r="O797" s="613"/>
      <c r="P797" s="613"/>
      <c r="Q797" s="613"/>
      <c r="R797" s="613"/>
      <c r="S797" s="613"/>
      <c r="T797" s="613"/>
      <c r="U797" s="613"/>
      <c r="V797" s="613"/>
      <c r="W797" s="613"/>
      <c r="X797" s="614"/>
      <c r="Y797" s="615"/>
      <c r="Z797" s="616"/>
      <c r="AA797" s="616"/>
      <c r="AB797" s="629"/>
      <c r="AC797" s="620"/>
      <c r="AD797" s="621"/>
      <c r="AE797" s="621"/>
      <c r="AF797" s="621"/>
      <c r="AG797" s="622"/>
      <c r="AH797" s="612"/>
      <c r="AI797" s="613"/>
      <c r="AJ797" s="613"/>
      <c r="AK797" s="613"/>
      <c r="AL797" s="613"/>
      <c r="AM797" s="613"/>
      <c r="AN797" s="613"/>
      <c r="AO797" s="613"/>
      <c r="AP797" s="613"/>
      <c r="AQ797" s="613"/>
      <c r="AR797" s="613"/>
      <c r="AS797" s="613"/>
      <c r="AT797" s="614"/>
      <c r="AU797" s="615"/>
      <c r="AV797" s="616"/>
      <c r="AW797" s="616"/>
      <c r="AX797" s="617"/>
    </row>
    <row r="798" spans="1:50" ht="24.75" hidden="1" customHeight="1" x14ac:dyDescent="0.15">
      <c r="A798" s="649"/>
      <c r="B798" s="650"/>
      <c r="C798" s="650"/>
      <c r="D798" s="650"/>
      <c r="E798" s="650"/>
      <c r="F798" s="651"/>
      <c r="G798" s="620"/>
      <c r="H798" s="621"/>
      <c r="I798" s="621"/>
      <c r="J798" s="621"/>
      <c r="K798" s="622"/>
      <c r="L798" s="612"/>
      <c r="M798" s="613"/>
      <c r="N798" s="613"/>
      <c r="O798" s="613"/>
      <c r="P798" s="613"/>
      <c r="Q798" s="613"/>
      <c r="R798" s="613"/>
      <c r="S798" s="613"/>
      <c r="T798" s="613"/>
      <c r="U798" s="613"/>
      <c r="V798" s="613"/>
      <c r="W798" s="613"/>
      <c r="X798" s="614"/>
      <c r="Y798" s="615"/>
      <c r="Z798" s="616"/>
      <c r="AA798" s="616"/>
      <c r="AB798" s="629"/>
      <c r="AC798" s="620"/>
      <c r="AD798" s="621"/>
      <c r="AE798" s="621"/>
      <c r="AF798" s="621"/>
      <c r="AG798" s="622"/>
      <c r="AH798" s="612"/>
      <c r="AI798" s="613"/>
      <c r="AJ798" s="613"/>
      <c r="AK798" s="613"/>
      <c r="AL798" s="613"/>
      <c r="AM798" s="613"/>
      <c r="AN798" s="613"/>
      <c r="AO798" s="613"/>
      <c r="AP798" s="613"/>
      <c r="AQ798" s="613"/>
      <c r="AR798" s="613"/>
      <c r="AS798" s="613"/>
      <c r="AT798" s="614"/>
      <c r="AU798" s="615"/>
      <c r="AV798" s="616"/>
      <c r="AW798" s="616"/>
      <c r="AX798" s="617"/>
    </row>
    <row r="799" spans="1:50" ht="24.75" hidden="1" customHeight="1" x14ac:dyDescent="0.15">
      <c r="A799" s="649"/>
      <c r="B799" s="650"/>
      <c r="C799" s="650"/>
      <c r="D799" s="650"/>
      <c r="E799" s="650"/>
      <c r="F799" s="651"/>
      <c r="G799" s="620"/>
      <c r="H799" s="621"/>
      <c r="I799" s="621"/>
      <c r="J799" s="621"/>
      <c r="K799" s="622"/>
      <c r="L799" s="612"/>
      <c r="M799" s="613"/>
      <c r="N799" s="613"/>
      <c r="O799" s="613"/>
      <c r="P799" s="613"/>
      <c r="Q799" s="613"/>
      <c r="R799" s="613"/>
      <c r="S799" s="613"/>
      <c r="T799" s="613"/>
      <c r="U799" s="613"/>
      <c r="V799" s="613"/>
      <c r="W799" s="613"/>
      <c r="X799" s="614"/>
      <c r="Y799" s="615"/>
      <c r="Z799" s="616"/>
      <c r="AA799" s="616"/>
      <c r="AB799" s="629"/>
      <c r="AC799" s="620"/>
      <c r="AD799" s="621"/>
      <c r="AE799" s="621"/>
      <c r="AF799" s="621"/>
      <c r="AG799" s="622"/>
      <c r="AH799" s="612"/>
      <c r="AI799" s="613"/>
      <c r="AJ799" s="613"/>
      <c r="AK799" s="613"/>
      <c r="AL799" s="613"/>
      <c r="AM799" s="613"/>
      <c r="AN799" s="613"/>
      <c r="AO799" s="613"/>
      <c r="AP799" s="613"/>
      <c r="AQ799" s="613"/>
      <c r="AR799" s="613"/>
      <c r="AS799" s="613"/>
      <c r="AT799" s="614"/>
      <c r="AU799" s="615"/>
      <c r="AV799" s="616"/>
      <c r="AW799" s="616"/>
      <c r="AX799" s="617"/>
    </row>
    <row r="800" spans="1:50" ht="24.75" hidden="1" customHeight="1" x14ac:dyDescent="0.15">
      <c r="A800" s="649"/>
      <c r="B800" s="650"/>
      <c r="C800" s="650"/>
      <c r="D800" s="650"/>
      <c r="E800" s="650"/>
      <c r="F800" s="651"/>
      <c r="G800" s="620"/>
      <c r="H800" s="621"/>
      <c r="I800" s="621"/>
      <c r="J800" s="621"/>
      <c r="K800" s="622"/>
      <c r="L800" s="612"/>
      <c r="M800" s="613"/>
      <c r="N800" s="613"/>
      <c r="O800" s="613"/>
      <c r="P800" s="613"/>
      <c r="Q800" s="613"/>
      <c r="R800" s="613"/>
      <c r="S800" s="613"/>
      <c r="T800" s="613"/>
      <c r="U800" s="613"/>
      <c r="V800" s="613"/>
      <c r="W800" s="613"/>
      <c r="X800" s="614"/>
      <c r="Y800" s="615"/>
      <c r="Z800" s="616"/>
      <c r="AA800" s="616"/>
      <c r="AB800" s="629"/>
      <c r="AC800" s="620"/>
      <c r="AD800" s="621"/>
      <c r="AE800" s="621"/>
      <c r="AF800" s="621"/>
      <c r="AG800" s="622"/>
      <c r="AH800" s="612"/>
      <c r="AI800" s="613"/>
      <c r="AJ800" s="613"/>
      <c r="AK800" s="613"/>
      <c r="AL800" s="613"/>
      <c r="AM800" s="613"/>
      <c r="AN800" s="613"/>
      <c r="AO800" s="613"/>
      <c r="AP800" s="613"/>
      <c r="AQ800" s="613"/>
      <c r="AR800" s="613"/>
      <c r="AS800" s="613"/>
      <c r="AT800" s="614"/>
      <c r="AU800" s="615"/>
      <c r="AV800" s="616"/>
      <c r="AW800" s="616"/>
      <c r="AX800" s="617"/>
    </row>
    <row r="801" spans="1:50" ht="24.75" hidden="1" customHeight="1" x14ac:dyDescent="0.15">
      <c r="A801" s="649"/>
      <c r="B801" s="650"/>
      <c r="C801" s="650"/>
      <c r="D801" s="650"/>
      <c r="E801" s="650"/>
      <c r="F801" s="651"/>
      <c r="G801" s="620"/>
      <c r="H801" s="621"/>
      <c r="I801" s="621"/>
      <c r="J801" s="621"/>
      <c r="K801" s="622"/>
      <c r="L801" s="612"/>
      <c r="M801" s="613"/>
      <c r="N801" s="613"/>
      <c r="O801" s="613"/>
      <c r="P801" s="613"/>
      <c r="Q801" s="613"/>
      <c r="R801" s="613"/>
      <c r="S801" s="613"/>
      <c r="T801" s="613"/>
      <c r="U801" s="613"/>
      <c r="V801" s="613"/>
      <c r="W801" s="613"/>
      <c r="X801" s="614"/>
      <c r="Y801" s="615"/>
      <c r="Z801" s="616"/>
      <c r="AA801" s="616"/>
      <c r="AB801" s="629"/>
      <c r="AC801" s="620"/>
      <c r="AD801" s="621"/>
      <c r="AE801" s="621"/>
      <c r="AF801" s="621"/>
      <c r="AG801" s="622"/>
      <c r="AH801" s="612"/>
      <c r="AI801" s="613"/>
      <c r="AJ801" s="613"/>
      <c r="AK801" s="613"/>
      <c r="AL801" s="613"/>
      <c r="AM801" s="613"/>
      <c r="AN801" s="613"/>
      <c r="AO801" s="613"/>
      <c r="AP801" s="613"/>
      <c r="AQ801" s="613"/>
      <c r="AR801" s="613"/>
      <c r="AS801" s="613"/>
      <c r="AT801" s="614"/>
      <c r="AU801" s="615"/>
      <c r="AV801" s="616"/>
      <c r="AW801" s="616"/>
      <c r="AX801" s="617"/>
    </row>
    <row r="802" spans="1:50" ht="24.75" hidden="1" customHeight="1" x14ac:dyDescent="0.15">
      <c r="A802" s="649"/>
      <c r="B802" s="650"/>
      <c r="C802" s="650"/>
      <c r="D802" s="650"/>
      <c r="E802" s="650"/>
      <c r="F802" s="651"/>
      <c r="G802" s="620"/>
      <c r="H802" s="621"/>
      <c r="I802" s="621"/>
      <c r="J802" s="621"/>
      <c r="K802" s="622"/>
      <c r="L802" s="612"/>
      <c r="M802" s="613"/>
      <c r="N802" s="613"/>
      <c r="O802" s="613"/>
      <c r="P802" s="613"/>
      <c r="Q802" s="613"/>
      <c r="R802" s="613"/>
      <c r="S802" s="613"/>
      <c r="T802" s="613"/>
      <c r="U802" s="613"/>
      <c r="V802" s="613"/>
      <c r="W802" s="613"/>
      <c r="X802" s="614"/>
      <c r="Y802" s="615"/>
      <c r="Z802" s="616"/>
      <c r="AA802" s="616"/>
      <c r="AB802" s="629"/>
      <c r="AC802" s="620"/>
      <c r="AD802" s="621"/>
      <c r="AE802" s="621"/>
      <c r="AF802" s="621"/>
      <c r="AG802" s="622"/>
      <c r="AH802" s="612"/>
      <c r="AI802" s="613"/>
      <c r="AJ802" s="613"/>
      <c r="AK802" s="613"/>
      <c r="AL802" s="613"/>
      <c r="AM802" s="613"/>
      <c r="AN802" s="613"/>
      <c r="AO802" s="613"/>
      <c r="AP802" s="613"/>
      <c r="AQ802" s="613"/>
      <c r="AR802" s="613"/>
      <c r="AS802" s="613"/>
      <c r="AT802" s="614"/>
      <c r="AU802" s="615"/>
      <c r="AV802" s="616"/>
      <c r="AW802" s="616"/>
      <c r="AX802" s="617"/>
    </row>
    <row r="803" spans="1:50" ht="24.75" hidden="1" customHeight="1" x14ac:dyDescent="0.15">
      <c r="A803" s="649"/>
      <c r="B803" s="650"/>
      <c r="C803" s="650"/>
      <c r="D803" s="650"/>
      <c r="E803" s="650"/>
      <c r="F803" s="651"/>
      <c r="G803" s="620"/>
      <c r="H803" s="621"/>
      <c r="I803" s="621"/>
      <c r="J803" s="621"/>
      <c r="K803" s="622"/>
      <c r="L803" s="612"/>
      <c r="M803" s="613"/>
      <c r="N803" s="613"/>
      <c r="O803" s="613"/>
      <c r="P803" s="613"/>
      <c r="Q803" s="613"/>
      <c r="R803" s="613"/>
      <c r="S803" s="613"/>
      <c r="T803" s="613"/>
      <c r="U803" s="613"/>
      <c r="V803" s="613"/>
      <c r="W803" s="613"/>
      <c r="X803" s="614"/>
      <c r="Y803" s="615"/>
      <c r="Z803" s="616"/>
      <c r="AA803" s="616"/>
      <c r="AB803" s="629"/>
      <c r="AC803" s="620"/>
      <c r="AD803" s="621"/>
      <c r="AE803" s="621"/>
      <c r="AF803" s="621"/>
      <c r="AG803" s="622"/>
      <c r="AH803" s="612"/>
      <c r="AI803" s="613"/>
      <c r="AJ803" s="613"/>
      <c r="AK803" s="613"/>
      <c r="AL803" s="613"/>
      <c r="AM803" s="613"/>
      <c r="AN803" s="613"/>
      <c r="AO803" s="613"/>
      <c r="AP803" s="613"/>
      <c r="AQ803" s="613"/>
      <c r="AR803" s="613"/>
      <c r="AS803" s="613"/>
      <c r="AT803" s="614"/>
      <c r="AU803" s="615"/>
      <c r="AV803" s="616"/>
      <c r="AW803" s="616"/>
      <c r="AX803" s="617"/>
    </row>
    <row r="804" spans="1:50" ht="24.75" hidden="1" customHeight="1" thickBot="1" x14ac:dyDescent="0.2">
      <c r="A804" s="649"/>
      <c r="B804" s="650"/>
      <c r="C804" s="650"/>
      <c r="D804" s="650"/>
      <c r="E804" s="650"/>
      <c r="F804" s="651"/>
      <c r="G804" s="842" t="s">
        <v>20</v>
      </c>
      <c r="H804" s="843"/>
      <c r="I804" s="843"/>
      <c r="J804" s="843"/>
      <c r="K804" s="843"/>
      <c r="L804" s="844"/>
      <c r="M804" s="845"/>
      <c r="N804" s="845"/>
      <c r="O804" s="845"/>
      <c r="P804" s="845"/>
      <c r="Q804" s="845"/>
      <c r="R804" s="845"/>
      <c r="S804" s="845"/>
      <c r="T804" s="845"/>
      <c r="U804" s="845"/>
      <c r="V804" s="845"/>
      <c r="W804" s="845"/>
      <c r="X804" s="846"/>
      <c r="Y804" s="847">
        <f>SUM(Y794:AB803)</f>
        <v>0</v>
      </c>
      <c r="Z804" s="848"/>
      <c r="AA804" s="848"/>
      <c r="AB804" s="849"/>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0</v>
      </c>
      <c r="AV804" s="848"/>
      <c r="AW804" s="848"/>
      <c r="AX804" s="850"/>
    </row>
    <row r="805" spans="1:50" ht="24.75" hidden="1" customHeight="1" x14ac:dyDescent="0.15">
      <c r="A805" s="649"/>
      <c r="B805" s="650"/>
      <c r="C805" s="650"/>
      <c r="D805" s="650"/>
      <c r="E805" s="650"/>
      <c r="F805" s="651"/>
      <c r="G805" s="609" t="s">
        <v>456</v>
      </c>
      <c r="H805" s="610"/>
      <c r="I805" s="610"/>
      <c r="J805" s="610"/>
      <c r="K805" s="610"/>
      <c r="L805" s="610"/>
      <c r="M805" s="610"/>
      <c r="N805" s="610"/>
      <c r="O805" s="610"/>
      <c r="P805" s="610"/>
      <c r="Q805" s="610"/>
      <c r="R805" s="610"/>
      <c r="S805" s="610"/>
      <c r="T805" s="610"/>
      <c r="U805" s="610"/>
      <c r="V805" s="610"/>
      <c r="W805" s="610"/>
      <c r="X805" s="610"/>
      <c r="Y805" s="610"/>
      <c r="Z805" s="610"/>
      <c r="AA805" s="610"/>
      <c r="AB805" s="611"/>
      <c r="AC805" s="609" t="s">
        <v>457</v>
      </c>
      <c r="AD805" s="610"/>
      <c r="AE805" s="610"/>
      <c r="AF805" s="610"/>
      <c r="AG805" s="610"/>
      <c r="AH805" s="610"/>
      <c r="AI805" s="610"/>
      <c r="AJ805" s="610"/>
      <c r="AK805" s="610"/>
      <c r="AL805" s="610"/>
      <c r="AM805" s="610"/>
      <c r="AN805" s="610"/>
      <c r="AO805" s="610"/>
      <c r="AP805" s="610"/>
      <c r="AQ805" s="610"/>
      <c r="AR805" s="610"/>
      <c r="AS805" s="610"/>
      <c r="AT805" s="610"/>
      <c r="AU805" s="610"/>
      <c r="AV805" s="610"/>
      <c r="AW805" s="610"/>
      <c r="AX805" s="809"/>
    </row>
    <row r="806" spans="1:50" ht="24.75" hidden="1" customHeight="1" x14ac:dyDescent="0.15">
      <c r="A806" s="649"/>
      <c r="B806" s="650"/>
      <c r="C806" s="650"/>
      <c r="D806" s="650"/>
      <c r="E806" s="650"/>
      <c r="F806" s="651"/>
      <c r="G806" s="828" t="s">
        <v>17</v>
      </c>
      <c r="H806" s="687"/>
      <c r="I806" s="687"/>
      <c r="J806" s="687"/>
      <c r="K806" s="687"/>
      <c r="L806" s="686" t="s">
        <v>18</v>
      </c>
      <c r="M806" s="687"/>
      <c r="N806" s="687"/>
      <c r="O806" s="687"/>
      <c r="P806" s="687"/>
      <c r="Q806" s="687"/>
      <c r="R806" s="687"/>
      <c r="S806" s="687"/>
      <c r="T806" s="687"/>
      <c r="U806" s="687"/>
      <c r="V806" s="687"/>
      <c r="W806" s="687"/>
      <c r="X806" s="688"/>
      <c r="Y806" s="671" t="s">
        <v>19</v>
      </c>
      <c r="Z806" s="672"/>
      <c r="AA806" s="672"/>
      <c r="AB806" s="814"/>
      <c r="AC806" s="828" t="s">
        <v>17</v>
      </c>
      <c r="AD806" s="687"/>
      <c r="AE806" s="687"/>
      <c r="AF806" s="687"/>
      <c r="AG806" s="687"/>
      <c r="AH806" s="686" t="s">
        <v>18</v>
      </c>
      <c r="AI806" s="687"/>
      <c r="AJ806" s="687"/>
      <c r="AK806" s="687"/>
      <c r="AL806" s="687"/>
      <c r="AM806" s="687"/>
      <c r="AN806" s="687"/>
      <c r="AO806" s="687"/>
      <c r="AP806" s="687"/>
      <c r="AQ806" s="687"/>
      <c r="AR806" s="687"/>
      <c r="AS806" s="687"/>
      <c r="AT806" s="688"/>
      <c r="AU806" s="671" t="s">
        <v>19</v>
      </c>
      <c r="AV806" s="672"/>
      <c r="AW806" s="672"/>
      <c r="AX806" s="673"/>
    </row>
    <row r="807" spans="1:50" ht="24.75" hidden="1" customHeight="1" x14ac:dyDescent="0.15">
      <c r="A807" s="649"/>
      <c r="B807" s="650"/>
      <c r="C807" s="650"/>
      <c r="D807" s="650"/>
      <c r="E807" s="650"/>
      <c r="F807" s="651"/>
      <c r="G807" s="689"/>
      <c r="H807" s="690"/>
      <c r="I807" s="690"/>
      <c r="J807" s="690"/>
      <c r="K807" s="691"/>
      <c r="L807" s="683"/>
      <c r="M807" s="684"/>
      <c r="N807" s="684"/>
      <c r="O807" s="684"/>
      <c r="P807" s="684"/>
      <c r="Q807" s="684"/>
      <c r="R807" s="684"/>
      <c r="S807" s="684"/>
      <c r="T807" s="684"/>
      <c r="U807" s="684"/>
      <c r="V807" s="684"/>
      <c r="W807" s="684"/>
      <c r="X807" s="685"/>
      <c r="Y807" s="399"/>
      <c r="Z807" s="400"/>
      <c r="AA807" s="400"/>
      <c r="AB807" s="821"/>
      <c r="AC807" s="689"/>
      <c r="AD807" s="690"/>
      <c r="AE807" s="690"/>
      <c r="AF807" s="690"/>
      <c r="AG807" s="691"/>
      <c r="AH807" s="683"/>
      <c r="AI807" s="684"/>
      <c r="AJ807" s="684"/>
      <c r="AK807" s="684"/>
      <c r="AL807" s="684"/>
      <c r="AM807" s="684"/>
      <c r="AN807" s="684"/>
      <c r="AO807" s="684"/>
      <c r="AP807" s="684"/>
      <c r="AQ807" s="684"/>
      <c r="AR807" s="684"/>
      <c r="AS807" s="684"/>
      <c r="AT807" s="685"/>
      <c r="AU807" s="399"/>
      <c r="AV807" s="400"/>
      <c r="AW807" s="400"/>
      <c r="AX807" s="401"/>
    </row>
    <row r="808" spans="1:50" ht="24.75" hidden="1" customHeight="1" x14ac:dyDescent="0.15">
      <c r="A808" s="649"/>
      <c r="B808" s="650"/>
      <c r="C808" s="650"/>
      <c r="D808" s="650"/>
      <c r="E808" s="650"/>
      <c r="F808" s="651"/>
      <c r="G808" s="620"/>
      <c r="H808" s="621"/>
      <c r="I808" s="621"/>
      <c r="J808" s="621"/>
      <c r="K808" s="622"/>
      <c r="L808" s="612"/>
      <c r="M808" s="613"/>
      <c r="N808" s="613"/>
      <c r="O808" s="613"/>
      <c r="P808" s="613"/>
      <c r="Q808" s="613"/>
      <c r="R808" s="613"/>
      <c r="S808" s="613"/>
      <c r="T808" s="613"/>
      <c r="U808" s="613"/>
      <c r="V808" s="613"/>
      <c r="W808" s="613"/>
      <c r="X808" s="614"/>
      <c r="Y808" s="615"/>
      <c r="Z808" s="616"/>
      <c r="AA808" s="616"/>
      <c r="AB808" s="629"/>
      <c r="AC808" s="620"/>
      <c r="AD808" s="621"/>
      <c r="AE808" s="621"/>
      <c r="AF808" s="621"/>
      <c r="AG808" s="622"/>
      <c r="AH808" s="612"/>
      <c r="AI808" s="613"/>
      <c r="AJ808" s="613"/>
      <c r="AK808" s="613"/>
      <c r="AL808" s="613"/>
      <c r="AM808" s="613"/>
      <c r="AN808" s="613"/>
      <c r="AO808" s="613"/>
      <c r="AP808" s="613"/>
      <c r="AQ808" s="613"/>
      <c r="AR808" s="613"/>
      <c r="AS808" s="613"/>
      <c r="AT808" s="614"/>
      <c r="AU808" s="615"/>
      <c r="AV808" s="616"/>
      <c r="AW808" s="616"/>
      <c r="AX808" s="617"/>
    </row>
    <row r="809" spans="1:50" ht="24.75" hidden="1" customHeight="1" x14ac:dyDescent="0.15">
      <c r="A809" s="649"/>
      <c r="B809" s="650"/>
      <c r="C809" s="650"/>
      <c r="D809" s="650"/>
      <c r="E809" s="650"/>
      <c r="F809" s="651"/>
      <c r="G809" s="620"/>
      <c r="H809" s="621"/>
      <c r="I809" s="621"/>
      <c r="J809" s="621"/>
      <c r="K809" s="622"/>
      <c r="L809" s="612"/>
      <c r="M809" s="613"/>
      <c r="N809" s="613"/>
      <c r="O809" s="613"/>
      <c r="P809" s="613"/>
      <c r="Q809" s="613"/>
      <c r="R809" s="613"/>
      <c r="S809" s="613"/>
      <c r="T809" s="613"/>
      <c r="U809" s="613"/>
      <c r="V809" s="613"/>
      <c r="W809" s="613"/>
      <c r="X809" s="614"/>
      <c r="Y809" s="615"/>
      <c r="Z809" s="616"/>
      <c r="AA809" s="616"/>
      <c r="AB809" s="629"/>
      <c r="AC809" s="620"/>
      <c r="AD809" s="621"/>
      <c r="AE809" s="621"/>
      <c r="AF809" s="621"/>
      <c r="AG809" s="622"/>
      <c r="AH809" s="612"/>
      <c r="AI809" s="613"/>
      <c r="AJ809" s="613"/>
      <c r="AK809" s="613"/>
      <c r="AL809" s="613"/>
      <c r="AM809" s="613"/>
      <c r="AN809" s="613"/>
      <c r="AO809" s="613"/>
      <c r="AP809" s="613"/>
      <c r="AQ809" s="613"/>
      <c r="AR809" s="613"/>
      <c r="AS809" s="613"/>
      <c r="AT809" s="614"/>
      <c r="AU809" s="615"/>
      <c r="AV809" s="616"/>
      <c r="AW809" s="616"/>
      <c r="AX809" s="617"/>
    </row>
    <row r="810" spans="1:50" ht="24.75" hidden="1" customHeight="1" x14ac:dyDescent="0.15">
      <c r="A810" s="649"/>
      <c r="B810" s="650"/>
      <c r="C810" s="650"/>
      <c r="D810" s="650"/>
      <c r="E810" s="650"/>
      <c r="F810" s="651"/>
      <c r="G810" s="620"/>
      <c r="H810" s="621"/>
      <c r="I810" s="621"/>
      <c r="J810" s="621"/>
      <c r="K810" s="622"/>
      <c r="L810" s="612"/>
      <c r="M810" s="613"/>
      <c r="N810" s="613"/>
      <c r="O810" s="613"/>
      <c r="P810" s="613"/>
      <c r="Q810" s="613"/>
      <c r="R810" s="613"/>
      <c r="S810" s="613"/>
      <c r="T810" s="613"/>
      <c r="U810" s="613"/>
      <c r="V810" s="613"/>
      <c r="W810" s="613"/>
      <c r="X810" s="614"/>
      <c r="Y810" s="615"/>
      <c r="Z810" s="616"/>
      <c r="AA810" s="616"/>
      <c r="AB810" s="629"/>
      <c r="AC810" s="620"/>
      <c r="AD810" s="621"/>
      <c r="AE810" s="621"/>
      <c r="AF810" s="621"/>
      <c r="AG810" s="622"/>
      <c r="AH810" s="612"/>
      <c r="AI810" s="613"/>
      <c r="AJ810" s="613"/>
      <c r="AK810" s="613"/>
      <c r="AL810" s="613"/>
      <c r="AM810" s="613"/>
      <c r="AN810" s="613"/>
      <c r="AO810" s="613"/>
      <c r="AP810" s="613"/>
      <c r="AQ810" s="613"/>
      <c r="AR810" s="613"/>
      <c r="AS810" s="613"/>
      <c r="AT810" s="614"/>
      <c r="AU810" s="615"/>
      <c r="AV810" s="616"/>
      <c r="AW810" s="616"/>
      <c r="AX810" s="617"/>
    </row>
    <row r="811" spans="1:50" ht="24.75" hidden="1" customHeight="1" x14ac:dyDescent="0.15">
      <c r="A811" s="649"/>
      <c r="B811" s="650"/>
      <c r="C811" s="650"/>
      <c r="D811" s="650"/>
      <c r="E811" s="650"/>
      <c r="F811" s="651"/>
      <c r="G811" s="620"/>
      <c r="H811" s="621"/>
      <c r="I811" s="621"/>
      <c r="J811" s="621"/>
      <c r="K811" s="622"/>
      <c r="L811" s="612"/>
      <c r="M811" s="613"/>
      <c r="N811" s="613"/>
      <c r="O811" s="613"/>
      <c r="P811" s="613"/>
      <c r="Q811" s="613"/>
      <c r="R811" s="613"/>
      <c r="S811" s="613"/>
      <c r="T811" s="613"/>
      <c r="U811" s="613"/>
      <c r="V811" s="613"/>
      <c r="W811" s="613"/>
      <c r="X811" s="614"/>
      <c r="Y811" s="615"/>
      <c r="Z811" s="616"/>
      <c r="AA811" s="616"/>
      <c r="AB811" s="629"/>
      <c r="AC811" s="620"/>
      <c r="AD811" s="621"/>
      <c r="AE811" s="621"/>
      <c r="AF811" s="621"/>
      <c r="AG811" s="622"/>
      <c r="AH811" s="612"/>
      <c r="AI811" s="613"/>
      <c r="AJ811" s="613"/>
      <c r="AK811" s="613"/>
      <c r="AL811" s="613"/>
      <c r="AM811" s="613"/>
      <c r="AN811" s="613"/>
      <c r="AO811" s="613"/>
      <c r="AP811" s="613"/>
      <c r="AQ811" s="613"/>
      <c r="AR811" s="613"/>
      <c r="AS811" s="613"/>
      <c r="AT811" s="614"/>
      <c r="AU811" s="615"/>
      <c r="AV811" s="616"/>
      <c r="AW811" s="616"/>
      <c r="AX811" s="617"/>
    </row>
    <row r="812" spans="1:50" ht="24.75" hidden="1" customHeight="1" x14ac:dyDescent="0.15">
      <c r="A812" s="649"/>
      <c r="B812" s="650"/>
      <c r="C812" s="650"/>
      <c r="D812" s="650"/>
      <c r="E812" s="650"/>
      <c r="F812" s="651"/>
      <c r="G812" s="620"/>
      <c r="H812" s="621"/>
      <c r="I812" s="621"/>
      <c r="J812" s="621"/>
      <c r="K812" s="622"/>
      <c r="L812" s="612"/>
      <c r="M812" s="613"/>
      <c r="N812" s="613"/>
      <c r="O812" s="613"/>
      <c r="P812" s="613"/>
      <c r="Q812" s="613"/>
      <c r="R812" s="613"/>
      <c r="S812" s="613"/>
      <c r="T812" s="613"/>
      <c r="U812" s="613"/>
      <c r="V812" s="613"/>
      <c r="W812" s="613"/>
      <c r="X812" s="614"/>
      <c r="Y812" s="615"/>
      <c r="Z812" s="616"/>
      <c r="AA812" s="616"/>
      <c r="AB812" s="629"/>
      <c r="AC812" s="620"/>
      <c r="AD812" s="621"/>
      <c r="AE812" s="621"/>
      <c r="AF812" s="621"/>
      <c r="AG812" s="622"/>
      <c r="AH812" s="612"/>
      <c r="AI812" s="613"/>
      <c r="AJ812" s="613"/>
      <c r="AK812" s="613"/>
      <c r="AL812" s="613"/>
      <c r="AM812" s="613"/>
      <c r="AN812" s="613"/>
      <c r="AO812" s="613"/>
      <c r="AP812" s="613"/>
      <c r="AQ812" s="613"/>
      <c r="AR812" s="613"/>
      <c r="AS812" s="613"/>
      <c r="AT812" s="614"/>
      <c r="AU812" s="615"/>
      <c r="AV812" s="616"/>
      <c r="AW812" s="616"/>
      <c r="AX812" s="617"/>
    </row>
    <row r="813" spans="1:50" ht="24.75" hidden="1" customHeight="1" x14ac:dyDescent="0.15">
      <c r="A813" s="649"/>
      <c r="B813" s="650"/>
      <c r="C813" s="650"/>
      <c r="D813" s="650"/>
      <c r="E813" s="650"/>
      <c r="F813" s="651"/>
      <c r="G813" s="620"/>
      <c r="H813" s="621"/>
      <c r="I813" s="621"/>
      <c r="J813" s="621"/>
      <c r="K813" s="622"/>
      <c r="L813" s="612"/>
      <c r="M813" s="613"/>
      <c r="N813" s="613"/>
      <c r="O813" s="613"/>
      <c r="P813" s="613"/>
      <c r="Q813" s="613"/>
      <c r="R813" s="613"/>
      <c r="S813" s="613"/>
      <c r="T813" s="613"/>
      <c r="U813" s="613"/>
      <c r="V813" s="613"/>
      <c r="W813" s="613"/>
      <c r="X813" s="614"/>
      <c r="Y813" s="615"/>
      <c r="Z813" s="616"/>
      <c r="AA813" s="616"/>
      <c r="AB813" s="629"/>
      <c r="AC813" s="620"/>
      <c r="AD813" s="621"/>
      <c r="AE813" s="621"/>
      <c r="AF813" s="621"/>
      <c r="AG813" s="622"/>
      <c r="AH813" s="612"/>
      <c r="AI813" s="613"/>
      <c r="AJ813" s="613"/>
      <c r="AK813" s="613"/>
      <c r="AL813" s="613"/>
      <c r="AM813" s="613"/>
      <c r="AN813" s="613"/>
      <c r="AO813" s="613"/>
      <c r="AP813" s="613"/>
      <c r="AQ813" s="613"/>
      <c r="AR813" s="613"/>
      <c r="AS813" s="613"/>
      <c r="AT813" s="614"/>
      <c r="AU813" s="615"/>
      <c r="AV813" s="616"/>
      <c r="AW813" s="616"/>
      <c r="AX813" s="617"/>
    </row>
    <row r="814" spans="1:50" ht="24.75" hidden="1" customHeight="1" x14ac:dyDescent="0.15">
      <c r="A814" s="649"/>
      <c r="B814" s="650"/>
      <c r="C814" s="650"/>
      <c r="D814" s="650"/>
      <c r="E814" s="650"/>
      <c r="F814" s="651"/>
      <c r="G814" s="620"/>
      <c r="H814" s="621"/>
      <c r="I814" s="621"/>
      <c r="J814" s="621"/>
      <c r="K814" s="622"/>
      <c r="L814" s="612"/>
      <c r="M814" s="613"/>
      <c r="N814" s="613"/>
      <c r="O814" s="613"/>
      <c r="P814" s="613"/>
      <c r="Q814" s="613"/>
      <c r="R814" s="613"/>
      <c r="S814" s="613"/>
      <c r="T814" s="613"/>
      <c r="U814" s="613"/>
      <c r="V814" s="613"/>
      <c r="W814" s="613"/>
      <c r="X814" s="614"/>
      <c r="Y814" s="615"/>
      <c r="Z814" s="616"/>
      <c r="AA814" s="616"/>
      <c r="AB814" s="629"/>
      <c r="AC814" s="620"/>
      <c r="AD814" s="621"/>
      <c r="AE814" s="621"/>
      <c r="AF814" s="621"/>
      <c r="AG814" s="622"/>
      <c r="AH814" s="612"/>
      <c r="AI814" s="613"/>
      <c r="AJ814" s="613"/>
      <c r="AK814" s="613"/>
      <c r="AL814" s="613"/>
      <c r="AM814" s="613"/>
      <c r="AN814" s="613"/>
      <c r="AO814" s="613"/>
      <c r="AP814" s="613"/>
      <c r="AQ814" s="613"/>
      <c r="AR814" s="613"/>
      <c r="AS814" s="613"/>
      <c r="AT814" s="614"/>
      <c r="AU814" s="615"/>
      <c r="AV814" s="616"/>
      <c r="AW814" s="616"/>
      <c r="AX814" s="617"/>
    </row>
    <row r="815" spans="1:50" ht="24.75" hidden="1" customHeight="1" x14ac:dyDescent="0.15">
      <c r="A815" s="649"/>
      <c r="B815" s="650"/>
      <c r="C815" s="650"/>
      <c r="D815" s="650"/>
      <c r="E815" s="650"/>
      <c r="F815" s="651"/>
      <c r="G815" s="620"/>
      <c r="H815" s="621"/>
      <c r="I815" s="621"/>
      <c r="J815" s="621"/>
      <c r="K815" s="622"/>
      <c r="L815" s="612"/>
      <c r="M815" s="613"/>
      <c r="N815" s="613"/>
      <c r="O815" s="613"/>
      <c r="P815" s="613"/>
      <c r="Q815" s="613"/>
      <c r="R815" s="613"/>
      <c r="S815" s="613"/>
      <c r="T815" s="613"/>
      <c r="U815" s="613"/>
      <c r="V815" s="613"/>
      <c r="W815" s="613"/>
      <c r="X815" s="614"/>
      <c r="Y815" s="615"/>
      <c r="Z815" s="616"/>
      <c r="AA815" s="616"/>
      <c r="AB815" s="629"/>
      <c r="AC815" s="620"/>
      <c r="AD815" s="621"/>
      <c r="AE815" s="621"/>
      <c r="AF815" s="621"/>
      <c r="AG815" s="622"/>
      <c r="AH815" s="612"/>
      <c r="AI815" s="613"/>
      <c r="AJ815" s="613"/>
      <c r="AK815" s="613"/>
      <c r="AL815" s="613"/>
      <c r="AM815" s="613"/>
      <c r="AN815" s="613"/>
      <c r="AO815" s="613"/>
      <c r="AP815" s="613"/>
      <c r="AQ815" s="613"/>
      <c r="AR815" s="613"/>
      <c r="AS815" s="613"/>
      <c r="AT815" s="614"/>
      <c r="AU815" s="615"/>
      <c r="AV815" s="616"/>
      <c r="AW815" s="616"/>
      <c r="AX815" s="617"/>
    </row>
    <row r="816" spans="1:50" ht="24.75" hidden="1" customHeight="1" x14ac:dyDescent="0.15">
      <c r="A816" s="649"/>
      <c r="B816" s="650"/>
      <c r="C816" s="650"/>
      <c r="D816" s="650"/>
      <c r="E816" s="650"/>
      <c r="F816" s="651"/>
      <c r="G816" s="620"/>
      <c r="H816" s="621"/>
      <c r="I816" s="621"/>
      <c r="J816" s="621"/>
      <c r="K816" s="622"/>
      <c r="L816" s="612"/>
      <c r="M816" s="613"/>
      <c r="N816" s="613"/>
      <c r="O816" s="613"/>
      <c r="P816" s="613"/>
      <c r="Q816" s="613"/>
      <c r="R816" s="613"/>
      <c r="S816" s="613"/>
      <c r="T816" s="613"/>
      <c r="U816" s="613"/>
      <c r="V816" s="613"/>
      <c r="W816" s="613"/>
      <c r="X816" s="614"/>
      <c r="Y816" s="615"/>
      <c r="Z816" s="616"/>
      <c r="AA816" s="616"/>
      <c r="AB816" s="629"/>
      <c r="AC816" s="620"/>
      <c r="AD816" s="621"/>
      <c r="AE816" s="621"/>
      <c r="AF816" s="621"/>
      <c r="AG816" s="622"/>
      <c r="AH816" s="612"/>
      <c r="AI816" s="613"/>
      <c r="AJ816" s="613"/>
      <c r="AK816" s="613"/>
      <c r="AL816" s="613"/>
      <c r="AM816" s="613"/>
      <c r="AN816" s="613"/>
      <c r="AO816" s="613"/>
      <c r="AP816" s="613"/>
      <c r="AQ816" s="613"/>
      <c r="AR816" s="613"/>
      <c r="AS816" s="613"/>
      <c r="AT816" s="614"/>
      <c r="AU816" s="615"/>
      <c r="AV816" s="616"/>
      <c r="AW816" s="616"/>
      <c r="AX816" s="617"/>
    </row>
    <row r="817" spans="1:50" ht="24.75" hidden="1" customHeight="1" thickBot="1" x14ac:dyDescent="0.2">
      <c r="A817" s="649"/>
      <c r="B817" s="650"/>
      <c r="C817" s="650"/>
      <c r="D817" s="650"/>
      <c r="E817" s="650"/>
      <c r="F817" s="651"/>
      <c r="G817" s="842" t="s">
        <v>20</v>
      </c>
      <c r="H817" s="843"/>
      <c r="I817" s="843"/>
      <c r="J817" s="843"/>
      <c r="K817" s="843"/>
      <c r="L817" s="844"/>
      <c r="M817" s="845"/>
      <c r="N817" s="845"/>
      <c r="O817" s="845"/>
      <c r="P817" s="845"/>
      <c r="Q817" s="845"/>
      <c r="R817" s="845"/>
      <c r="S817" s="845"/>
      <c r="T817" s="845"/>
      <c r="U817" s="845"/>
      <c r="V817" s="845"/>
      <c r="W817" s="845"/>
      <c r="X817" s="846"/>
      <c r="Y817" s="847">
        <f>SUM(Y807:AB816)</f>
        <v>0</v>
      </c>
      <c r="Z817" s="848"/>
      <c r="AA817" s="848"/>
      <c r="AB817" s="849"/>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0</v>
      </c>
      <c r="AV817" s="848"/>
      <c r="AW817" s="848"/>
      <c r="AX817" s="850"/>
    </row>
    <row r="818" spans="1:50" ht="24.75" hidden="1" customHeight="1" x14ac:dyDescent="0.15">
      <c r="A818" s="649"/>
      <c r="B818" s="650"/>
      <c r="C818" s="650"/>
      <c r="D818" s="650"/>
      <c r="E818" s="650"/>
      <c r="F818" s="651"/>
      <c r="G818" s="609" t="s">
        <v>400</v>
      </c>
      <c r="H818" s="610"/>
      <c r="I818" s="610"/>
      <c r="J818" s="610"/>
      <c r="K818" s="610"/>
      <c r="L818" s="610"/>
      <c r="M818" s="610"/>
      <c r="N818" s="610"/>
      <c r="O818" s="610"/>
      <c r="P818" s="610"/>
      <c r="Q818" s="610"/>
      <c r="R818" s="610"/>
      <c r="S818" s="610"/>
      <c r="T818" s="610"/>
      <c r="U818" s="610"/>
      <c r="V818" s="610"/>
      <c r="W818" s="610"/>
      <c r="X818" s="610"/>
      <c r="Y818" s="610"/>
      <c r="Z818" s="610"/>
      <c r="AA818" s="610"/>
      <c r="AB818" s="611"/>
      <c r="AC818" s="609" t="s">
        <v>302</v>
      </c>
      <c r="AD818" s="610"/>
      <c r="AE818" s="610"/>
      <c r="AF818" s="610"/>
      <c r="AG818" s="610"/>
      <c r="AH818" s="610"/>
      <c r="AI818" s="610"/>
      <c r="AJ818" s="610"/>
      <c r="AK818" s="610"/>
      <c r="AL818" s="610"/>
      <c r="AM818" s="610"/>
      <c r="AN818" s="610"/>
      <c r="AO818" s="610"/>
      <c r="AP818" s="610"/>
      <c r="AQ818" s="610"/>
      <c r="AR818" s="610"/>
      <c r="AS818" s="610"/>
      <c r="AT818" s="610"/>
      <c r="AU818" s="610"/>
      <c r="AV818" s="610"/>
      <c r="AW818" s="610"/>
      <c r="AX818" s="809"/>
    </row>
    <row r="819" spans="1:50" ht="24.75" hidden="1" customHeight="1" x14ac:dyDescent="0.15">
      <c r="A819" s="649"/>
      <c r="B819" s="650"/>
      <c r="C819" s="650"/>
      <c r="D819" s="650"/>
      <c r="E819" s="650"/>
      <c r="F819" s="651"/>
      <c r="G819" s="828" t="s">
        <v>17</v>
      </c>
      <c r="H819" s="687"/>
      <c r="I819" s="687"/>
      <c r="J819" s="687"/>
      <c r="K819" s="687"/>
      <c r="L819" s="686" t="s">
        <v>18</v>
      </c>
      <c r="M819" s="687"/>
      <c r="N819" s="687"/>
      <c r="O819" s="687"/>
      <c r="P819" s="687"/>
      <c r="Q819" s="687"/>
      <c r="R819" s="687"/>
      <c r="S819" s="687"/>
      <c r="T819" s="687"/>
      <c r="U819" s="687"/>
      <c r="V819" s="687"/>
      <c r="W819" s="687"/>
      <c r="X819" s="688"/>
      <c r="Y819" s="671" t="s">
        <v>19</v>
      </c>
      <c r="Z819" s="672"/>
      <c r="AA819" s="672"/>
      <c r="AB819" s="814"/>
      <c r="AC819" s="828" t="s">
        <v>17</v>
      </c>
      <c r="AD819" s="687"/>
      <c r="AE819" s="687"/>
      <c r="AF819" s="687"/>
      <c r="AG819" s="687"/>
      <c r="AH819" s="686" t="s">
        <v>18</v>
      </c>
      <c r="AI819" s="687"/>
      <c r="AJ819" s="687"/>
      <c r="AK819" s="687"/>
      <c r="AL819" s="687"/>
      <c r="AM819" s="687"/>
      <c r="AN819" s="687"/>
      <c r="AO819" s="687"/>
      <c r="AP819" s="687"/>
      <c r="AQ819" s="687"/>
      <c r="AR819" s="687"/>
      <c r="AS819" s="687"/>
      <c r="AT819" s="688"/>
      <c r="AU819" s="671" t="s">
        <v>19</v>
      </c>
      <c r="AV819" s="672"/>
      <c r="AW819" s="672"/>
      <c r="AX819" s="673"/>
    </row>
    <row r="820" spans="1:50" s="16" customFormat="1" ht="24.75" hidden="1" customHeight="1" x14ac:dyDescent="0.15">
      <c r="A820" s="649"/>
      <c r="B820" s="650"/>
      <c r="C820" s="650"/>
      <c r="D820" s="650"/>
      <c r="E820" s="650"/>
      <c r="F820" s="651"/>
      <c r="G820" s="689"/>
      <c r="H820" s="690"/>
      <c r="I820" s="690"/>
      <c r="J820" s="690"/>
      <c r="K820" s="691"/>
      <c r="L820" s="683"/>
      <c r="M820" s="684"/>
      <c r="N820" s="684"/>
      <c r="O820" s="684"/>
      <c r="P820" s="684"/>
      <c r="Q820" s="684"/>
      <c r="R820" s="684"/>
      <c r="S820" s="684"/>
      <c r="T820" s="684"/>
      <c r="U820" s="684"/>
      <c r="V820" s="684"/>
      <c r="W820" s="684"/>
      <c r="X820" s="685"/>
      <c r="Y820" s="399"/>
      <c r="Z820" s="400"/>
      <c r="AA820" s="400"/>
      <c r="AB820" s="821"/>
      <c r="AC820" s="689"/>
      <c r="AD820" s="690"/>
      <c r="AE820" s="690"/>
      <c r="AF820" s="690"/>
      <c r="AG820" s="691"/>
      <c r="AH820" s="683"/>
      <c r="AI820" s="684"/>
      <c r="AJ820" s="684"/>
      <c r="AK820" s="684"/>
      <c r="AL820" s="684"/>
      <c r="AM820" s="684"/>
      <c r="AN820" s="684"/>
      <c r="AO820" s="684"/>
      <c r="AP820" s="684"/>
      <c r="AQ820" s="684"/>
      <c r="AR820" s="684"/>
      <c r="AS820" s="684"/>
      <c r="AT820" s="685"/>
      <c r="AU820" s="399"/>
      <c r="AV820" s="400"/>
      <c r="AW820" s="400"/>
      <c r="AX820" s="401"/>
    </row>
    <row r="821" spans="1:50" ht="24.75" hidden="1" customHeight="1" x14ac:dyDescent="0.15">
      <c r="A821" s="649"/>
      <c r="B821" s="650"/>
      <c r="C821" s="650"/>
      <c r="D821" s="650"/>
      <c r="E821" s="650"/>
      <c r="F821" s="651"/>
      <c r="G821" s="620"/>
      <c r="H821" s="621"/>
      <c r="I821" s="621"/>
      <c r="J821" s="621"/>
      <c r="K821" s="622"/>
      <c r="L821" s="612"/>
      <c r="M821" s="613"/>
      <c r="N821" s="613"/>
      <c r="O821" s="613"/>
      <c r="P821" s="613"/>
      <c r="Q821" s="613"/>
      <c r="R821" s="613"/>
      <c r="S821" s="613"/>
      <c r="T821" s="613"/>
      <c r="U821" s="613"/>
      <c r="V821" s="613"/>
      <c r="W821" s="613"/>
      <c r="X821" s="614"/>
      <c r="Y821" s="615"/>
      <c r="Z821" s="616"/>
      <c r="AA821" s="616"/>
      <c r="AB821" s="629"/>
      <c r="AC821" s="620"/>
      <c r="AD821" s="621"/>
      <c r="AE821" s="621"/>
      <c r="AF821" s="621"/>
      <c r="AG821" s="622"/>
      <c r="AH821" s="612"/>
      <c r="AI821" s="613"/>
      <c r="AJ821" s="613"/>
      <c r="AK821" s="613"/>
      <c r="AL821" s="613"/>
      <c r="AM821" s="613"/>
      <c r="AN821" s="613"/>
      <c r="AO821" s="613"/>
      <c r="AP821" s="613"/>
      <c r="AQ821" s="613"/>
      <c r="AR821" s="613"/>
      <c r="AS821" s="613"/>
      <c r="AT821" s="614"/>
      <c r="AU821" s="615"/>
      <c r="AV821" s="616"/>
      <c r="AW821" s="616"/>
      <c r="AX821" s="617"/>
    </row>
    <row r="822" spans="1:50" ht="24.75" hidden="1" customHeight="1" x14ac:dyDescent="0.15">
      <c r="A822" s="649"/>
      <c r="B822" s="650"/>
      <c r="C822" s="650"/>
      <c r="D822" s="650"/>
      <c r="E822" s="650"/>
      <c r="F822" s="651"/>
      <c r="G822" s="620"/>
      <c r="H822" s="621"/>
      <c r="I822" s="621"/>
      <c r="J822" s="621"/>
      <c r="K822" s="622"/>
      <c r="L822" s="612"/>
      <c r="M822" s="613"/>
      <c r="N822" s="613"/>
      <c r="O822" s="613"/>
      <c r="P822" s="613"/>
      <c r="Q822" s="613"/>
      <c r="R822" s="613"/>
      <c r="S822" s="613"/>
      <c r="T822" s="613"/>
      <c r="U822" s="613"/>
      <c r="V822" s="613"/>
      <c r="W822" s="613"/>
      <c r="X822" s="614"/>
      <c r="Y822" s="615"/>
      <c r="Z822" s="616"/>
      <c r="AA822" s="616"/>
      <c r="AB822" s="629"/>
      <c r="AC822" s="620"/>
      <c r="AD822" s="621"/>
      <c r="AE822" s="621"/>
      <c r="AF822" s="621"/>
      <c r="AG822" s="622"/>
      <c r="AH822" s="612"/>
      <c r="AI822" s="613"/>
      <c r="AJ822" s="613"/>
      <c r="AK822" s="613"/>
      <c r="AL822" s="613"/>
      <c r="AM822" s="613"/>
      <c r="AN822" s="613"/>
      <c r="AO822" s="613"/>
      <c r="AP822" s="613"/>
      <c r="AQ822" s="613"/>
      <c r="AR822" s="613"/>
      <c r="AS822" s="613"/>
      <c r="AT822" s="614"/>
      <c r="AU822" s="615"/>
      <c r="AV822" s="616"/>
      <c r="AW822" s="616"/>
      <c r="AX822" s="617"/>
    </row>
    <row r="823" spans="1:50" ht="24.75" hidden="1" customHeight="1" x14ac:dyDescent="0.15">
      <c r="A823" s="649"/>
      <c r="B823" s="650"/>
      <c r="C823" s="650"/>
      <c r="D823" s="650"/>
      <c r="E823" s="650"/>
      <c r="F823" s="651"/>
      <c r="G823" s="620"/>
      <c r="H823" s="621"/>
      <c r="I823" s="621"/>
      <c r="J823" s="621"/>
      <c r="K823" s="622"/>
      <c r="L823" s="612"/>
      <c r="M823" s="613"/>
      <c r="N823" s="613"/>
      <c r="O823" s="613"/>
      <c r="P823" s="613"/>
      <c r="Q823" s="613"/>
      <c r="R823" s="613"/>
      <c r="S823" s="613"/>
      <c r="T823" s="613"/>
      <c r="U823" s="613"/>
      <c r="V823" s="613"/>
      <c r="W823" s="613"/>
      <c r="X823" s="614"/>
      <c r="Y823" s="615"/>
      <c r="Z823" s="616"/>
      <c r="AA823" s="616"/>
      <c r="AB823" s="629"/>
      <c r="AC823" s="620"/>
      <c r="AD823" s="621"/>
      <c r="AE823" s="621"/>
      <c r="AF823" s="621"/>
      <c r="AG823" s="622"/>
      <c r="AH823" s="612"/>
      <c r="AI823" s="613"/>
      <c r="AJ823" s="613"/>
      <c r="AK823" s="613"/>
      <c r="AL823" s="613"/>
      <c r="AM823" s="613"/>
      <c r="AN823" s="613"/>
      <c r="AO823" s="613"/>
      <c r="AP823" s="613"/>
      <c r="AQ823" s="613"/>
      <c r="AR823" s="613"/>
      <c r="AS823" s="613"/>
      <c r="AT823" s="614"/>
      <c r="AU823" s="615"/>
      <c r="AV823" s="616"/>
      <c r="AW823" s="616"/>
      <c r="AX823" s="617"/>
    </row>
    <row r="824" spans="1:50" ht="24.75" hidden="1" customHeight="1" x14ac:dyDescent="0.15">
      <c r="A824" s="649"/>
      <c r="B824" s="650"/>
      <c r="C824" s="650"/>
      <c r="D824" s="650"/>
      <c r="E824" s="650"/>
      <c r="F824" s="651"/>
      <c r="G824" s="620"/>
      <c r="H824" s="621"/>
      <c r="I824" s="621"/>
      <c r="J824" s="621"/>
      <c r="K824" s="622"/>
      <c r="L824" s="612"/>
      <c r="M824" s="613"/>
      <c r="N824" s="613"/>
      <c r="O824" s="613"/>
      <c r="P824" s="613"/>
      <c r="Q824" s="613"/>
      <c r="R824" s="613"/>
      <c r="S824" s="613"/>
      <c r="T824" s="613"/>
      <c r="U824" s="613"/>
      <c r="V824" s="613"/>
      <c r="W824" s="613"/>
      <c r="X824" s="614"/>
      <c r="Y824" s="615"/>
      <c r="Z824" s="616"/>
      <c r="AA824" s="616"/>
      <c r="AB824" s="629"/>
      <c r="AC824" s="620"/>
      <c r="AD824" s="621"/>
      <c r="AE824" s="621"/>
      <c r="AF824" s="621"/>
      <c r="AG824" s="622"/>
      <c r="AH824" s="612"/>
      <c r="AI824" s="613"/>
      <c r="AJ824" s="613"/>
      <c r="AK824" s="613"/>
      <c r="AL824" s="613"/>
      <c r="AM824" s="613"/>
      <c r="AN824" s="613"/>
      <c r="AO824" s="613"/>
      <c r="AP824" s="613"/>
      <c r="AQ824" s="613"/>
      <c r="AR824" s="613"/>
      <c r="AS824" s="613"/>
      <c r="AT824" s="614"/>
      <c r="AU824" s="615"/>
      <c r="AV824" s="616"/>
      <c r="AW824" s="616"/>
      <c r="AX824" s="617"/>
    </row>
    <row r="825" spans="1:50" ht="24.75" hidden="1" customHeight="1" x14ac:dyDescent="0.15">
      <c r="A825" s="649"/>
      <c r="B825" s="650"/>
      <c r="C825" s="650"/>
      <c r="D825" s="650"/>
      <c r="E825" s="650"/>
      <c r="F825" s="651"/>
      <c r="G825" s="620"/>
      <c r="H825" s="621"/>
      <c r="I825" s="621"/>
      <c r="J825" s="621"/>
      <c r="K825" s="622"/>
      <c r="L825" s="612"/>
      <c r="M825" s="613"/>
      <c r="N825" s="613"/>
      <c r="O825" s="613"/>
      <c r="P825" s="613"/>
      <c r="Q825" s="613"/>
      <c r="R825" s="613"/>
      <c r="S825" s="613"/>
      <c r="T825" s="613"/>
      <c r="U825" s="613"/>
      <c r="V825" s="613"/>
      <c r="W825" s="613"/>
      <c r="X825" s="614"/>
      <c r="Y825" s="615"/>
      <c r="Z825" s="616"/>
      <c r="AA825" s="616"/>
      <c r="AB825" s="629"/>
      <c r="AC825" s="620"/>
      <c r="AD825" s="621"/>
      <c r="AE825" s="621"/>
      <c r="AF825" s="621"/>
      <c r="AG825" s="622"/>
      <c r="AH825" s="612"/>
      <c r="AI825" s="613"/>
      <c r="AJ825" s="613"/>
      <c r="AK825" s="613"/>
      <c r="AL825" s="613"/>
      <c r="AM825" s="613"/>
      <c r="AN825" s="613"/>
      <c r="AO825" s="613"/>
      <c r="AP825" s="613"/>
      <c r="AQ825" s="613"/>
      <c r="AR825" s="613"/>
      <c r="AS825" s="613"/>
      <c r="AT825" s="614"/>
      <c r="AU825" s="615"/>
      <c r="AV825" s="616"/>
      <c r="AW825" s="616"/>
      <c r="AX825" s="617"/>
    </row>
    <row r="826" spans="1:50" ht="24.75" hidden="1" customHeight="1" x14ac:dyDescent="0.15">
      <c r="A826" s="649"/>
      <c r="B826" s="650"/>
      <c r="C826" s="650"/>
      <c r="D826" s="650"/>
      <c r="E826" s="650"/>
      <c r="F826" s="651"/>
      <c r="G826" s="620"/>
      <c r="H826" s="621"/>
      <c r="I826" s="621"/>
      <c r="J826" s="621"/>
      <c r="K826" s="622"/>
      <c r="L826" s="612"/>
      <c r="M826" s="613"/>
      <c r="N826" s="613"/>
      <c r="O826" s="613"/>
      <c r="P826" s="613"/>
      <c r="Q826" s="613"/>
      <c r="R826" s="613"/>
      <c r="S826" s="613"/>
      <c r="T826" s="613"/>
      <c r="U826" s="613"/>
      <c r="V826" s="613"/>
      <c r="W826" s="613"/>
      <c r="X826" s="614"/>
      <c r="Y826" s="615"/>
      <c r="Z826" s="616"/>
      <c r="AA826" s="616"/>
      <c r="AB826" s="629"/>
      <c r="AC826" s="620"/>
      <c r="AD826" s="621"/>
      <c r="AE826" s="621"/>
      <c r="AF826" s="621"/>
      <c r="AG826" s="622"/>
      <c r="AH826" s="612"/>
      <c r="AI826" s="613"/>
      <c r="AJ826" s="613"/>
      <c r="AK826" s="613"/>
      <c r="AL826" s="613"/>
      <c r="AM826" s="613"/>
      <c r="AN826" s="613"/>
      <c r="AO826" s="613"/>
      <c r="AP826" s="613"/>
      <c r="AQ826" s="613"/>
      <c r="AR826" s="613"/>
      <c r="AS826" s="613"/>
      <c r="AT826" s="614"/>
      <c r="AU826" s="615"/>
      <c r="AV826" s="616"/>
      <c r="AW826" s="616"/>
      <c r="AX826" s="617"/>
    </row>
    <row r="827" spans="1:50" ht="24.75" hidden="1" customHeight="1" x14ac:dyDescent="0.15">
      <c r="A827" s="649"/>
      <c r="B827" s="650"/>
      <c r="C827" s="650"/>
      <c r="D827" s="650"/>
      <c r="E827" s="650"/>
      <c r="F827" s="651"/>
      <c r="G827" s="620"/>
      <c r="H827" s="621"/>
      <c r="I827" s="621"/>
      <c r="J827" s="621"/>
      <c r="K827" s="622"/>
      <c r="L827" s="612"/>
      <c r="M827" s="613"/>
      <c r="N827" s="613"/>
      <c r="O827" s="613"/>
      <c r="P827" s="613"/>
      <c r="Q827" s="613"/>
      <c r="R827" s="613"/>
      <c r="S827" s="613"/>
      <c r="T827" s="613"/>
      <c r="U827" s="613"/>
      <c r="V827" s="613"/>
      <c r="W827" s="613"/>
      <c r="X827" s="614"/>
      <c r="Y827" s="615"/>
      <c r="Z827" s="616"/>
      <c r="AA827" s="616"/>
      <c r="AB827" s="629"/>
      <c r="AC827" s="620"/>
      <c r="AD827" s="621"/>
      <c r="AE827" s="621"/>
      <c r="AF827" s="621"/>
      <c r="AG827" s="622"/>
      <c r="AH827" s="612"/>
      <c r="AI827" s="613"/>
      <c r="AJ827" s="613"/>
      <c r="AK827" s="613"/>
      <c r="AL827" s="613"/>
      <c r="AM827" s="613"/>
      <c r="AN827" s="613"/>
      <c r="AO827" s="613"/>
      <c r="AP827" s="613"/>
      <c r="AQ827" s="613"/>
      <c r="AR827" s="613"/>
      <c r="AS827" s="613"/>
      <c r="AT827" s="614"/>
      <c r="AU827" s="615"/>
      <c r="AV827" s="616"/>
      <c r="AW827" s="616"/>
      <c r="AX827" s="617"/>
    </row>
    <row r="828" spans="1:50" ht="24.75" hidden="1" customHeight="1" x14ac:dyDescent="0.15">
      <c r="A828" s="649"/>
      <c r="B828" s="650"/>
      <c r="C828" s="650"/>
      <c r="D828" s="650"/>
      <c r="E828" s="650"/>
      <c r="F828" s="651"/>
      <c r="G828" s="620"/>
      <c r="H828" s="621"/>
      <c r="I828" s="621"/>
      <c r="J828" s="621"/>
      <c r="K828" s="622"/>
      <c r="L828" s="612"/>
      <c r="M828" s="613"/>
      <c r="N828" s="613"/>
      <c r="O828" s="613"/>
      <c r="P828" s="613"/>
      <c r="Q828" s="613"/>
      <c r="R828" s="613"/>
      <c r="S828" s="613"/>
      <c r="T828" s="613"/>
      <c r="U828" s="613"/>
      <c r="V828" s="613"/>
      <c r="W828" s="613"/>
      <c r="X828" s="614"/>
      <c r="Y828" s="615"/>
      <c r="Z828" s="616"/>
      <c r="AA828" s="616"/>
      <c r="AB828" s="629"/>
      <c r="AC828" s="620"/>
      <c r="AD828" s="621"/>
      <c r="AE828" s="621"/>
      <c r="AF828" s="621"/>
      <c r="AG828" s="622"/>
      <c r="AH828" s="612"/>
      <c r="AI828" s="613"/>
      <c r="AJ828" s="613"/>
      <c r="AK828" s="613"/>
      <c r="AL828" s="613"/>
      <c r="AM828" s="613"/>
      <c r="AN828" s="613"/>
      <c r="AO828" s="613"/>
      <c r="AP828" s="613"/>
      <c r="AQ828" s="613"/>
      <c r="AR828" s="613"/>
      <c r="AS828" s="613"/>
      <c r="AT828" s="614"/>
      <c r="AU828" s="615"/>
      <c r="AV828" s="616"/>
      <c r="AW828" s="616"/>
      <c r="AX828" s="617"/>
    </row>
    <row r="829" spans="1:50" ht="24.75" hidden="1" customHeight="1" x14ac:dyDescent="0.15">
      <c r="A829" s="649"/>
      <c r="B829" s="650"/>
      <c r="C829" s="650"/>
      <c r="D829" s="650"/>
      <c r="E829" s="650"/>
      <c r="F829" s="651"/>
      <c r="G829" s="620"/>
      <c r="H829" s="621"/>
      <c r="I829" s="621"/>
      <c r="J829" s="621"/>
      <c r="K829" s="622"/>
      <c r="L829" s="612"/>
      <c r="M829" s="613"/>
      <c r="N829" s="613"/>
      <c r="O829" s="613"/>
      <c r="P829" s="613"/>
      <c r="Q829" s="613"/>
      <c r="R829" s="613"/>
      <c r="S829" s="613"/>
      <c r="T829" s="613"/>
      <c r="U829" s="613"/>
      <c r="V829" s="613"/>
      <c r="W829" s="613"/>
      <c r="X829" s="614"/>
      <c r="Y829" s="615"/>
      <c r="Z829" s="616"/>
      <c r="AA829" s="616"/>
      <c r="AB829" s="629"/>
      <c r="AC829" s="620"/>
      <c r="AD829" s="621"/>
      <c r="AE829" s="621"/>
      <c r="AF829" s="621"/>
      <c r="AG829" s="622"/>
      <c r="AH829" s="612"/>
      <c r="AI829" s="613"/>
      <c r="AJ829" s="613"/>
      <c r="AK829" s="613"/>
      <c r="AL829" s="613"/>
      <c r="AM829" s="613"/>
      <c r="AN829" s="613"/>
      <c r="AO829" s="613"/>
      <c r="AP829" s="613"/>
      <c r="AQ829" s="613"/>
      <c r="AR829" s="613"/>
      <c r="AS829" s="613"/>
      <c r="AT829" s="614"/>
      <c r="AU829" s="615"/>
      <c r="AV829" s="616"/>
      <c r="AW829" s="616"/>
      <c r="AX829" s="617"/>
    </row>
    <row r="830" spans="1:50" ht="24.75" hidden="1" customHeight="1" x14ac:dyDescent="0.15">
      <c r="A830" s="649"/>
      <c r="B830" s="650"/>
      <c r="C830" s="650"/>
      <c r="D830" s="650"/>
      <c r="E830" s="650"/>
      <c r="F830" s="651"/>
      <c r="G830" s="842" t="s">
        <v>20</v>
      </c>
      <c r="H830" s="843"/>
      <c r="I830" s="843"/>
      <c r="J830" s="843"/>
      <c r="K830" s="843"/>
      <c r="L830" s="844"/>
      <c r="M830" s="845"/>
      <c r="N830" s="845"/>
      <c r="O830" s="845"/>
      <c r="P830" s="845"/>
      <c r="Q830" s="845"/>
      <c r="R830" s="845"/>
      <c r="S830" s="845"/>
      <c r="T830" s="845"/>
      <c r="U830" s="845"/>
      <c r="V830" s="845"/>
      <c r="W830" s="845"/>
      <c r="X830" s="846"/>
      <c r="Y830" s="847">
        <f>SUM(Y820:AB829)</f>
        <v>0</v>
      </c>
      <c r="Z830" s="848"/>
      <c r="AA830" s="848"/>
      <c r="AB830" s="849"/>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customHeight="1" thickBot="1" x14ac:dyDescent="0.2">
      <c r="A831" s="933" t="s">
        <v>267</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479</v>
      </c>
      <c r="AD836" s="142"/>
      <c r="AE836" s="142"/>
      <c r="AF836" s="142"/>
      <c r="AG836" s="142"/>
      <c r="AH836" s="361" t="s">
        <v>514</v>
      </c>
      <c r="AI836" s="358"/>
      <c r="AJ836" s="358"/>
      <c r="AK836" s="358"/>
      <c r="AL836" s="358" t="s">
        <v>21</v>
      </c>
      <c r="AM836" s="358"/>
      <c r="AN836" s="358"/>
      <c r="AO836" s="363"/>
      <c r="AP836" s="364" t="s">
        <v>433</v>
      </c>
      <c r="AQ836" s="364"/>
      <c r="AR836" s="364"/>
      <c r="AS836" s="364"/>
      <c r="AT836" s="364"/>
      <c r="AU836" s="364"/>
      <c r="AV836" s="364"/>
      <c r="AW836" s="364"/>
      <c r="AX836" s="364"/>
    </row>
    <row r="837" spans="1:50" ht="48" customHeight="1" x14ac:dyDescent="0.15">
      <c r="A837" s="373">
        <v>1</v>
      </c>
      <c r="B837" s="373">
        <v>1</v>
      </c>
      <c r="C837" s="374" t="s">
        <v>585</v>
      </c>
      <c r="D837" s="375"/>
      <c r="E837" s="375"/>
      <c r="F837" s="375"/>
      <c r="G837" s="375"/>
      <c r="H837" s="375"/>
      <c r="I837" s="376"/>
      <c r="J837" s="928">
        <v>2430001055353</v>
      </c>
      <c r="K837" s="929"/>
      <c r="L837" s="929"/>
      <c r="M837" s="929"/>
      <c r="N837" s="929"/>
      <c r="O837" s="930"/>
      <c r="P837" s="938" t="s">
        <v>586</v>
      </c>
      <c r="Q837" s="939"/>
      <c r="R837" s="939"/>
      <c r="S837" s="939"/>
      <c r="T837" s="939"/>
      <c r="U837" s="939"/>
      <c r="V837" s="939"/>
      <c r="W837" s="939"/>
      <c r="X837" s="940"/>
      <c r="Y837" s="345">
        <v>230</v>
      </c>
      <c r="Z837" s="346"/>
      <c r="AA837" s="346"/>
      <c r="AB837" s="347"/>
      <c r="AC837" s="199" t="s">
        <v>603</v>
      </c>
      <c r="AD837" s="931"/>
      <c r="AE837" s="931"/>
      <c r="AF837" s="931"/>
      <c r="AG837" s="932"/>
      <c r="AH837" s="936">
        <v>7</v>
      </c>
      <c r="AI837" s="856"/>
      <c r="AJ837" s="856"/>
      <c r="AK837" s="857"/>
      <c r="AL837" s="383">
        <v>89</v>
      </c>
      <c r="AM837" s="352"/>
      <c r="AN837" s="352"/>
      <c r="AO837" s="353"/>
      <c r="AP837" s="354" t="s">
        <v>597</v>
      </c>
      <c r="AQ837" s="354"/>
      <c r="AR837" s="354"/>
      <c r="AS837" s="354"/>
      <c r="AT837" s="354"/>
      <c r="AU837" s="354"/>
      <c r="AV837" s="354"/>
      <c r="AW837" s="354"/>
      <c r="AX837" s="354"/>
    </row>
    <row r="838" spans="1:50" ht="48" customHeight="1" x14ac:dyDescent="0.15">
      <c r="A838" s="373">
        <v>2</v>
      </c>
      <c r="B838" s="373">
        <v>1</v>
      </c>
      <c r="C838" s="374" t="s">
        <v>587</v>
      </c>
      <c r="D838" s="375"/>
      <c r="E838" s="375"/>
      <c r="F838" s="375"/>
      <c r="G838" s="375"/>
      <c r="H838" s="375"/>
      <c r="I838" s="376"/>
      <c r="J838" s="928">
        <v>4010001008723</v>
      </c>
      <c r="K838" s="929"/>
      <c r="L838" s="929"/>
      <c r="M838" s="929"/>
      <c r="N838" s="929"/>
      <c r="O838" s="930"/>
      <c r="P838" s="938" t="s">
        <v>588</v>
      </c>
      <c r="Q838" s="939"/>
      <c r="R838" s="939"/>
      <c r="S838" s="939"/>
      <c r="T838" s="939"/>
      <c r="U838" s="939"/>
      <c r="V838" s="939"/>
      <c r="W838" s="939"/>
      <c r="X838" s="940"/>
      <c r="Y838" s="345">
        <v>203</v>
      </c>
      <c r="Z838" s="346"/>
      <c r="AA838" s="346"/>
      <c r="AB838" s="347"/>
      <c r="AC838" s="199" t="s">
        <v>604</v>
      </c>
      <c r="AD838" s="931"/>
      <c r="AE838" s="931"/>
      <c r="AF838" s="931"/>
      <c r="AG838" s="932"/>
      <c r="AH838" s="855">
        <v>8</v>
      </c>
      <c r="AI838" s="856"/>
      <c r="AJ838" s="856"/>
      <c r="AK838" s="857"/>
      <c r="AL838" s="383">
        <v>93</v>
      </c>
      <c r="AM838" s="352"/>
      <c r="AN838" s="352"/>
      <c r="AO838" s="353"/>
      <c r="AP838" s="354" t="s">
        <v>597</v>
      </c>
      <c r="AQ838" s="354"/>
      <c r="AR838" s="354"/>
      <c r="AS838" s="354"/>
      <c r="AT838" s="354"/>
      <c r="AU838" s="354"/>
      <c r="AV838" s="354"/>
      <c r="AW838" s="354"/>
      <c r="AX838" s="354"/>
    </row>
    <row r="839" spans="1:50" ht="48" customHeight="1" x14ac:dyDescent="0.15">
      <c r="A839" s="373">
        <v>3</v>
      </c>
      <c r="B839" s="373">
        <v>1</v>
      </c>
      <c r="C839" s="377" t="s">
        <v>589</v>
      </c>
      <c r="D839" s="378"/>
      <c r="E839" s="378"/>
      <c r="F839" s="378"/>
      <c r="G839" s="378"/>
      <c r="H839" s="378"/>
      <c r="I839" s="379"/>
      <c r="J839" s="928">
        <v>2010001008709</v>
      </c>
      <c r="K839" s="929"/>
      <c r="L839" s="929"/>
      <c r="M839" s="929"/>
      <c r="N839" s="929"/>
      <c r="O839" s="930"/>
      <c r="P839" s="941" t="s">
        <v>588</v>
      </c>
      <c r="Q839" s="942"/>
      <c r="R839" s="942"/>
      <c r="S839" s="942"/>
      <c r="T839" s="942"/>
      <c r="U839" s="942"/>
      <c r="V839" s="942"/>
      <c r="W839" s="942"/>
      <c r="X839" s="943"/>
      <c r="Y839" s="345">
        <v>140</v>
      </c>
      <c r="Z839" s="346"/>
      <c r="AA839" s="346"/>
      <c r="AB839" s="347"/>
      <c r="AC839" s="199" t="s">
        <v>604</v>
      </c>
      <c r="AD839" s="931"/>
      <c r="AE839" s="931"/>
      <c r="AF839" s="931"/>
      <c r="AG839" s="932"/>
      <c r="AH839" s="937">
        <v>9</v>
      </c>
      <c r="AI839" s="862"/>
      <c r="AJ839" s="862"/>
      <c r="AK839" s="863"/>
      <c r="AL839" s="383">
        <v>86</v>
      </c>
      <c r="AM839" s="352"/>
      <c r="AN839" s="352"/>
      <c r="AO839" s="353"/>
      <c r="AP839" s="354" t="s">
        <v>597</v>
      </c>
      <c r="AQ839" s="354"/>
      <c r="AR839" s="354"/>
      <c r="AS839" s="354"/>
      <c r="AT839" s="354"/>
      <c r="AU839" s="354"/>
      <c r="AV839" s="354"/>
      <c r="AW839" s="354"/>
      <c r="AX839" s="354"/>
    </row>
    <row r="840" spans="1:50" ht="48" customHeight="1" x14ac:dyDescent="0.15">
      <c r="A840" s="373">
        <v>4</v>
      </c>
      <c r="B840" s="373">
        <v>1</v>
      </c>
      <c r="C840" s="377" t="s">
        <v>590</v>
      </c>
      <c r="D840" s="378"/>
      <c r="E840" s="378"/>
      <c r="F840" s="378"/>
      <c r="G840" s="378"/>
      <c r="H840" s="378"/>
      <c r="I840" s="379"/>
      <c r="J840" s="928">
        <v>3010401031409</v>
      </c>
      <c r="K840" s="929"/>
      <c r="L840" s="929"/>
      <c r="M840" s="929"/>
      <c r="N840" s="929"/>
      <c r="O840" s="930"/>
      <c r="P840" s="941" t="s">
        <v>588</v>
      </c>
      <c r="Q840" s="942"/>
      <c r="R840" s="942"/>
      <c r="S840" s="942"/>
      <c r="T840" s="942"/>
      <c r="U840" s="942"/>
      <c r="V840" s="942"/>
      <c r="W840" s="942"/>
      <c r="X840" s="943"/>
      <c r="Y840" s="345">
        <v>129</v>
      </c>
      <c r="Z840" s="346"/>
      <c r="AA840" s="346"/>
      <c r="AB840" s="347"/>
      <c r="AC840" s="199" t="s">
        <v>520</v>
      </c>
      <c r="AD840" s="931"/>
      <c r="AE840" s="931"/>
      <c r="AF840" s="931"/>
      <c r="AG840" s="932"/>
      <c r="AH840" s="861">
        <v>3</v>
      </c>
      <c r="AI840" s="862"/>
      <c r="AJ840" s="862"/>
      <c r="AK840" s="863"/>
      <c r="AL840" s="351">
        <v>96</v>
      </c>
      <c r="AM840" s="352"/>
      <c r="AN840" s="352"/>
      <c r="AO840" s="353"/>
      <c r="AP840" s="354" t="s">
        <v>597</v>
      </c>
      <c r="AQ840" s="354"/>
      <c r="AR840" s="354"/>
      <c r="AS840" s="354"/>
      <c r="AT840" s="354"/>
      <c r="AU840" s="354"/>
      <c r="AV840" s="354"/>
      <c r="AW840" s="354"/>
      <c r="AX840" s="354"/>
    </row>
    <row r="841" spans="1:50" ht="48" customHeight="1" x14ac:dyDescent="0.15">
      <c r="A841" s="373">
        <v>5</v>
      </c>
      <c r="B841" s="373">
        <v>1</v>
      </c>
      <c r="C841" s="374" t="s">
        <v>591</v>
      </c>
      <c r="D841" s="375"/>
      <c r="E841" s="375"/>
      <c r="F841" s="375"/>
      <c r="G841" s="375"/>
      <c r="H841" s="375"/>
      <c r="I841" s="376"/>
      <c r="J841" s="928">
        <v>4010001034620</v>
      </c>
      <c r="K841" s="929"/>
      <c r="L841" s="929"/>
      <c r="M841" s="929"/>
      <c r="N841" s="929"/>
      <c r="O841" s="930"/>
      <c r="P841" s="944" t="s">
        <v>592</v>
      </c>
      <c r="Q841" s="939"/>
      <c r="R841" s="939"/>
      <c r="S841" s="939"/>
      <c r="T841" s="939"/>
      <c r="U841" s="939"/>
      <c r="V841" s="939"/>
      <c r="W841" s="939"/>
      <c r="X841" s="940"/>
      <c r="Y841" s="345">
        <v>55</v>
      </c>
      <c r="Z841" s="346"/>
      <c r="AA841" s="346"/>
      <c r="AB841" s="347"/>
      <c r="AC841" s="858" t="s">
        <v>603</v>
      </c>
      <c r="AD841" s="859"/>
      <c r="AE841" s="859"/>
      <c r="AF841" s="859"/>
      <c r="AG841" s="860"/>
      <c r="AH841" s="861" t="s">
        <v>628</v>
      </c>
      <c r="AI841" s="862"/>
      <c r="AJ841" s="862"/>
      <c r="AK841" s="863"/>
      <c r="AL841" s="351" t="s">
        <v>634</v>
      </c>
      <c r="AM841" s="352"/>
      <c r="AN841" s="352"/>
      <c r="AO841" s="353"/>
      <c r="AP841" s="354" t="s">
        <v>597</v>
      </c>
      <c r="AQ841" s="354"/>
      <c r="AR841" s="354"/>
      <c r="AS841" s="354"/>
      <c r="AT841" s="354"/>
      <c r="AU841" s="354"/>
      <c r="AV841" s="354"/>
      <c r="AW841" s="354"/>
      <c r="AX841" s="354"/>
    </row>
    <row r="842" spans="1:50" ht="48" customHeight="1" x14ac:dyDescent="0.15">
      <c r="A842" s="373">
        <v>6</v>
      </c>
      <c r="B842" s="373">
        <v>1</v>
      </c>
      <c r="C842" s="374" t="s">
        <v>593</v>
      </c>
      <c r="D842" s="375"/>
      <c r="E842" s="375"/>
      <c r="F842" s="375"/>
      <c r="G842" s="375"/>
      <c r="H842" s="375"/>
      <c r="I842" s="376"/>
      <c r="J842" s="928">
        <v>6430001056711</v>
      </c>
      <c r="K842" s="929"/>
      <c r="L842" s="929"/>
      <c r="M842" s="929"/>
      <c r="N842" s="929"/>
      <c r="O842" s="930"/>
      <c r="P842" s="938" t="s">
        <v>588</v>
      </c>
      <c r="Q842" s="939"/>
      <c r="R842" s="939"/>
      <c r="S842" s="939"/>
      <c r="T842" s="939"/>
      <c r="U842" s="939"/>
      <c r="V842" s="939"/>
      <c r="W842" s="939"/>
      <c r="X842" s="940"/>
      <c r="Y842" s="345">
        <v>50</v>
      </c>
      <c r="Z842" s="346"/>
      <c r="AA842" s="346"/>
      <c r="AB842" s="347"/>
      <c r="AC842" s="858" t="s">
        <v>603</v>
      </c>
      <c r="AD842" s="859"/>
      <c r="AE842" s="859"/>
      <c r="AF842" s="859"/>
      <c r="AG842" s="860"/>
      <c r="AH842" s="861">
        <v>2</v>
      </c>
      <c r="AI842" s="862"/>
      <c r="AJ842" s="862"/>
      <c r="AK842" s="863"/>
      <c r="AL842" s="351">
        <v>90</v>
      </c>
      <c r="AM842" s="352"/>
      <c r="AN842" s="352"/>
      <c r="AO842" s="353"/>
      <c r="AP842" s="354" t="s">
        <v>597</v>
      </c>
      <c r="AQ842" s="354"/>
      <c r="AR842" s="354"/>
      <c r="AS842" s="354"/>
      <c r="AT842" s="354"/>
      <c r="AU842" s="354"/>
      <c r="AV842" s="354"/>
      <c r="AW842" s="354"/>
      <c r="AX842" s="354"/>
    </row>
    <row r="843" spans="1:50" ht="48" customHeight="1" x14ac:dyDescent="0.15">
      <c r="A843" s="373">
        <v>7</v>
      </c>
      <c r="B843" s="373">
        <v>1</v>
      </c>
      <c r="C843" s="374" t="s">
        <v>594</v>
      </c>
      <c r="D843" s="375"/>
      <c r="E843" s="375"/>
      <c r="F843" s="375"/>
      <c r="G843" s="375"/>
      <c r="H843" s="375"/>
      <c r="I843" s="376"/>
      <c r="J843" s="928">
        <v>6010001010818</v>
      </c>
      <c r="K843" s="929"/>
      <c r="L843" s="929"/>
      <c r="M843" s="929"/>
      <c r="N843" s="929"/>
      <c r="O843" s="930"/>
      <c r="P843" s="938" t="s">
        <v>595</v>
      </c>
      <c r="Q843" s="939"/>
      <c r="R843" s="939"/>
      <c r="S843" s="939"/>
      <c r="T843" s="939"/>
      <c r="U843" s="939"/>
      <c r="V843" s="939"/>
      <c r="W843" s="939"/>
      <c r="X843" s="940"/>
      <c r="Y843" s="345">
        <v>35</v>
      </c>
      <c r="Z843" s="346"/>
      <c r="AA843" s="346"/>
      <c r="AB843" s="347"/>
      <c r="AC843" s="858" t="s">
        <v>605</v>
      </c>
      <c r="AD843" s="859"/>
      <c r="AE843" s="859"/>
      <c r="AF843" s="859"/>
      <c r="AG843" s="860"/>
      <c r="AH843" s="861">
        <v>3</v>
      </c>
      <c r="AI843" s="862"/>
      <c r="AJ843" s="862"/>
      <c r="AK843" s="863"/>
      <c r="AL843" s="351">
        <v>59</v>
      </c>
      <c r="AM843" s="352"/>
      <c r="AN843" s="352"/>
      <c r="AO843" s="353"/>
      <c r="AP843" s="354" t="s">
        <v>597</v>
      </c>
      <c r="AQ843" s="354"/>
      <c r="AR843" s="354"/>
      <c r="AS843" s="354"/>
      <c r="AT843" s="354"/>
      <c r="AU843" s="354"/>
      <c r="AV843" s="354"/>
      <c r="AW843" s="354"/>
      <c r="AX843" s="354"/>
    </row>
    <row r="844" spans="1:50" ht="48" customHeight="1" x14ac:dyDescent="0.15">
      <c r="A844" s="373">
        <v>8</v>
      </c>
      <c r="B844" s="373">
        <v>1</v>
      </c>
      <c r="C844" s="374" t="s">
        <v>596</v>
      </c>
      <c r="D844" s="375"/>
      <c r="E844" s="375"/>
      <c r="F844" s="375"/>
      <c r="G844" s="375"/>
      <c r="H844" s="375"/>
      <c r="I844" s="376"/>
      <c r="J844" s="928" t="s">
        <v>597</v>
      </c>
      <c r="K844" s="929"/>
      <c r="L844" s="929"/>
      <c r="M844" s="929"/>
      <c r="N844" s="929"/>
      <c r="O844" s="930"/>
      <c r="P844" s="938" t="s">
        <v>598</v>
      </c>
      <c r="Q844" s="939"/>
      <c r="R844" s="939"/>
      <c r="S844" s="939"/>
      <c r="T844" s="939"/>
      <c r="U844" s="939"/>
      <c r="V844" s="939"/>
      <c r="W844" s="939"/>
      <c r="X844" s="940"/>
      <c r="Y844" s="345">
        <v>26</v>
      </c>
      <c r="Z844" s="346"/>
      <c r="AA844" s="346"/>
      <c r="AB844" s="347"/>
      <c r="AC844" s="858" t="s">
        <v>606</v>
      </c>
      <c r="AD844" s="859"/>
      <c r="AE844" s="859"/>
      <c r="AF844" s="859"/>
      <c r="AG844" s="860"/>
      <c r="AH844" s="861" t="s">
        <v>628</v>
      </c>
      <c r="AI844" s="862"/>
      <c r="AJ844" s="862"/>
      <c r="AK844" s="863"/>
      <c r="AL844" s="351" t="s">
        <v>634</v>
      </c>
      <c r="AM844" s="352"/>
      <c r="AN844" s="352"/>
      <c r="AO844" s="353"/>
      <c r="AP844" s="354" t="s">
        <v>597</v>
      </c>
      <c r="AQ844" s="354"/>
      <c r="AR844" s="354"/>
      <c r="AS844" s="354"/>
      <c r="AT844" s="354"/>
      <c r="AU844" s="354"/>
      <c r="AV844" s="354"/>
      <c r="AW844" s="354"/>
      <c r="AX844" s="354"/>
    </row>
    <row r="845" spans="1:50" ht="48" customHeight="1" x14ac:dyDescent="0.15">
      <c r="A845" s="373">
        <v>9</v>
      </c>
      <c r="B845" s="373">
        <v>1</v>
      </c>
      <c r="C845" s="377" t="s">
        <v>616</v>
      </c>
      <c r="D845" s="375"/>
      <c r="E845" s="375"/>
      <c r="F845" s="375"/>
      <c r="G845" s="375"/>
      <c r="H845" s="375"/>
      <c r="I845" s="376"/>
      <c r="J845" s="928" t="s">
        <v>597</v>
      </c>
      <c r="K845" s="929"/>
      <c r="L845" s="929"/>
      <c r="M845" s="929"/>
      <c r="N845" s="929"/>
      <c r="O845" s="930"/>
      <c r="P845" s="938" t="s">
        <v>599</v>
      </c>
      <c r="Q845" s="939"/>
      <c r="R845" s="939"/>
      <c r="S845" s="939"/>
      <c r="T845" s="939"/>
      <c r="U845" s="939"/>
      <c r="V845" s="939"/>
      <c r="W845" s="939"/>
      <c r="X845" s="940"/>
      <c r="Y845" s="345">
        <v>1</v>
      </c>
      <c r="Z845" s="346"/>
      <c r="AA845" s="346"/>
      <c r="AB845" s="347"/>
      <c r="AC845" s="199" t="s">
        <v>526</v>
      </c>
      <c r="AD845" s="931"/>
      <c r="AE845" s="931"/>
      <c r="AF845" s="931"/>
      <c r="AG845" s="932"/>
      <c r="AH845" s="861">
        <v>1</v>
      </c>
      <c r="AI845" s="862"/>
      <c r="AJ845" s="862"/>
      <c r="AK845" s="863"/>
      <c r="AL845" s="351">
        <v>97</v>
      </c>
      <c r="AM845" s="352"/>
      <c r="AN845" s="352"/>
      <c r="AO845" s="353"/>
      <c r="AP845" s="354" t="s">
        <v>597</v>
      </c>
      <c r="AQ845" s="354"/>
      <c r="AR845" s="354"/>
      <c r="AS845" s="354"/>
      <c r="AT845" s="354"/>
      <c r="AU845" s="354"/>
      <c r="AV845" s="354"/>
      <c r="AW845" s="354"/>
      <c r="AX845" s="354"/>
    </row>
    <row r="846" spans="1:50" ht="48" customHeight="1" x14ac:dyDescent="0.15">
      <c r="A846" s="373">
        <v>10</v>
      </c>
      <c r="B846" s="373">
        <v>1</v>
      </c>
      <c r="C846" s="374" t="s">
        <v>600</v>
      </c>
      <c r="D846" s="375"/>
      <c r="E846" s="375"/>
      <c r="F846" s="375"/>
      <c r="G846" s="375"/>
      <c r="H846" s="375"/>
      <c r="I846" s="376"/>
      <c r="J846" s="928">
        <v>6430001057024</v>
      </c>
      <c r="K846" s="929"/>
      <c r="L846" s="929"/>
      <c r="M846" s="929"/>
      <c r="N846" s="929"/>
      <c r="O846" s="930"/>
      <c r="P846" s="938" t="s">
        <v>588</v>
      </c>
      <c r="Q846" s="939"/>
      <c r="R846" s="939"/>
      <c r="S846" s="939"/>
      <c r="T846" s="939"/>
      <c r="U846" s="939"/>
      <c r="V846" s="939"/>
      <c r="W846" s="939"/>
      <c r="X846" s="940"/>
      <c r="Y846" s="345">
        <v>26</v>
      </c>
      <c r="Z846" s="346"/>
      <c r="AA846" s="346"/>
      <c r="AB846" s="347"/>
      <c r="AC846" s="858" t="s">
        <v>607</v>
      </c>
      <c r="AD846" s="859"/>
      <c r="AE846" s="859"/>
      <c r="AF846" s="859"/>
      <c r="AG846" s="860"/>
      <c r="AH846" s="861">
        <v>1</v>
      </c>
      <c r="AI846" s="862"/>
      <c r="AJ846" s="862"/>
      <c r="AK846" s="863"/>
      <c r="AL846" s="351">
        <v>98</v>
      </c>
      <c r="AM846" s="352"/>
      <c r="AN846" s="352"/>
      <c r="AO846" s="353"/>
      <c r="AP846" s="354" t="s">
        <v>597</v>
      </c>
      <c r="AQ846" s="354"/>
      <c r="AR846" s="354"/>
      <c r="AS846" s="354"/>
      <c r="AT846" s="354"/>
      <c r="AU846" s="354"/>
      <c r="AV846" s="354"/>
      <c r="AW846" s="354"/>
      <c r="AX846" s="354"/>
    </row>
    <row r="847" spans="1:50" ht="48" customHeight="1" x14ac:dyDescent="0.15">
      <c r="A847" s="373">
        <v>11</v>
      </c>
      <c r="B847" s="373">
        <v>1</v>
      </c>
      <c r="C847" s="380" t="s">
        <v>601</v>
      </c>
      <c r="D847" s="341"/>
      <c r="E847" s="341"/>
      <c r="F847" s="341"/>
      <c r="G847" s="341"/>
      <c r="H847" s="341"/>
      <c r="I847" s="341"/>
      <c r="J847" s="342">
        <v>8013401001509</v>
      </c>
      <c r="K847" s="343"/>
      <c r="L847" s="343"/>
      <c r="M847" s="343"/>
      <c r="N847" s="343"/>
      <c r="O847" s="343"/>
      <c r="P847" s="391" t="s">
        <v>602</v>
      </c>
      <c r="Q847" s="344"/>
      <c r="R847" s="344"/>
      <c r="S847" s="344"/>
      <c r="T847" s="344"/>
      <c r="U847" s="344"/>
      <c r="V847" s="344"/>
      <c r="W847" s="344"/>
      <c r="X847" s="344"/>
      <c r="Y847" s="345">
        <v>9</v>
      </c>
      <c r="Z847" s="346"/>
      <c r="AA847" s="346"/>
      <c r="AB847" s="347"/>
      <c r="AC847" s="199" t="s">
        <v>526</v>
      </c>
      <c r="AD847" s="931"/>
      <c r="AE847" s="931"/>
      <c r="AF847" s="931"/>
      <c r="AG847" s="932"/>
      <c r="AH847" s="349">
        <v>1</v>
      </c>
      <c r="AI847" s="350"/>
      <c r="AJ847" s="350"/>
      <c r="AK847" s="350"/>
      <c r="AL847" s="351">
        <v>98</v>
      </c>
      <c r="AM847" s="352"/>
      <c r="AN847" s="352"/>
      <c r="AO847" s="353"/>
      <c r="AP847" s="354" t="s">
        <v>597</v>
      </c>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479</v>
      </c>
      <c r="AD869" s="142"/>
      <c r="AE869" s="142"/>
      <c r="AF869" s="142"/>
      <c r="AG869" s="142"/>
      <c r="AH869" s="361" t="s">
        <v>514</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479</v>
      </c>
      <c r="AD902" s="142"/>
      <c r="AE902" s="142"/>
      <c r="AF902" s="142"/>
      <c r="AG902" s="142"/>
      <c r="AH902" s="361" t="s">
        <v>514</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479</v>
      </c>
      <c r="AD935" s="142"/>
      <c r="AE935" s="142"/>
      <c r="AF935" s="142"/>
      <c r="AG935" s="142"/>
      <c r="AH935" s="361" t="s">
        <v>514</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479</v>
      </c>
      <c r="AD968" s="142"/>
      <c r="AE968" s="142"/>
      <c r="AF968" s="142"/>
      <c r="AG968" s="142"/>
      <c r="AH968" s="361" t="s">
        <v>514</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479</v>
      </c>
      <c r="AD1001" s="142"/>
      <c r="AE1001" s="142"/>
      <c r="AF1001" s="142"/>
      <c r="AG1001" s="142"/>
      <c r="AH1001" s="361" t="s">
        <v>514</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479</v>
      </c>
      <c r="AD1034" s="142"/>
      <c r="AE1034" s="142"/>
      <c r="AF1034" s="142"/>
      <c r="AG1034" s="142"/>
      <c r="AH1034" s="361" t="s">
        <v>514</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479</v>
      </c>
      <c r="AD1067" s="142"/>
      <c r="AE1067" s="142"/>
      <c r="AF1067" s="142"/>
      <c r="AG1067" s="142"/>
      <c r="AH1067" s="361" t="s">
        <v>514</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84" t="s">
        <v>467</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87"/>
      <c r="E1101" s="142" t="s">
        <v>396</v>
      </c>
      <c r="F1101" s="387"/>
      <c r="G1101" s="387"/>
      <c r="H1101" s="387"/>
      <c r="I1101" s="387"/>
      <c r="J1101" s="142" t="s">
        <v>432</v>
      </c>
      <c r="K1101" s="142"/>
      <c r="L1101" s="142"/>
      <c r="M1101" s="142"/>
      <c r="N1101" s="142"/>
      <c r="O1101" s="142"/>
      <c r="P1101" s="361" t="s">
        <v>27</v>
      </c>
      <c r="Q1101" s="361"/>
      <c r="R1101" s="361"/>
      <c r="S1101" s="361"/>
      <c r="T1101" s="361"/>
      <c r="U1101" s="361"/>
      <c r="V1101" s="361"/>
      <c r="W1101" s="361"/>
      <c r="X1101" s="361"/>
      <c r="Y1101" s="142" t="s">
        <v>434</v>
      </c>
      <c r="Z1101" s="387"/>
      <c r="AA1101" s="387"/>
      <c r="AB1101" s="387"/>
      <c r="AC1101" s="142" t="s">
        <v>377</v>
      </c>
      <c r="AD1101" s="142"/>
      <c r="AE1101" s="142"/>
      <c r="AF1101" s="142"/>
      <c r="AG1101" s="142"/>
      <c r="AH1101" s="361" t="s">
        <v>391</v>
      </c>
      <c r="AI1101" s="362"/>
      <c r="AJ1101" s="362"/>
      <c r="AK1101" s="362"/>
      <c r="AL1101" s="362" t="s">
        <v>21</v>
      </c>
      <c r="AM1101" s="362"/>
      <c r="AN1101" s="362"/>
      <c r="AO1101" s="389"/>
      <c r="AP1101" s="364" t="s">
        <v>468</v>
      </c>
      <c r="AQ1101" s="364"/>
      <c r="AR1101" s="364"/>
      <c r="AS1101" s="364"/>
      <c r="AT1101" s="364"/>
      <c r="AU1101" s="364"/>
      <c r="AV1101" s="364"/>
      <c r="AW1101" s="364"/>
      <c r="AX1101" s="364"/>
    </row>
    <row r="1102" spans="1:50" ht="55.5" customHeight="1" x14ac:dyDescent="0.15">
      <c r="A1102" s="373">
        <v>1</v>
      </c>
      <c r="B1102" s="373">
        <v>1</v>
      </c>
      <c r="C1102" s="388" t="s">
        <v>608</v>
      </c>
      <c r="D1102" s="371"/>
      <c r="E1102" s="354" t="s">
        <v>609</v>
      </c>
      <c r="F1102" s="372"/>
      <c r="G1102" s="372"/>
      <c r="H1102" s="372"/>
      <c r="I1102" s="372"/>
      <c r="J1102" s="390">
        <v>3010401031409</v>
      </c>
      <c r="K1102" s="343"/>
      <c r="L1102" s="343"/>
      <c r="M1102" s="343"/>
      <c r="N1102" s="343"/>
      <c r="O1102" s="343"/>
      <c r="P1102" s="391" t="s">
        <v>588</v>
      </c>
      <c r="Q1102" s="344"/>
      <c r="R1102" s="344"/>
      <c r="S1102" s="344"/>
      <c r="T1102" s="344"/>
      <c r="U1102" s="344"/>
      <c r="V1102" s="344"/>
      <c r="W1102" s="344"/>
      <c r="X1102" s="344"/>
      <c r="Y1102" s="392">
        <v>461</v>
      </c>
      <c r="Z1102" s="346"/>
      <c r="AA1102" s="346"/>
      <c r="AB1102" s="347"/>
      <c r="AC1102" s="381" t="s">
        <v>603</v>
      </c>
      <c r="AD1102" s="348"/>
      <c r="AE1102" s="348"/>
      <c r="AF1102" s="348"/>
      <c r="AG1102" s="348"/>
      <c r="AH1102" s="382">
        <v>3</v>
      </c>
      <c r="AI1102" s="350"/>
      <c r="AJ1102" s="350"/>
      <c r="AK1102" s="350"/>
      <c r="AL1102" s="383">
        <v>96</v>
      </c>
      <c r="AM1102" s="352"/>
      <c r="AN1102" s="352"/>
      <c r="AO1102" s="353"/>
      <c r="AP1102" s="354" t="s">
        <v>610</v>
      </c>
      <c r="AQ1102" s="354"/>
      <c r="AR1102" s="354"/>
      <c r="AS1102" s="354"/>
      <c r="AT1102" s="354"/>
      <c r="AU1102" s="354"/>
      <c r="AV1102" s="354"/>
      <c r="AW1102" s="354"/>
      <c r="AX1102" s="354"/>
    </row>
    <row r="1103" spans="1:50" ht="55.5" customHeight="1" x14ac:dyDescent="0.15">
      <c r="A1103" s="373">
        <v>2</v>
      </c>
      <c r="B1103" s="373">
        <v>1</v>
      </c>
      <c r="C1103" s="371" t="s">
        <v>608</v>
      </c>
      <c r="D1103" s="371"/>
      <c r="E1103" s="372" t="s">
        <v>611</v>
      </c>
      <c r="F1103" s="372"/>
      <c r="G1103" s="372"/>
      <c r="H1103" s="372"/>
      <c r="I1103" s="372"/>
      <c r="J1103" s="342">
        <v>1430001041593</v>
      </c>
      <c r="K1103" s="343"/>
      <c r="L1103" s="343"/>
      <c r="M1103" s="343"/>
      <c r="N1103" s="343"/>
      <c r="O1103" s="343"/>
      <c r="P1103" s="344" t="s">
        <v>612</v>
      </c>
      <c r="Q1103" s="344"/>
      <c r="R1103" s="344"/>
      <c r="S1103" s="344"/>
      <c r="T1103" s="344"/>
      <c r="U1103" s="344"/>
      <c r="V1103" s="344"/>
      <c r="W1103" s="344"/>
      <c r="X1103" s="344"/>
      <c r="Y1103" s="345">
        <v>11</v>
      </c>
      <c r="Z1103" s="346"/>
      <c r="AA1103" s="346"/>
      <c r="AB1103" s="347"/>
      <c r="AC1103" s="348" t="s">
        <v>522</v>
      </c>
      <c r="AD1103" s="348"/>
      <c r="AE1103" s="348"/>
      <c r="AF1103" s="348"/>
      <c r="AG1103" s="348"/>
      <c r="AH1103" s="349">
        <v>44</v>
      </c>
      <c r="AI1103" s="350"/>
      <c r="AJ1103" s="350"/>
      <c r="AK1103" s="350"/>
      <c r="AL1103" s="351">
        <v>88</v>
      </c>
      <c r="AM1103" s="352"/>
      <c r="AN1103" s="352"/>
      <c r="AO1103" s="353"/>
      <c r="AP1103" s="354" t="s">
        <v>610</v>
      </c>
      <c r="AQ1103" s="354"/>
      <c r="AR1103" s="354"/>
      <c r="AS1103" s="354"/>
      <c r="AT1103" s="354"/>
      <c r="AU1103" s="354"/>
      <c r="AV1103" s="354"/>
      <c r="AW1103" s="354"/>
      <c r="AX1103" s="354"/>
    </row>
    <row r="1104" spans="1:50" ht="55.5" customHeight="1" x14ac:dyDescent="0.15">
      <c r="A1104" s="373">
        <v>3</v>
      </c>
      <c r="B1104" s="373">
        <v>1</v>
      </c>
      <c r="C1104" s="371" t="s">
        <v>608</v>
      </c>
      <c r="D1104" s="371"/>
      <c r="E1104" s="140" t="s">
        <v>633</v>
      </c>
      <c r="F1104" s="372"/>
      <c r="G1104" s="372"/>
      <c r="H1104" s="372"/>
      <c r="I1104" s="372"/>
      <c r="J1104" s="342" t="s">
        <v>610</v>
      </c>
      <c r="K1104" s="343"/>
      <c r="L1104" s="343"/>
      <c r="M1104" s="343"/>
      <c r="N1104" s="343"/>
      <c r="O1104" s="343"/>
      <c r="P1104" s="344" t="s">
        <v>599</v>
      </c>
      <c r="Q1104" s="344"/>
      <c r="R1104" s="344"/>
      <c r="S1104" s="344"/>
      <c r="T1104" s="344"/>
      <c r="U1104" s="344"/>
      <c r="V1104" s="344"/>
      <c r="W1104" s="344"/>
      <c r="X1104" s="344"/>
      <c r="Y1104" s="345">
        <v>4</v>
      </c>
      <c r="Z1104" s="346"/>
      <c r="AA1104" s="346"/>
      <c r="AB1104" s="347"/>
      <c r="AC1104" s="348" t="s">
        <v>604</v>
      </c>
      <c r="AD1104" s="348"/>
      <c r="AE1104" s="348"/>
      <c r="AF1104" s="348"/>
      <c r="AG1104" s="348"/>
      <c r="AH1104" s="349">
        <v>1</v>
      </c>
      <c r="AI1104" s="350"/>
      <c r="AJ1104" s="350"/>
      <c r="AK1104" s="350"/>
      <c r="AL1104" s="351">
        <v>97</v>
      </c>
      <c r="AM1104" s="352"/>
      <c r="AN1104" s="352"/>
      <c r="AO1104" s="353"/>
      <c r="AP1104" s="354" t="s">
        <v>610</v>
      </c>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19">
      <formula>IF(RIGHT(TEXT(P14,"0.#"),1)=".",FALSE,TRUE)</formula>
    </cfRule>
    <cfRule type="expression" dxfId="2806" priority="14020">
      <formula>IF(RIGHT(TEXT(P14,"0.#"),1)=".",TRUE,FALSE)</formula>
    </cfRule>
  </conditionalFormatting>
  <conditionalFormatting sqref="AE32">
    <cfRule type="expression" dxfId="2805" priority="14009">
      <formula>IF(RIGHT(TEXT(AE32,"0.#"),1)=".",FALSE,TRUE)</formula>
    </cfRule>
    <cfRule type="expression" dxfId="2804" priority="14010">
      <formula>IF(RIGHT(TEXT(AE32,"0.#"),1)=".",TRUE,FALSE)</formula>
    </cfRule>
  </conditionalFormatting>
  <conditionalFormatting sqref="P18:AX18">
    <cfRule type="expression" dxfId="2803" priority="13895">
      <formula>IF(RIGHT(TEXT(P18,"0.#"),1)=".",FALSE,TRUE)</formula>
    </cfRule>
    <cfRule type="expression" dxfId="2802" priority="13896">
      <formula>IF(RIGHT(TEXT(P18,"0.#"),1)=".",TRUE,FALSE)</formula>
    </cfRule>
  </conditionalFormatting>
  <conditionalFormatting sqref="Y782">
    <cfRule type="expression" dxfId="2801" priority="13891">
      <formula>IF(RIGHT(TEXT(Y782,"0.#"),1)=".",FALSE,TRUE)</formula>
    </cfRule>
    <cfRule type="expression" dxfId="2800" priority="13892">
      <formula>IF(RIGHT(TEXT(Y782,"0.#"),1)=".",TRUE,FALSE)</formula>
    </cfRule>
  </conditionalFormatting>
  <conditionalFormatting sqref="Y791">
    <cfRule type="expression" dxfId="2799" priority="13887">
      <formula>IF(RIGHT(TEXT(Y791,"0.#"),1)=".",FALSE,TRUE)</formula>
    </cfRule>
    <cfRule type="expression" dxfId="2798" priority="13888">
      <formula>IF(RIGHT(TEXT(Y791,"0.#"),1)=".",TRUE,FALSE)</formula>
    </cfRule>
  </conditionalFormatting>
  <conditionalFormatting sqref="Y822:Y829 Y820 Y809:Y816 Y807 Y796:Y803 Y794">
    <cfRule type="expression" dxfId="2797" priority="13669">
      <formula>IF(RIGHT(TEXT(Y794,"0.#"),1)=".",FALSE,TRUE)</formula>
    </cfRule>
    <cfRule type="expression" dxfId="2796" priority="13670">
      <formula>IF(RIGHT(TEXT(Y794,"0.#"),1)=".",TRUE,FALSE)</formula>
    </cfRule>
  </conditionalFormatting>
  <conditionalFormatting sqref="P16:AQ17 P15:AX15 P13:AX13">
    <cfRule type="expression" dxfId="2795" priority="13717">
      <formula>IF(RIGHT(TEXT(P13,"0.#"),1)=".",FALSE,TRUE)</formula>
    </cfRule>
    <cfRule type="expression" dxfId="2794" priority="13718">
      <formula>IF(RIGHT(TEXT(P13,"0.#"),1)=".",TRUE,FALSE)</formula>
    </cfRule>
  </conditionalFormatting>
  <conditionalFormatting sqref="P19:AJ19">
    <cfRule type="expression" dxfId="2793" priority="13715">
      <formula>IF(RIGHT(TEXT(P19,"0.#"),1)=".",FALSE,TRUE)</formula>
    </cfRule>
    <cfRule type="expression" dxfId="2792" priority="13716">
      <formula>IF(RIGHT(TEXT(P19,"0.#"),1)=".",TRUE,FALSE)</formula>
    </cfRule>
  </conditionalFormatting>
  <conditionalFormatting sqref="AE101 AQ101">
    <cfRule type="expression" dxfId="2791" priority="13707">
      <formula>IF(RIGHT(TEXT(AE101,"0.#"),1)=".",FALSE,TRUE)</formula>
    </cfRule>
    <cfRule type="expression" dxfId="2790" priority="13708">
      <formula>IF(RIGHT(TEXT(AE101,"0.#"),1)=".",TRUE,FALSE)</formula>
    </cfRule>
  </conditionalFormatting>
  <conditionalFormatting sqref="Y783:Y790 Y781">
    <cfRule type="expression" dxfId="2789" priority="13693">
      <formula>IF(RIGHT(TEXT(Y781,"0.#"),1)=".",FALSE,TRUE)</formula>
    </cfRule>
    <cfRule type="expression" dxfId="2788" priority="13694">
      <formula>IF(RIGHT(TEXT(Y781,"0.#"),1)=".",TRUE,FALSE)</formula>
    </cfRule>
  </conditionalFormatting>
  <conditionalFormatting sqref="AU782">
    <cfRule type="expression" dxfId="2787" priority="13691">
      <formula>IF(RIGHT(TEXT(AU782,"0.#"),1)=".",FALSE,TRUE)</formula>
    </cfRule>
    <cfRule type="expression" dxfId="2786" priority="13692">
      <formula>IF(RIGHT(TEXT(AU782,"0.#"),1)=".",TRUE,FALSE)</formula>
    </cfRule>
  </conditionalFormatting>
  <conditionalFormatting sqref="AU791">
    <cfRule type="expression" dxfId="2785" priority="13689">
      <formula>IF(RIGHT(TEXT(AU791,"0.#"),1)=".",FALSE,TRUE)</formula>
    </cfRule>
    <cfRule type="expression" dxfId="2784" priority="13690">
      <formula>IF(RIGHT(TEXT(AU791,"0.#"),1)=".",TRUE,FALSE)</formula>
    </cfRule>
  </conditionalFormatting>
  <conditionalFormatting sqref="AU783:AU790 AU781">
    <cfRule type="expression" dxfId="2783" priority="13687">
      <formula>IF(RIGHT(TEXT(AU781,"0.#"),1)=".",FALSE,TRUE)</formula>
    </cfRule>
    <cfRule type="expression" dxfId="2782" priority="13688">
      <formula>IF(RIGHT(TEXT(AU781,"0.#"),1)=".",TRUE,FALSE)</formula>
    </cfRule>
  </conditionalFormatting>
  <conditionalFormatting sqref="Y821 Y808 Y795">
    <cfRule type="expression" dxfId="2781" priority="13673">
      <formula>IF(RIGHT(TEXT(Y795,"0.#"),1)=".",FALSE,TRUE)</formula>
    </cfRule>
    <cfRule type="expression" dxfId="2780" priority="13674">
      <formula>IF(RIGHT(TEXT(Y795,"0.#"),1)=".",TRUE,FALSE)</formula>
    </cfRule>
  </conditionalFormatting>
  <conditionalFormatting sqref="Y830 Y817 Y804">
    <cfRule type="expression" dxfId="2779" priority="13671">
      <formula>IF(RIGHT(TEXT(Y804,"0.#"),1)=".",FALSE,TRUE)</formula>
    </cfRule>
    <cfRule type="expression" dxfId="2778" priority="13672">
      <formula>IF(RIGHT(TEXT(Y804,"0.#"),1)=".",TRUE,FALSE)</formula>
    </cfRule>
  </conditionalFormatting>
  <conditionalFormatting sqref="AU821 AU808 AU795">
    <cfRule type="expression" dxfId="2777" priority="13667">
      <formula>IF(RIGHT(TEXT(AU795,"0.#"),1)=".",FALSE,TRUE)</formula>
    </cfRule>
    <cfRule type="expression" dxfId="2776" priority="13668">
      <formula>IF(RIGHT(TEXT(AU795,"0.#"),1)=".",TRUE,FALSE)</formula>
    </cfRule>
  </conditionalFormatting>
  <conditionalFormatting sqref="AU830 AU817 AU804">
    <cfRule type="expression" dxfId="2775" priority="13665">
      <formula>IF(RIGHT(TEXT(AU804,"0.#"),1)=".",FALSE,TRUE)</formula>
    </cfRule>
    <cfRule type="expression" dxfId="2774" priority="13666">
      <formula>IF(RIGHT(TEXT(AU804,"0.#"),1)=".",TRUE,FALSE)</formula>
    </cfRule>
  </conditionalFormatting>
  <conditionalFormatting sqref="AU822:AU829 AU820 AU809:AU816 AU807 AU796:AU803 AU794">
    <cfRule type="expression" dxfId="2773" priority="13663">
      <formula>IF(RIGHT(TEXT(AU794,"0.#"),1)=".",FALSE,TRUE)</formula>
    </cfRule>
    <cfRule type="expression" dxfId="2772" priority="13664">
      <formula>IF(RIGHT(TEXT(AU794,"0.#"),1)=".",TRUE,FALSE)</formula>
    </cfRule>
  </conditionalFormatting>
  <conditionalFormatting sqref="AM87">
    <cfRule type="expression" dxfId="2771" priority="13317">
      <formula>IF(RIGHT(TEXT(AM87,"0.#"),1)=".",FALSE,TRUE)</formula>
    </cfRule>
    <cfRule type="expression" dxfId="2770" priority="13318">
      <formula>IF(RIGHT(TEXT(AM87,"0.#"),1)=".",TRUE,FALSE)</formula>
    </cfRule>
  </conditionalFormatting>
  <conditionalFormatting sqref="AE55">
    <cfRule type="expression" dxfId="2769" priority="13385">
      <formula>IF(RIGHT(TEXT(AE55,"0.#"),1)=".",FALSE,TRUE)</formula>
    </cfRule>
    <cfRule type="expression" dxfId="2768" priority="13386">
      <formula>IF(RIGHT(TEXT(AE55,"0.#"),1)=".",TRUE,FALSE)</formula>
    </cfRule>
  </conditionalFormatting>
  <conditionalFormatting sqref="AI55">
    <cfRule type="expression" dxfId="2767" priority="13383">
      <formula>IF(RIGHT(TEXT(AI55,"0.#"),1)=".",FALSE,TRUE)</formula>
    </cfRule>
    <cfRule type="expression" dxfId="2766" priority="13384">
      <formula>IF(RIGHT(TEXT(AI55,"0.#"),1)=".",TRUE,FALSE)</formula>
    </cfRule>
  </conditionalFormatting>
  <conditionalFormatting sqref="AM34">
    <cfRule type="expression" dxfId="2765" priority="13463">
      <formula>IF(RIGHT(TEXT(AM34,"0.#"),1)=".",FALSE,TRUE)</formula>
    </cfRule>
    <cfRule type="expression" dxfId="2764" priority="13464">
      <formula>IF(RIGHT(TEXT(AM34,"0.#"),1)=".",TRUE,FALSE)</formula>
    </cfRule>
  </conditionalFormatting>
  <conditionalFormatting sqref="AE33">
    <cfRule type="expression" dxfId="2763" priority="13477">
      <formula>IF(RIGHT(TEXT(AE33,"0.#"),1)=".",FALSE,TRUE)</formula>
    </cfRule>
    <cfRule type="expression" dxfId="2762" priority="13478">
      <formula>IF(RIGHT(TEXT(AE33,"0.#"),1)=".",TRUE,FALSE)</formula>
    </cfRule>
  </conditionalFormatting>
  <conditionalFormatting sqref="AE34">
    <cfRule type="expression" dxfId="2761" priority="13475">
      <formula>IF(RIGHT(TEXT(AE34,"0.#"),1)=".",FALSE,TRUE)</formula>
    </cfRule>
    <cfRule type="expression" dxfId="2760" priority="13476">
      <formula>IF(RIGHT(TEXT(AE34,"0.#"),1)=".",TRUE,FALSE)</formula>
    </cfRule>
  </conditionalFormatting>
  <conditionalFormatting sqref="AI34">
    <cfRule type="expression" dxfId="2759" priority="13473">
      <formula>IF(RIGHT(TEXT(AI34,"0.#"),1)=".",FALSE,TRUE)</formula>
    </cfRule>
    <cfRule type="expression" dxfId="2758" priority="13474">
      <formula>IF(RIGHT(TEXT(AI34,"0.#"),1)=".",TRUE,FALSE)</formula>
    </cfRule>
  </conditionalFormatting>
  <conditionalFormatting sqref="AI33">
    <cfRule type="expression" dxfId="2757" priority="13471">
      <formula>IF(RIGHT(TEXT(AI33,"0.#"),1)=".",FALSE,TRUE)</formula>
    </cfRule>
    <cfRule type="expression" dxfId="2756" priority="13472">
      <formula>IF(RIGHT(TEXT(AI33,"0.#"),1)=".",TRUE,FALSE)</formula>
    </cfRule>
  </conditionalFormatting>
  <conditionalFormatting sqref="AI32">
    <cfRule type="expression" dxfId="2755" priority="13469">
      <formula>IF(RIGHT(TEXT(AI32,"0.#"),1)=".",FALSE,TRUE)</formula>
    </cfRule>
    <cfRule type="expression" dxfId="2754" priority="13470">
      <formula>IF(RIGHT(TEXT(AI32,"0.#"),1)=".",TRUE,FALSE)</formula>
    </cfRule>
  </conditionalFormatting>
  <conditionalFormatting sqref="AM32">
    <cfRule type="expression" dxfId="2753" priority="13467">
      <formula>IF(RIGHT(TEXT(AM32,"0.#"),1)=".",FALSE,TRUE)</formula>
    </cfRule>
    <cfRule type="expression" dxfId="2752" priority="13468">
      <formula>IF(RIGHT(TEXT(AM32,"0.#"),1)=".",TRUE,FALSE)</formula>
    </cfRule>
  </conditionalFormatting>
  <conditionalFormatting sqref="AM33">
    <cfRule type="expression" dxfId="2751" priority="13465">
      <formula>IF(RIGHT(TEXT(AM33,"0.#"),1)=".",FALSE,TRUE)</formula>
    </cfRule>
    <cfRule type="expression" dxfId="2750" priority="13466">
      <formula>IF(RIGHT(TEXT(AM33,"0.#"),1)=".",TRUE,FALSE)</formula>
    </cfRule>
  </conditionalFormatting>
  <conditionalFormatting sqref="AQ32:AQ34">
    <cfRule type="expression" dxfId="2749" priority="13457">
      <formula>IF(RIGHT(TEXT(AQ32,"0.#"),1)=".",FALSE,TRUE)</formula>
    </cfRule>
    <cfRule type="expression" dxfId="2748" priority="13458">
      <formula>IF(RIGHT(TEXT(AQ32,"0.#"),1)=".",TRUE,FALSE)</formula>
    </cfRule>
  </conditionalFormatting>
  <conditionalFormatting sqref="AU32:AU34">
    <cfRule type="expression" dxfId="2747" priority="13455">
      <formula>IF(RIGHT(TEXT(AU32,"0.#"),1)=".",FALSE,TRUE)</formula>
    </cfRule>
    <cfRule type="expression" dxfId="2746" priority="13456">
      <formula>IF(RIGHT(TEXT(AU32,"0.#"),1)=".",TRUE,FALSE)</formula>
    </cfRule>
  </conditionalFormatting>
  <conditionalFormatting sqref="AE53">
    <cfRule type="expression" dxfId="2745" priority="13389">
      <formula>IF(RIGHT(TEXT(AE53,"0.#"),1)=".",FALSE,TRUE)</formula>
    </cfRule>
    <cfRule type="expression" dxfId="2744" priority="13390">
      <formula>IF(RIGHT(TEXT(AE53,"0.#"),1)=".",TRUE,FALSE)</formula>
    </cfRule>
  </conditionalFormatting>
  <conditionalFormatting sqref="AE54">
    <cfRule type="expression" dxfId="2743" priority="13387">
      <formula>IF(RIGHT(TEXT(AE54,"0.#"),1)=".",FALSE,TRUE)</formula>
    </cfRule>
    <cfRule type="expression" dxfId="2742" priority="13388">
      <formula>IF(RIGHT(TEXT(AE54,"0.#"),1)=".",TRUE,FALSE)</formula>
    </cfRule>
  </conditionalFormatting>
  <conditionalFormatting sqref="AI54">
    <cfRule type="expression" dxfId="2741" priority="13381">
      <formula>IF(RIGHT(TEXT(AI54,"0.#"),1)=".",FALSE,TRUE)</formula>
    </cfRule>
    <cfRule type="expression" dxfId="2740" priority="13382">
      <formula>IF(RIGHT(TEXT(AI54,"0.#"),1)=".",TRUE,FALSE)</formula>
    </cfRule>
  </conditionalFormatting>
  <conditionalFormatting sqref="AI53">
    <cfRule type="expression" dxfId="2739" priority="13379">
      <formula>IF(RIGHT(TEXT(AI53,"0.#"),1)=".",FALSE,TRUE)</formula>
    </cfRule>
    <cfRule type="expression" dxfId="2738" priority="13380">
      <formula>IF(RIGHT(TEXT(AI53,"0.#"),1)=".",TRUE,FALSE)</formula>
    </cfRule>
  </conditionalFormatting>
  <conditionalFormatting sqref="AM53">
    <cfRule type="expression" dxfId="2737" priority="13377">
      <formula>IF(RIGHT(TEXT(AM53,"0.#"),1)=".",FALSE,TRUE)</formula>
    </cfRule>
    <cfRule type="expression" dxfId="2736" priority="13378">
      <formula>IF(RIGHT(TEXT(AM53,"0.#"),1)=".",TRUE,FALSE)</formula>
    </cfRule>
  </conditionalFormatting>
  <conditionalFormatting sqref="AM54">
    <cfRule type="expression" dxfId="2735" priority="13375">
      <formula>IF(RIGHT(TEXT(AM54,"0.#"),1)=".",FALSE,TRUE)</formula>
    </cfRule>
    <cfRule type="expression" dxfId="2734" priority="13376">
      <formula>IF(RIGHT(TEXT(AM54,"0.#"),1)=".",TRUE,FALSE)</formula>
    </cfRule>
  </conditionalFormatting>
  <conditionalFormatting sqref="AM55">
    <cfRule type="expression" dxfId="2733" priority="13373">
      <formula>IF(RIGHT(TEXT(AM55,"0.#"),1)=".",FALSE,TRUE)</formula>
    </cfRule>
    <cfRule type="expression" dxfId="2732" priority="13374">
      <formula>IF(RIGHT(TEXT(AM55,"0.#"),1)=".",TRUE,FALSE)</formula>
    </cfRule>
  </conditionalFormatting>
  <conditionalFormatting sqref="AE60">
    <cfRule type="expression" dxfId="2731" priority="13359">
      <formula>IF(RIGHT(TEXT(AE60,"0.#"),1)=".",FALSE,TRUE)</formula>
    </cfRule>
    <cfRule type="expression" dxfId="2730" priority="13360">
      <formula>IF(RIGHT(TEXT(AE60,"0.#"),1)=".",TRUE,FALSE)</formula>
    </cfRule>
  </conditionalFormatting>
  <conditionalFormatting sqref="AE61">
    <cfRule type="expression" dxfId="2729" priority="13357">
      <formula>IF(RIGHT(TEXT(AE61,"0.#"),1)=".",FALSE,TRUE)</formula>
    </cfRule>
    <cfRule type="expression" dxfId="2728" priority="13358">
      <formula>IF(RIGHT(TEXT(AE61,"0.#"),1)=".",TRUE,FALSE)</formula>
    </cfRule>
  </conditionalFormatting>
  <conditionalFormatting sqref="AE62">
    <cfRule type="expression" dxfId="2727" priority="13355">
      <formula>IF(RIGHT(TEXT(AE62,"0.#"),1)=".",FALSE,TRUE)</formula>
    </cfRule>
    <cfRule type="expression" dxfId="2726" priority="13356">
      <formula>IF(RIGHT(TEXT(AE62,"0.#"),1)=".",TRUE,FALSE)</formula>
    </cfRule>
  </conditionalFormatting>
  <conditionalFormatting sqref="AI62">
    <cfRule type="expression" dxfId="2725" priority="13353">
      <formula>IF(RIGHT(TEXT(AI62,"0.#"),1)=".",FALSE,TRUE)</formula>
    </cfRule>
    <cfRule type="expression" dxfId="2724" priority="13354">
      <formula>IF(RIGHT(TEXT(AI62,"0.#"),1)=".",TRUE,FALSE)</formula>
    </cfRule>
  </conditionalFormatting>
  <conditionalFormatting sqref="AI61">
    <cfRule type="expression" dxfId="2723" priority="13351">
      <formula>IF(RIGHT(TEXT(AI61,"0.#"),1)=".",FALSE,TRUE)</formula>
    </cfRule>
    <cfRule type="expression" dxfId="2722" priority="13352">
      <formula>IF(RIGHT(TEXT(AI61,"0.#"),1)=".",TRUE,FALSE)</formula>
    </cfRule>
  </conditionalFormatting>
  <conditionalFormatting sqref="AI60">
    <cfRule type="expression" dxfId="2721" priority="13349">
      <formula>IF(RIGHT(TEXT(AI60,"0.#"),1)=".",FALSE,TRUE)</formula>
    </cfRule>
    <cfRule type="expression" dxfId="2720" priority="13350">
      <formula>IF(RIGHT(TEXT(AI60,"0.#"),1)=".",TRUE,FALSE)</formula>
    </cfRule>
  </conditionalFormatting>
  <conditionalFormatting sqref="AM60">
    <cfRule type="expression" dxfId="2719" priority="13347">
      <formula>IF(RIGHT(TEXT(AM60,"0.#"),1)=".",FALSE,TRUE)</formula>
    </cfRule>
    <cfRule type="expression" dxfId="2718" priority="13348">
      <formula>IF(RIGHT(TEXT(AM60,"0.#"),1)=".",TRUE,FALSE)</formula>
    </cfRule>
  </conditionalFormatting>
  <conditionalFormatting sqref="AM61">
    <cfRule type="expression" dxfId="2717" priority="13345">
      <formula>IF(RIGHT(TEXT(AM61,"0.#"),1)=".",FALSE,TRUE)</formula>
    </cfRule>
    <cfRule type="expression" dxfId="2716" priority="13346">
      <formula>IF(RIGHT(TEXT(AM61,"0.#"),1)=".",TRUE,FALSE)</formula>
    </cfRule>
  </conditionalFormatting>
  <conditionalFormatting sqref="AM62">
    <cfRule type="expression" dxfId="2715" priority="13343">
      <formula>IF(RIGHT(TEXT(AM62,"0.#"),1)=".",FALSE,TRUE)</formula>
    </cfRule>
    <cfRule type="expression" dxfId="2714" priority="13344">
      <formula>IF(RIGHT(TEXT(AM62,"0.#"),1)=".",TRUE,FALSE)</formula>
    </cfRule>
  </conditionalFormatting>
  <conditionalFormatting sqref="AE87">
    <cfRule type="expression" dxfId="2713" priority="13329">
      <formula>IF(RIGHT(TEXT(AE87,"0.#"),1)=".",FALSE,TRUE)</formula>
    </cfRule>
    <cfRule type="expression" dxfId="2712" priority="13330">
      <formula>IF(RIGHT(TEXT(AE87,"0.#"),1)=".",TRUE,FALSE)</formula>
    </cfRule>
  </conditionalFormatting>
  <conditionalFormatting sqref="AE88">
    <cfRule type="expression" dxfId="2711" priority="13327">
      <formula>IF(RIGHT(TEXT(AE88,"0.#"),1)=".",FALSE,TRUE)</formula>
    </cfRule>
    <cfRule type="expression" dxfId="2710" priority="13328">
      <formula>IF(RIGHT(TEXT(AE88,"0.#"),1)=".",TRUE,FALSE)</formula>
    </cfRule>
  </conditionalFormatting>
  <conditionalFormatting sqref="AE89">
    <cfRule type="expression" dxfId="2709" priority="13325">
      <formula>IF(RIGHT(TEXT(AE89,"0.#"),1)=".",FALSE,TRUE)</formula>
    </cfRule>
    <cfRule type="expression" dxfId="2708" priority="13326">
      <formula>IF(RIGHT(TEXT(AE89,"0.#"),1)=".",TRUE,FALSE)</formula>
    </cfRule>
  </conditionalFormatting>
  <conditionalFormatting sqref="AI89">
    <cfRule type="expression" dxfId="2707" priority="13323">
      <formula>IF(RIGHT(TEXT(AI89,"0.#"),1)=".",FALSE,TRUE)</formula>
    </cfRule>
    <cfRule type="expression" dxfId="2706" priority="13324">
      <formula>IF(RIGHT(TEXT(AI89,"0.#"),1)=".",TRUE,FALSE)</formula>
    </cfRule>
  </conditionalFormatting>
  <conditionalFormatting sqref="AI88">
    <cfRule type="expression" dxfId="2705" priority="13321">
      <formula>IF(RIGHT(TEXT(AI88,"0.#"),1)=".",FALSE,TRUE)</formula>
    </cfRule>
    <cfRule type="expression" dxfId="2704" priority="13322">
      <formula>IF(RIGHT(TEXT(AI88,"0.#"),1)=".",TRUE,FALSE)</formula>
    </cfRule>
  </conditionalFormatting>
  <conditionalFormatting sqref="AI87">
    <cfRule type="expression" dxfId="2703" priority="13319">
      <formula>IF(RIGHT(TEXT(AI87,"0.#"),1)=".",FALSE,TRUE)</formula>
    </cfRule>
    <cfRule type="expression" dxfId="2702" priority="13320">
      <formula>IF(RIGHT(TEXT(AI87,"0.#"),1)=".",TRUE,FALSE)</formula>
    </cfRule>
  </conditionalFormatting>
  <conditionalFormatting sqref="AM88">
    <cfRule type="expression" dxfId="2701" priority="13315">
      <formula>IF(RIGHT(TEXT(AM88,"0.#"),1)=".",FALSE,TRUE)</formula>
    </cfRule>
    <cfRule type="expression" dxfId="2700" priority="13316">
      <formula>IF(RIGHT(TEXT(AM88,"0.#"),1)=".",TRUE,FALSE)</formula>
    </cfRule>
  </conditionalFormatting>
  <conditionalFormatting sqref="AM89">
    <cfRule type="expression" dxfId="2699" priority="13313">
      <formula>IF(RIGHT(TEXT(AM89,"0.#"),1)=".",FALSE,TRUE)</formula>
    </cfRule>
    <cfRule type="expression" dxfId="2698" priority="13314">
      <formula>IF(RIGHT(TEXT(AM89,"0.#"),1)=".",TRUE,FALSE)</formula>
    </cfRule>
  </conditionalFormatting>
  <conditionalFormatting sqref="AE92">
    <cfRule type="expression" dxfId="2697" priority="13299">
      <formula>IF(RIGHT(TEXT(AE92,"0.#"),1)=".",FALSE,TRUE)</formula>
    </cfRule>
    <cfRule type="expression" dxfId="2696" priority="13300">
      <formula>IF(RIGHT(TEXT(AE92,"0.#"),1)=".",TRUE,FALSE)</formula>
    </cfRule>
  </conditionalFormatting>
  <conditionalFormatting sqref="AE93">
    <cfRule type="expression" dxfId="2695" priority="13297">
      <formula>IF(RIGHT(TEXT(AE93,"0.#"),1)=".",FALSE,TRUE)</formula>
    </cfRule>
    <cfRule type="expression" dxfId="2694" priority="13298">
      <formula>IF(RIGHT(TEXT(AE93,"0.#"),1)=".",TRUE,FALSE)</formula>
    </cfRule>
  </conditionalFormatting>
  <conditionalFormatting sqref="AE94">
    <cfRule type="expression" dxfId="2693" priority="13295">
      <formula>IF(RIGHT(TEXT(AE94,"0.#"),1)=".",FALSE,TRUE)</formula>
    </cfRule>
    <cfRule type="expression" dxfId="2692" priority="13296">
      <formula>IF(RIGHT(TEXT(AE94,"0.#"),1)=".",TRUE,FALSE)</formula>
    </cfRule>
  </conditionalFormatting>
  <conditionalFormatting sqref="AI94">
    <cfRule type="expression" dxfId="2691" priority="13293">
      <formula>IF(RIGHT(TEXT(AI94,"0.#"),1)=".",FALSE,TRUE)</formula>
    </cfRule>
    <cfRule type="expression" dxfId="2690" priority="13294">
      <formula>IF(RIGHT(TEXT(AI94,"0.#"),1)=".",TRUE,FALSE)</formula>
    </cfRule>
  </conditionalFormatting>
  <conditionalFormatting sqref="AI93">
    <cfRule type="expression" dxfId="2689" priority="13291">
      <formula>IF(RIGHT(TEXT(AI93,"0.#"),1)=".",FALSE,TRUE)</formula>
    </cfRule>
    <cfRule type="expression" dxfId="2688" priority="13292">
      <formula>IF(RIGHT(TEXT(AI93,"0.#"),1)=".",TRUE,FALSE)</formula>
    </cfRule>
  </conditionalFormatting>
  <conditionalFormatting sqref="AI92">
    <cfRule type="expression" dxfId="2687" priority="13289">
      <formula>IF(RIGHT(TEXT(AI92,"0.#"),1)=".",FALSE,TRUE)</formula>
    </cfRule>
    <cfRule type="expression" dxfId="2686" priority="13290">
      <formula>IF(RIGHT(TEXT(AI92,"0.#"),1)=".",TRUE,FALSE)</formula>
    </cfRule>
  </conditionalFormatting>
  <conditionalFormatting sqref="AM92">
    <cfRule type="expression" dxfId="2685" priority="13287">
      <formula>IF(RIGHT(TEXT(AM92,"0.#"),1)=".",FALSE,TRUE)</formula>
    </cfRule>
    <cfRule type="expression" dxfId="2684" priority="13288">
      <formula>IF(RIGHT(TEXT(AM92,"0.#"),1)=".",TRUE,FALSE)</formula>
    </cfRule>
  </conditionalFormatting>
  <conditionalFormatting sqref="AM93">
    <cfRule type="expression" dxfId="2683" priority="13285">
      <formula>IF(RIGHT(TEXT(AM93,"0.#"),1)=".",FALSE,TRUE)</formula>
    </cfRule>
    <cfRule type="expression" dxfId="2682" priority="13286">
      <formula>IF(RIGHT(TEXT(AM93,"0.#"),1)=".",TRUE,FALSE)</formula>
    </cfRule>
  </conditionalFormatting>
  <conditionalFormatting sqref="AM94">
    <cfRule type="expression" dxfId="2681" priority="13283">
      <formula>IF(RIGHT(TEXT(AM94,"0.#"),1)=".",FALSE,TRUE)</formula>
    </cfRule>
    <cfRule type="expression" dxfId="2680" priority="13284">
      <formula>IF(RIGHT(TEXT(AM94,"0.#"),1)=".",TRUE,FALSE)</formula>
    </cfRule>
  </conditionalFormatting>
  <conditionalFormatting sqref="AE97">
    <cfRule type="expression" dxfId="2679" priority="13269">
      <formula>IF(RIGHT(TEXT(AE97,"0.#"),1)=".",FALSE,TRUE)</formula>
    </cfRule>
    <cfRule type="expression" dxfId="2678" priority="13270">
      <formula>IF(RIGHT(TEXT(AE97,"0.#"),1)=".",TRUE,FALSE)</formula>
    </cfRule>
  </conditionalFormatting>
  <conditionalFormatting sqref="AE98">
    <cfRule type="expression" dxfId="2677" priority="13267">
      <formula>IF(RIGHT(TEXT(AE98,"0.#"),1)=".",FALSE,TRUE)</formula>
    </cfRule>
    <cfRule type="expression" dxfId="2676" priority="13268">
      <formula>IF(RIGHT(TEXT(AE98,"0.#"),1)=".",TRUE,FALSE)</formula>
    </cfRule>
  </conditionalFormatting>
  <conditionalFormatting sqref="AE99">
    <cfRule type="expression" dxfId="2675" priority="13265">
      <formula>IF(RIGHT(TEXT(AE99,"0.#"),1)=".",FALSE,TRUE)</formula>
    </cfRule>
    <cfRule type="expression" dxfId="2674" priority="13266">
      <formula>IF(RIGHT(TEXT(AE99,"0.#"),1)=".",TRUE,FALSE)</formula>
    </cfRule>
  </conditionalFormatting>
  <conditionalFormatting sqref="AI99">
    <cfRule type="expression" dxfId="2673" priority="13263">
      <formula>IF(RIGHT(TEXT(AI99,"0.#"),1)=".",FALSE,TRUE)</formula>
    </cfRule>
    <cfRule type="expression" dxfId="2672" priority="13264">
      <formula>IF(RIGHT(TEXT(AI99,"0.#"),1)=".",TRUE,FALSE)</formula>
    </cfRule>
  </conditionalFormatting>
  <conditionalFormatting sqref="AI98">
    <cfRule type="expression" dxfId="2671" priority="13261">
      <formula>IF(RIGHT(TEXT(AI98,"0.#"),1)=".",FALSE,TRUE)</formula>
    </cfRule>
    <cfRule type="expression" dxfId="2670" priority="13262">
      <formula>IF(RIGHT(TEXT(AI98,"0.#"),1)=".",TRUE,FALSE)</formula>
    </cfRule>
  </conditionalFormatting>
  <conditionalFormatting sqref="AI97">
    <cfRule type="expression" dxfId="2669" priority="13259">
      <formula>IF(RIGHT(TEXT(AI97,"0.#"),1)=".",FALSE,TRUE)</formula>
    </cfRule>
    <cfRule type="expression" dxfId="2668" priority="13260">
      <formula>IF(RIGHT(TEXT(AI97,"0.#"),1)=".",TRUE,FALSE)</formula>
    </cfRule>
  </conditionalFormatting>
  <conditionalFormatting sqref="AM97">
    <cfRule type="expression" dxfId="2667" priority="13257">
      <formula>IF(RIGHT(TEXT(AM97,"0.#"),1)=".",FALSE,TRUE)</formula>
    </cfRule>
    <cfRule type="expression" dxfId="2666" priority="13258">
      <formula>IF(RIGHT(TEXT(AM97,"0.#"),1)=".",TRUE,FALSE)</formula>
    </cfRule>
  </conditionalFormatting>
  <conditionalFormatting sqref="AM98">
    <cfRule type="expression" dxfId="2665" priority="13255">
      <formula>IF(RIGHT(TEXT(AM98,"0.#"),1)=".",FALSE,TRUE)</formula>
    </cfRule>
    <cfRule type="expression" dxfId="2664" priority="13256">
      <formula>IF(RIGHT(TEXT(AM98,"0.#"),1)=".",TRUE,FALSE)</formula>
    </cfRule>
  </conditionalFormatting>
  <conditionalFormatting sqref="AM99">
    <cfRule type="expression" dxfId="2663" priority="13253">
      <formula>IF(RIGHT(TEXT(AM99,"0.#"),1)=".",FALSE,TRUE)</formula>
    </cfRule>
    <cfRule type="expression" dxfId="2662" priority="13254">
      <formula>IF(RIGHT(TEXT(AM99,"0.#"),1)=".",TRUE,FALSE)</formula>
    </cfRule>
  </conditionalFormatting>
  <conditionalFormatting sqref="AI101">
    <cfRule type="expression" dxfId="2661" priority="13239">
      <formula>IF(RIGHT(TEXT(AI101,"0.#"),1)=".",FALSE,TRUE)</formula>
    </cfRule>
    <cfRule type="expression" dxfId="2660" priority="13240">
      <formula>IF(RIGHT(TEXT(AI101,"0.#"),1)=".",TRUE,FALSE)</formula>
    </cfRule>
  </conditionalFormatting>
  <conditionalFormatting sqref="AM101">
    <cfRule type="expression" dxfId="2659" priority="13237">
      <formula>IF(RIGHT(TEXT(AM101,"0.#"),1)=".",FALSE,TRUE)</formula>
    </cfRule>
    <cfRule type="expression" dxfId="2658" priority="13238">
      <formula>IF(RIGHT(TEXT(AM101,"0.#"),1)=".",TRUE,FALSE)</formula>
    </cfRule>
  </conditionalFormatting>
  <conditionalFormatting sqref="AE102">
    <cfRule type="expression" dxfId="2657" priority="13235">
      <formula>IF(RIGHT(TEXT(AE102,"0.#"),1)=".",FALSE,TRUE)</formula>
    </cfRule>
    <cfRule type="expression" dxfId="2656" priority="13236">
      <formula>IF(RIGHT(TEXT(AE102,"0.#"),1)=".",TRUE,FALSE)</formula>
    </cfRule>
  </conditionalFormatting>
  <conditionalFormatting sqref="AI102">
    <cfRule type="expression" dxfId="2655" priority="13233">
      <formula>IF(RIGHT(TEXT(AI102,"0.#"),1)=".",FALSE,TRUE)</formula>
    </cfRule>
    <cfRule type="expression" dxfId="2654" priority="13234">
      <formula>IF(RIGHT(TEXT(AI102,"0.#"),1)=".",TRUE,FALSE)</formula>
    </cfRule>
  </conditionalFormatting>
  <conditionalFormatting sqref="AM102">
    <cfRule type="expression" dxfId="2653" priority="13231">
      <formula>IF(RIGHT(TEXT(AM102,"0.#"),1)=".",FALSE,TRUE)</formula>
    </cfRule>
    <cfRule type="expression" dxfId="2652" priority="13232">
      <formula>IF(RIGHT(TEXT(AM102,"0.#"),1)=".",TRUE,FALSE)</formula>
    </cfRule>
  </conditionalFormatting>
  <conditionalFormatting sqref="AQ102">
    <cfRule type="expression" dxfId="2651" priority="13229">
      <formula>IF(RIGHT(TEXT(AQ102,"0.#"),1)=".",FALSE,TRUE)</formula>
    </cfRule>
    <cfRule type="expression" dxfId="2650" priority="13230">
      <formula>IF(RIGHT(TEXT(AQ102,"0.#"),1)=".",TRUE,FALSE)</formula>
    </cfRule>
  </conditionalFormatting>
  <conditionalFormatting sqref="AE104">
    <cfRule type="expression" dxfId="2649" priority="13227">
      <formula>IF(RIGHT(TEXT(AE104,"0.#"),1)=".",FALSE,TRUE)</formula>
    </cfRule>
    <cfRule type="expression" dxfId="2648" priority="13228">
      <formula>IF(RIGHT(TEXT(AE104,"0.#"),1)=".",TRUE,FALSE)</formula>
    </cfRule>
  </conditionalFormatting>
  <conditionalFormatting sqref="AI104">
    <cfRule type="expression" dxfId="2647" priority="13225">
      <formula>IF(RIGHT(TEXT(AI104,"0.#"),1)=".",FALSE,TRUE)</formula>
    </cfRule>
    <cfRule type="expression" dxfId="2646" priority="13226">
      <formula>IF(RIGHT(TEXT(AI104,"0.#"),1)=".",TRUE,FALSE)</formula>
    </cfRule>
  </conditionalFormatting>
  <conditionalFormatting sqref="AM104">
    <cfRule type="expression" dxfId="2645" priority="13223">
      <formula>IF(RIGHT(TEXT(AM104,"0.#"),1)=".",FALSE,TRUE)</formula>
    </cfRule>
    <cfRule type="expression" dxfId="2644" priority="13224">
      <formula>IF(RIGHT(TEXT(AM104,"0.#"),1)=".",TRUE,FALSE)</formula>
    </cfRule>
  </conditionalFormatting>
  <conditionalFormatting sqref="AE105">
    <cfRule type="expression" dxfId="2643" priority="13221">
      <formula>IF(RIGHT(TEXT(AE105,"0.#"),1)=".",FALSE,TRUE)</formula>
    </cfRule>
    <cfRule type="expression" dxfId="2642" priority="13222">
      <formula>IF(RIGHT(TEXT(AE105,"0.#"),1)=".",TRUE,FALSE)</formula>
    </cfRule>
  </conditionalFormatting>
  <conditionalFormatting sqref="AI105">
    <cfRule type="expression" dxfId="2641" priority="13219">
      <formula>IF(RIGHT(TEXT(AI105,"0.#"),1)=".",FALSE,TRUE)</formula>
    </cfRule>
    <cfRule type="expression" dxfId="2640" priority="13220">
      <formula>IF(RIGHT(TEXT(AI105,"0.#"),1)=".",TRUE,FALSE)</formula>
    </cfRule>
  </conditionalFormatting>
  <conditionalFormatting sqref="AM105">
    <cfRule type="expression" dxfId="2639" priority="13217">
      <formula>IF(RIGHT(TEXT(AM105,"0.#"),1)=".",FALSE,TRUE)</formula>
    </cfRule>
    <cfRule type="expression" dxfId="2638" priority="13218">
      <formula>IF(RIGHT(TEXT(AM105,"0.#"),1)=".",TRUE,FALSE)</formula>
    </cfRule>
  </conditionalFormatting>
  <conditionalFormatting sqref="AE107">
    <cfRule type="expression" dxfId="2637" priority="13213">
      <formula>IF(RIGHT(TEXT(AE107,"0.#"),1)=".",FALSE,TRUE)</formula>
    </cfRule>
    <cfRule type="expression" dxfId="2636" priority="13214">
      <formula>IF(RIGHT(TEXT(AE107,"0.#"),1)=".",TRUE,FALSE)</formula>
    </cfRule>
  </conditionalFormatting>
  <conditionalFormatting sqref="AI107">
    <cfRule type="expression" dxfId="2635" priority="13211">
      <formula>IF(RIGHT(TEXT(AI107,"0.#"),1)=".",FALSE,TRUE)</formula>
    </cfRule>
    <cfRule type="expression" dxfId="2634" priority="13212">
      <formula>IF(RIGHT(TEXT(AI107,"0.#"),1)=".",TRUE,FALSE)</formula>
    </cfRule>
  </conditionalFormatting>
  <conditionalFormatting sqref="AM107">
    <cfRule type="expression" dxfId="2633" priority="13209">
      <formula>IF(RIGHT(TEXT(AM107,"0.#"),1)=".",FALSE,TRUE)</formula>
    </cfRule>
    <cfRule type="expression" dxfId="2632" priority="13210">
      <formula>IF(RIGHT(TEXT(AM107,"0.#"),1)=".",TRUE,FALSE)</formula>
    </cfRule>
  </conditionalFormatting>
  <conditionalFormatting sqref="AE108">
    <cfRule type="expression" dxfId="2631" priority="13207">
      <formula>IF(RIGHT(TEXT(AE108,"0.#"),1)=".",FALSE,TRUE)</formula>
    </cfRule>
    <cfRule type="expression" dxfId="2630" priority="13208">
      <formula>IF(RIGHT(TEXT(AE108,"0.#"),1)=".",TRUE,FALSE)</formula>
    </cfRule>
  </conditionalFormatting>
  <conditionalFormatting sqref="AI108">
    <cfRule type="expression" dxfId="2629" priority="13205">
      <formula>IF(RIGHT(TEXT(AI108,"0.#"),1)=".",FALSE,TRUE)</formula>
    </cfRule>
    <cfRule type="expression" dxfId="2628" priority="13206">
      <formula>IF(RIGHT(TEXT(AI108,"0.#"),1)=".",TRUE,FALSE)</formula>
    </cfRule>
  </conditionalFormatting>
  <conditionalFormatting sqref="AM108">
    <cfRule type="expression" dxfId="2627" priority="13203">
      <formula>IF(RIGHT(TEXT(AM108,"0.#"),1)=".",FALSE,TRUE)</formula>
    </cfRule>
    <cfRule type="expression" dxfId="2626" priority="13204">
      <formula>IF(RIGHT(TEXT(AM108,"0.#"),1)=".",TRUE,FALSE)</formula>
    </cfRule>
  </conditionalFormatting>
  <conditionalFormatting sqref="AE110">
    <cfRule type="expression" dxfId="2625" priority="13199">
      <formula>IF(RIGHT(TEXT(AE110,"0.#"),1)=".",FALSE,TRUE)</formula>
    </cfRule>
    <cfRule type="expression" dxfId="2624" priority="13200">
      <formula>IF(RIGHT(TEXT(AE110,"0.#"),1)=".",TRUE,FALSE)</formula>
    </cfRule>
  </conditionalFormatting>
  <conditionalFormatting sqref="AI110">
    <cfRule type="expression" dxfId="2623" priority="13197">
      <formula>IF(RIGHT(TEXT(AI110,"0.#"),1)=".",FALSE,TRUE)</formula>
    </cfRule>
    <cfRule type="expression" dxfId="2622" priority="13198">
      <formula>IF(RIGHT(TEXT(AI110,"0.#"),1)=".",TRUE,FALSE)</formula>
    </cfRule>
  </conditionalFormatting>
  <conditionalFormatting sqref="AM110">
    <cfRule type="expression" dxfId="2621" priority="13195">
      <formula>IF(RIGHT(TEXT(AM110,"0.#"),1)=".",FALSE,TRUE)</formula>
    </cfRule>
    <cfRule type="expression" dxfId="2620" priority="13196">
      <formula>IF(RIGHT(TEXT(AM110,"0.#"),1)=".",TRUE,FALSE)</formula>
    </cfRule>
  </conditionalFormatting>
  <conditionalFormatting sqref="AE111">
    <cfRule type="expression" dxfId="2619" priority="13193">
      <formula>IF(RIGHT(TEXT(AE111,"0.#"),1)=".",FALSE,TRUE)</formula>
    </cfRule>
    <cfRule type="expression" dxfId="2618" priority="13194">
      <formula>IF(RIGHT(TEXT(AE111,"0.#"),1)=".",TRUE,FALSE)</formula>
    </cfRule>
  </conditionalFormatting>
  <conditionalFormatting sqref="AI111">
    <cfRule type="expression" dxfId="2617" priority="13191">
      <formula>IF(RIGHT(TEXT(AI111,"0.#"),1)=".",FALSE,TRUE)</formula>
    </cfRule>
    <cfRule type="expression" dxfId="2616" priority="13192">
      <formula>IF(RIGHT(TEXT(AI111,"0.#"),1)=".",TRUE,FALSE)</formula>
    </cfRule>
  </conditionalFormatting>
  <conditionalFormatting sqref="AM111">
    <cfRule type="expression" dxfId="2615" priority="13189">
      <formula>IF(RIGHT(TEXT(AM111,"0.#"),1)=".",FALSE,TRUE)</formula>
    </cfRule>
    <cfRule type="expression" dxfId="2614" priority="13190">
      <formula>IF(RIGHT(TEXT(AM111,"0.#"),1)=".",TRUE,FALSE)</formula>
    </cfRule>
  </conditionalFormatting>
  <conditionalFormatting sqref="AE113">
    <cfRule type="expression" dxfId="2613" priority="13185">
      <formula>IF(RIGHT(TEXT(AE113,"0.#"),1)=".",FALSE,TRUE)</formula>
    </cfRule>
    <cfRule type="expression" dxfId="2612" priority="13186">
      <formula>IF(RIGHT(TEXT(AE113,"0.#"),1)=".",TRUE,FALSE)</formula>
    </cfRule>
  </conditionalFormatting>
  <conditionalFormatting sqref="AI113">
    <cfRule type="expression" dxfId="2611" priority="13183">
      <formula>IF(RIGHT(TEXT(AI113,"0.#"),1)=".",FALSE,TRUE)</formula>
    </cfRule>
    <cfRule type="expression" dxfId="2610" priority="13184">
      <formula>IF(RIGHT(TEXT(AI113,"0.#"),1)=".",TRUE,FALSE)</formula>
    </cfRule>
  </conditionalFormatting>
  <conditionalFormatting sqref="AM113">
    <cfRule type="expression" dxfId="2609" priority="13181">
      <formula>IF(RIGHT(TEXT(AM113,"0.#"),1)=".",FALSE,TRUE)</formula>
    </cfRule>
    <cfRule type="expression" dxfId="2608" priority="13182">
      <formula>IF(RIGHT(TEXT(AM113,"0.#"),1)=".",TRUE,FALSE)</formula>
    </cfRule>
  </conditionalFormatting>
  <conditionalFormatting sqref="AE114">
    <cfRule type="expression" dxfId="2607" priority="13179">
      <formula>IF(RIGHT(TEXT(AE114,"0.#"),1)=".",FALSE,TRUE)</formula>
    </cfRule>
    <cfRule type="expression" dxfId="2606" priority="13180">
      <formula>IF(RIGHT(TEXT(AE114,"0.#"),1)=".",TRUE,FALSE)</formula>
    </cfRule>
  </conditionalFormatting>
  <conditionalFormatting sqref="AI114">
    <cfRule type="expression" dxfId="2605" priority="13177">
      <formula>IF(RIGHT(TEXT(AI114,"0.#"),1)=".",FALSE,TRUE)</formula>
    </cfRule>
    <cfRule type="expression" dxfId="2604" priority="13178">
      <formula>IF(RIGHT(TEXT(AI114,"0.#"),1)=".",TRUE,FALSE)</formula>
    </cfRule>
  </conditionalFormatting>
  <conditionalFormatting sqref="AM114">
    <cfRule type="expression" dxfId="2603" priority="13175">
      <formula>IF(RIGHT(TEXT(AM114,"0.#"),1)=".",FALSE,TRUE)</formula>
    </cfRule>
    <cfRule type="expression" dxfId="2602" priority="13176">
      <formula>IF(RIGHT(TEXT(AM114,"0.#"),1)=".",TRUE,FALSE)</formula>
    </cfRule>
  </conditionalFormatting>
  <conditionalFormatting sqref="AE116 AQ116">
    <cfRule type="expression" dxfId="2601" priority="13171">
      <formula>IF(RIGHT(TEXT(AE116,"0.#"),1)=".",FALSE,TRUE)</formula>
    </cfRule>
    <cfRule type="expression" dxfId="2600" priority="13172">
      <formula>IF(RIGHT(TEXT(AE116,"0.#"),1)=".",TRUE,FALSE)</formula>
    </cfRule>
  </conditionalFormatting>
  <conditionalFormatting sqref="AI116">
    <cfRule type="expression" dxfId="2599" priority="13169">
      <formula>IF(RIGHT(TEXT(AI116,"0.#"),1)=".",FALSE,TRUE)</formula>
    </cfRule>
    <cfRule type="expression" dxfId="2598" priority="13170">
      <formula>IF(RIGHT(TEXT(AI116,"0.#"),1)=".",TRUE,FALSE)</formula>
    </cfRule>
  </conditionalFormatting>
  <conditionalFormatting sqref="AM116">
    <cfRule type="expression" dxfId="2597" priority="13167">
      <formula>IF(RIGHT(TEXT(AM116,"0.#"),1)=".",FALSE,TRUE)</formula>
    </cfRule>
    <cfRule type="expression" dxfId="2596" priority="13168">
      <formula>IF(RIGHT(TEXT(AM116,"0.#"),1)=".",TRUE,FALSE)</formula>
    </cfRule>
  </conditionalFormatting>
  <conditionalFormatting sqref="AE117 AM117">
    <cfRule type="expression" dxfId="2595" priority="13165">
      <formula>IF(RIGHT(TEXT(AE117,"0.#"),1)=".",FALSE,TRUE)</formula>
    </cfRule>
    <cfRule type="expression" dxfId="2594" priority="13166">
      <formula>IF(RIGHT(TEXT(AE117,"0.#"),1)=".",TRUE,FALSE)</formula>
    </cfRule>
  </conditionalFormatting>
  <conditionalFormatting sqref="AI117">
    <cfRule type="expression" dxfId="2593" priority="13163">
      <formula>IF(RIGHT(TEXT(AI117,"0.#"),1)=".",FALSE,TRUE)</formula>
    </cfRule>
    <cfRule type="expression" dxfId="2592" priority="13164">
      <formula>IF(RIGHT(TEXT(AI117,"0.#"),1)=".",TRUE,FALSE)</formula>
    </cfRule>
  </conditionalFormatting>
  <conditionalFormatting sqref="AQ117">
    <cfRule type="expression" dxfId="2591" priority="13159">
      <formula>IF(RIGHT(TEXT(AQ117,"0.#"),1)=".",FALSE,TRUE)</formula>
    </cfRule>
    <cfRule type="expression" dxfId="2590" priority="13160">
      <formula>IF(RIGHT(TEXT(AQ117,"0.#"),1)=".",TRUE,FALSE)</formula>
    </cfRule>
  </conditionalFormatting>
  <conditionalFormatting sqref="AE119 AQ119">
    <cfRule type="expression" dxfId="2589" priority="13157">
      <formula>IF(RIGHT(TEXT(AE119,"0.#"),1)=".",FALSE,TRUE)</formula>
    </cfRule>
    <cfRule type="expression" dxfId="2588" priority="13158">
      <formula>IF(RIGHT(TEXT(AE119,"0.#"),1)=".",TRUE,FALSE)</formula>
    </cfRule>
  </conditionalFormatting>
  <conditionalFormatting sqref="AI119">
    <cfRule type="expression" dxfId="2587" priority="13155">
      <formula>IF(RIGHT(TEXT(AI119,"0.#"),1)=".",FALSE,TRUE)</formula>
    </cfRule>
    <cfRule type="expression" dxfId="2586" priority="13156">
      <formula>IF(RIGHT(TEXT(AI119,"0.#"),1)=".",TRUE,FALSE)</formula>
    </cfRule>
  </conditionalFormatting>
  <conditionalFormatting sqref="AM119">
    <cfRule type="expression" dxfId="2585" priority="13153">
      <formula>IF(RIGHT(TEXT(AM119,"0.#"),1)=".",FALSE,TRUE)</formula>
    </cfRule>
    <cfRule type="expression" dxfId="2584" priority="13154">
      <formula>IF(RIGHT(TEXT(AM119,"0.#"),1)=".",TRUE,FALSE)</formula>
    </cfRule>
  </conditionalFormatting>
  <conditionalFormatting sqref="AQ120">
    <cfRule type="expression" dxfId="2583" priority="13145">
      <formula>IF(RIGHT(TEXT(AQ120,"0.#"),1)=".",FALSE,TRUE)</formula>
    </cfRule>
    <cfRule type="expression" dxfId="2582" priority="13146">
      <formula>IF(RIGHT(TEXT(AQ120,"0.#"),1)=".",TRUE,FALSE)</formula>
    </cfRule>
  </conditionalFormatting>
  <conditionalFormatting sqref="AE122 AQ122">
    <cfRule type="expression" dxfId="2581" priority="13143">
      <formula>IF(RIGHT(TEXT(AE122,"0.#"),1)=".",FALSE,TRUE)</formula>
    </cfRule>
    <cfRule type="expression" dxfId="2580" priority="13144">
      <formula>IF(RIGHT(TEXT(AE122,"0.#"),1)=".",TRUE,FALSE)</formula>
    </cfRule>
  </conditionalFormatting>
  <conditionalFormatting sqref="AI122">
    <cfRule type="expression" dxfId="2579" priority="13141">
      <formula>IF(RIGHT(TEXT(AI122,"0.#"),1)=".",FALSE,TRUE)</formula>
    </cfRule>
    <cfRule type="expression" dxfId="2578" priority="13142">
      <formula>IF(RIGHT(TEXT(AI122,"0.#"),1)=".",TRUE,FALSE)</formula>
    </cfRule>
  </conditionalFormatting>
  <conditionalFormatting sqref="AM122">
    <cfRule type="expression" dxfId="2577" priority="13139">
      <formula>IF(RIGHT(TEXT(AM122,"0.#"),1)=".",FALSE,TRUE)</formula>
    </cfRule>
    <cfRule type="expression" dxfId="2576" priority="13140">
      <formula>IF(RIGHT(TEXT(AM122,"0.#"),1)=".",TRUE,FALSE)</formula>
    </cfRule>
  </conditionalFormatting>
  <conditionalFormatting sqref="AQ123">
    <cfRule type="expression" dxfId="2575" priority="13131">
      <formula>IF(RIGHT(TEXT(AQ123,"0.#"),1)=".",FALSE,TRUE)</formula>
    </cfRule>
    <cfRule type="expression" dxfId="2574" priority="13132">
      <formula>IF(RIGHT(TEXT(AQ123,"0.#"),1)=".",TRUE,FALSE)</formula>
    </cfRule>
  </conditionalFormatting>
  <conditionalFormatting sqref="AE125 AQ125">
    <cfRule type="expression" dxfId="2573" priority="13129">
      <formula>IF(RIGHT(TEXT(AE125,"0.#"),1)=".",FALSE,TRUE)</formula>
    </cfRule>
    <cfRule type="expression" dxfId="2572" priority="13130">
      <formula>IF(RIGHT(TEXT(AE125,"0.#"),1)=".",TRUE,FALSE)</formula>
    </cfRule>
  </conditionalFormatting>
  <conditionalFormatting sqref="AI125">
    <cfRule type="expression" dxfId="2571" priority="13127">
      <formula>IF(RIGHT(TEXT(AI125,"0.#"),1)=".",FALSE,TRUE)</formula>
    </cfRule>
    <cfRule type="expression" dxfId="2570" priority="13128">
      <formula>IF(RIGHT(TEXT(AI125,"0.#"),1)=".",TRUE,FALSE)</formula>
    </cfRule>
  </conditionalFormatting>
  <conditionalFormatting sqref="AM125">
    <cfRule type="expression" dxfId="2569" priority="13125">
      <formula>IF(RIGHT(TEXT(AM125,"0.#"),1)=".",FALSE,TRUE)</formula>
    </cfRule>
    <cfRule type="expression" dxfId="2568" priority="13126">
      <formula>IF(RIGHT(TEXT(AM125,"0.#"),1)=".",TRUE,FALSE)</formula>
    </cfRule>
  </conditionalFormatting>
  <conditionalFormatting sqref="AQ126">
    <cfRule type="expression" dxfId="2567" priority="13117">
      <formula>IF(RIGHT(TEXT(AQ126,"0.#"),1)=".",FALSE,TRUE)</formula>
    </cfRule>
    <cfRule type="expression" dxfId="2566" priority="13118">
      <formula>IF(RIGHT(TEXT(AQ126,"0.#"),1)=".",TRUE,FALSE)</formula>
    </cfRule>
  </conditionalFormatting>
  <conditionalFormatting sqref="AE128 AQ128">
    <cfRule type="expression" dxfId="2565" priority="13115">
      <formula>IF(RIGHT(TEXT(AE128,"0.#"),1)=".",FALSE,TRUE)</formula>
    </cfRule>
    <cfRule type="expression" dxfId="2564" priority="13116">
      <formula>IF(RIGHT(TEXT(AE128,"0.#"),1)=".",TRUE,FALSE)</formula>
    </cfRule>
  </conditionalFormatting>
  <conditionalFormatting sqref="AI128">
    <cfRule type="expression" dxfId="2563" priority="13113">
      <formula>IF(RIGHT(TEXT(AI128,"0.#"),1)=".",FALSE,TRUE)</formula>
    </cfRule>
    <cfRule type="expression" dxfId="2562" priority="13114">
      <formula>IF(RIGHT(TEXT(AI128,"0.#"),1)=".",TRUE,FALSE)</formula>
    </cfRule>
  </conditionalFormatting>
  <conditionalFormatting sqref="AM128">
    <cfRule type="expression" dxfId="2561" priority="13111">
      <formula>IF(RIGHT(TEXT(AM128,"0.#"),1)=".",FALSE,TRUE)</formula>
    </cfRule>
    <cfRule type="expression" dxfId="2560" priority="13112">
      <formula>IF(RIGHT(TEXT(AM128,"0.#"),1)=".",TRUE,FALSE)</formula>
    </cfRule>
  </conditionalFormatting>
  <conditionalFormatting sqref="AQ129">
    <cfRule type="expression" dxfId="2559" priority="13103">
      <formula>IF(RIGHT(TEXT(AQ129,"0.#"),1)=".",FALSE,TRUE)</formula>
    </cfRule>
    <cfRule type="expression" dxfId="2558" priority="13104">
      <formula>IF(RIGHT(TEXT(AQ129,"0.#"),1)=".",TRUE,FALSE)</formula>
    </cfRule>
  </conditionalFormatting>
  <conditionalFormatting sqref="AE75">
    <cfRule type="expression" dxfId="2557" priority="13101">
      <formula>IF(RIGHT(TEXT(AE75,"0.#"),1)=".",FALSE,TRUE)</formula>
    </cfRule>
    <cfRule type="expression" dxfId="2556" priority="13102">
      <formula>IF(RIGHT(TEXT(AE75,"0.#"),1)=".",TRUE,FALSE)</formula>
    </cfRule>
  </conditionalFormatting>
  <conditionalFormatting sqref="AE76">
    <cfRule type="expression" dxfId="2555" priority="13099">
      <formula>IF(RIGHT(TEXT(AE76,"0.#"),1)=".",FALSE,TRUE)</formula>
    </cfRule>
    <cfRule type="expression" dxfId="2554" priority="13100">
      <formula>IF(RIGHT(TEXT(AE76,"0.#"),1)=".",TRUE,FALSE)</formula>
    </cfRule>
  </conditionalFormatting>
  <conditionalFormatting sqref="AE77">
    <cfRule type="expression" dxfId="2553" priority="13097">
      <formula>IF(RIGHT(TEXT(AE77,"0.#"),1)=".",FALSE,TRUE)</formula>
    </cfRule>
    <cfRule type="expression" dxfId="2552" priority="13098">
      <formula>IF(RIGHT(TEXT(AE77,"0.#"),1)=".",TRUE,FALSE)</formula>
    </cfRule>
  </conditionalFormatting>
  <conditionalFormatting sqref="AI77">
    <cfRule type="expression" dxfId="2551" priority="13095">
      <formula>IF(RIGHT(TEXT(AI77,"0.#"),1)=".",FALSE,TRUE)</formula>
    </cfRule>
    <cfRule type="expression" dxfId="2550" priority="13096">
      <formula>IF(RIGHT(TEXT(AI77,"0.#"),1)=".",TRUE,FALSE)</formula>
    </cfRule>
  </conditionalFormatting>
  <conditionalFormatting sqref="AI76">
    <cfRule type="expression" dxfId="2549" priority="13093">
      <formula>IF(RIGHT(TEXT(AI76,"0.#"),1)=".",FALSE,TRUE)</formula>
    </cfRule>
    <cfRule type="expression" dxfId="2548" priority="13094">
      <formula>IF(RIGHT(TEXT(AI76,"0.#"),1)=".",TRUE,FALSE)</formula>
    </cfRule>
  </conditionalFormatting>
  <conditionalFormatting sqref="AI75">
    <cfRule type="expression" dxfId="2547" priority="13091">
      <formula>IF(RIGHT(TEXT(AI75,"0.#"),1)=".",FALSE,TRUE)</formula>
    </cfRule>
    <cfRule type="expression" dxfId="2546" priority="13092">
      <formula>IF(RIGHT(TEXT(AI75,"0.#"),1)=".",TRUE,FALSE)</formula>
    </cfRule>
  </conditionalFormatting>
  <conditionalFormatting sqref="AM75">
    <cfRule type="expression" dxfId="2545" priority="13089">
      <formula>IF(RIGHT(TEXT(AM75,"0.#"),1)=".",FALSE,TRUE)</formula>
    </cfRule>
    <cfRule type="expression" dxfId="2544" priority="13090">
      <formula>IF(RIGHT(TEXT(AM75,"0.#"),1)=".",TRUE,FALSE)</formula>
    </cfRule>
  </conditionalFormatting>
  <conditionalFormatting sqref="AM76">
    <cfRule type="expression" dxfId="2543" priority="13087">
      <formula>IF(RIGHT(TEXT(AM76,"0.#"),1)=".",FALSE,TRUE)</formula>
    </cfRule>
    <cfRule type="expression" dxfId="2542" priority="13088">
      <formula>IF(RIGHT(TEXT(AM76,"0.#"),1)=".",TRUE,FALSE)</formula>
    </cfRule>
  </conditionalFormatting>
  <conditionalFormatting sqref="AM77">
    <cfRule type="expression" dxfId="2541" priority="13085">
      <formula>IF(RIGHT(TEXT(AM77,"0.#"),1)=".",FALSE,TRUE)</formula>
    </cfRule>
    <cfRule type="expression" dxfId="2540" priority="13086">
      <formula>IF(RIGHT(TEXT(AM77,"0.#"),1)=".",TRUE,FALSE)</formula>
    </cfRule>
  </conditionalFormatting>
  <conditionalFormatting sqref="AE134:AE135 AI134:AI135 AM134:AM135 AQ134:AQ135 AU134:AU135">
    <cfRule type="expression" dxfId="2539" priority="13071">
      <formula>IF(RIGHT(TEXT(AE134,"0.#"),1)=".",FALSE,TRUE)</formula>
    </cfRule>
    <cfRule type="expression" dxfId="2538" priority="13072">
      <formula>IF(RIGHT(TEXT(AE134,"0.#"),1)=".",TRUE,FALSE)</formula>
    </cfRule>
  </conditionalFormatting>
  <conditionalFormatting sqref="AE433">
    <cfRule type="expression" dxfId="2537" priority="13041">
      <formula>IF(RIGHT(TEXT(AE433,"0.#"),1)=".",FALSE,TRUE)</formula>
    </cfRule>
    <cfRule type="expression" dxfId="2536" priority="13042">
      <formula>IF(RIGHT(TEXT(AE433,"0.#"),1)=".",TRUE,FALSE)</formula>
    </cfRule>
  </conditionalFormatting>
  <conditionalFormatting sqref="AM435">
    <cfRule type="expression" dxfId="2535" priority="13025">
      <formula>IF(RIGHT(TEXT(AM435,"0.#"),1)=".",FALSE,TRUE)</formula>
    </cfRule>
    <cfRule type="expression" dxfId="2534" priority="13026">
      <formula>IF(RIGHT(TEXT(AM435,"0.#"),1)=".",TRUE,FALSE)</formula>
    </cfRule>
  </conditionalFormatting>
  <conditionalFormatting sqref="AE434">
    <cfRule type="expression" dxfId="2533" priority="13039">
      <formula>IF(RIGHT(TEXT(AE434,"0.#"),1)=".",FALSE,TRUE)</formula>
    </cfRule>
    <cfRule type="expression" dxfId="2532" priority="13040">
      <formula>IF(RIGHT(TEXT(AE434,"0.#"),1)=".",TRUE,FALSE)</formula>
    </cfRule>
  </conditionalFormatting>
  <conditionalFormatting sqref="AE435">
    <cfRule type="expression" dxfId="2531" priority="13037">
      <formula>IF(RIGHT(TEXT(AE435,"0.#"),1)=".",FALSE,TRUE)</formula>
    </cfRule>
    <cfRule type="expression" dxfId="2530" priority="13038">
      <formula>IF(RIGHT(TEXT(AE435,"0.#"),1)=".",TRUE,FALSE)</formula>
    </cfRule>
  </conditionalFormatting>
  <conditionalFormatting sqref="AM433">
    <cfRule type="expression" dxfId="2529" priority="13029">
      <formula>IF(RIGHT(TEXT(AM433,"0.#"),1)=".",FALSE,TRUE)</formula>
    </cfRule>
    <cfRule type="expression" dxfId="2528" priority="13030">
      <formula>IF(RIGHT(TEXT(AM433,"0.#"),1)=".",TRUE,FALSE)</formula>
    </cfRule>
  </conditionalFormatting>
  <conditionalFormatting sqref="AM434">
    <cfRule type="expression" dxfId="2527" priority="13027">
      <formula>IF(RIGHT(TEXT(AM434,"0.#"),1)=".",FALSE,TRUE)</formula>
    </cfRule>
    <cfRule type="expression" dxfId="2526" priority="13028">
      <formula>IF(RIGHT(TEXT(AM434,"0.#"),1)=".",TRUE,FALSE)</formula>
    </cfRule>
  </conditionalFormatting>
  <conditionalFormatting sqref="AU433">
    <cfRule type="expression" dxfId="2525" priority="13017">
      <formula>IF(RIGHT(TEXT(AU433,"0.#"),1)=".",FALSE,TRUE)</formula>
    </cfRule>
    <cfRule type="expression" dxfId="2524" priority="13018">
      <formula>IF(RIGHT(TEXT(AU433,"0.#"),1)=".",TRUE,FALSE)</formula>
    </cfRule>
  </conditionalFormatting>
  <conditionalFormatting sqref="AU434">
    <cfRule type="expression" dxfId="2523" priority="13015">
      <formula>IF(RIGHT(TEXT(AU434,"0.#"),1)=".",FALSE,TRUE)</formula>
    </cfRule>
    <cfRule type="expression" dxfId="2522" priority="13016">
      <formula>IF(RIGHT(TEXT(AU434,"0.#"),1)=".",TRUE,FALSE)</formula>
    </cfRule>
  </conditionalFormatting>
  <conditionalFormatting sqref="AU435">
    <cfRule type="expression" dxfId="2521" priority="13013">
      <formula>IF(RIGHT(TEXT(AU435,"0.#"),1)=".",FALSE,TRUE)</formula>
    </cfRule>
    <cfRule type="expression" dxfId="2520" priority="13014">
      <formula>IF(RIGHT(TEXT(AU435,"0.#"),1)=".",TRUE,FALSE)</formula>
    </cfRule>
  </conditionalFormatting>
  <conditionalFormatting sqref="AI435">
    <cfRule type="expression" dxfId="2519" priority="12947">
      <formula>IF(RIGHT(TEXT(AI435,"0.#"),1)=".",FALSE,TRUE)</formula>
    </cfRule>
    <cfRule type="expression" dxfId="2518" priority="12948">
      <formula>IF(RIGHT(TEXT(AI435,"0.#"),1)=".",TRUE,FALSE)</formula>
    </cfRule>
  </conditionalFormatting>
  <conditionalFormatting sqref="AI433">
    <cfRule type="expression" dxfId="2517" priority="12951">
      <formula>IF(RIGHT(TEXT(AI433,"0.#"),1)=".",FALSE,TRUE)</formula>
    </cfRule>
    <cfRule type="expression" dxfId="2516" priority="12952">
      <formula>IF(RIGHT(TEXT(AI433,"0.#"),1)=".",TRUE,FALSE)</formula>
    </cfRule>
  </conditionalFormatting>
  <conditionalFormatting sqref="AI434">
    <cfRule type="expression" dxfId="2515" priority="12949">
      <formula>IF(RIGHT(TEXT(AI434,"0.#"),1)=".",FALSE,TRUE)</formula>
    </cfRule>
    <cfRule type="expression" dxfId="2514" priority="12950">
      <formula>IF(RIGHT(TEXT(AI434,"0.#"),1)=".",TRUE,FALSE)</formula>
    </cfRule>
  </conditionalFormatting>
  <conditionalFormatting sqref="AQ434">
    <cfRule type="expression" dxfId="2513" priority="12933">
      <formula>IF(RIGHT(TEXT(AQ434,"0.#"),1)=".",FALSE,TRUE)</formula>
    </cfRule>
    <cfRule type="expression" dxfId="2512" priority="12934">
      <formula>IF(RIGHT(TEXT(AQ434,"0.#"),1)=".",TRUE,FALSE)</formula>
    </cfRule>
  </conditionalFormatting>
  <conditionalFormatting sqref="AQ435">
    <cfRule type="expression" dxfId="2511" priority="12919">
      <formula>IF(RIGHT(TEXT(AQ435,"0.#"),1)=".",FALSE,TRUE)</formula>
    </cfRule>
    <cfRule type="expression" dxfId="2510" priority="12920">
      <formula>IF(RIGHT(TEXT(AQ435,"0.#"),1)=".",TRUE,FALSE)</formula>
    </cfRule>
  </conditionalFormatting>
  <conditionalFormatting sqref="AQ433">
    <cfRule type="expression" dxfId="2509" priority="12917">
      <formula>IF(RIGHT(TEXT(AQ433,"0.#"),1)=".",FALSE,TRUE)</formula>
    </cfRule>
    <cfRule type="expression" dxfId="2508" priority="12918">
      <formula>IF(RIGHT(TEXT(AQ433,"0.#"),1)=".",TRUE,FALSE)</formula>
    </cfRule>
  </conditionalFormatting>
  <conditionalFormatting sqref="AL848:AO866">
    <cfRule type="expression" dxfId="2507" priority="6641">
      <formula>IF(AND(AL848&gt;=0, RIGHT(TEXT(AL848,"0.#"),1)&lt;&gt;"."),TRUE,FALSE)</formula>
    </cfRule>
    <cfRule type="expression" dxfId="2506" priority="6642">
      <formula>IF(AND(AL848&gt;=0, RIGHT(TEXT(AL848,"0.#"),1)="."),TRUE,FALSE)</formula>
    </cfRule>
    <cfRule type="expression" dxfId="2505" priority="6643">
      <formula>IF(AND(AL848&lt;0, RIGHT(TEXT(AL848,"0.#"),1)&lt;&gt;"."),TRUE,FALSE)</formula>
    </cfRule>
    <cfRule type="expression" dxfId="2504" priority="6644">
      <formula>IF(AND(AL848&lt;0, RIGHT(TEXT(AL848,"0.#"),1)="."),TRUE,FALSE)</formula>
    </cfRule>
  </conditionalFormatting>
  <conditionalFormatting sqref="AQ53:AQ55">
    <cfRule type="expression" dxfId="2503" priority="4663">
      <formula>IF(RIGHT(TEXT(AQ53,"0.#"),1)=".",FALSE,TRUE)</formula>
    </cfRule>
    <cfRule type="expression" dxfId="2502" priority="4664">
      <formula>IF(RIGHT(TEXT(AQ53,"0.#"),1)=".",TRUE,FALSE)</formula>
    </cfRule>
  </conditionalFormatting>
  <conditionalFormatting sqref="AU53:AU55">
    <cfRule type="expression" dxfId="2501" priority="4661">
      <formula>IF(RIGHT(TEXT(AU53,"0.#"),1)=".",FALSE,TRUE)</formula>
    </cfRule>
    <cfRule type="expression" dxfId="2500" priority="4662">
      <formula>IF(RIGHT(TEXT(AU53,"0.#"),1)=".",TRUE,FALSE)</formula>
    </cfRule>
  </conditionalFormatting>
  <conditionalFormatting sqref="AQ60:AQ62">
    <cfRule type="expression" dxfId="2499" priority="4659">
      <formula>IF(RIGHT(TEXT(AQ60,"0.#"),1)=".",FALSE,TRUE)</formula>
    </cfRule>
    <cfRule type="expression" dxfId="2498" priority="4660">
      <formula>IF(RIGHT(TEXT(AQ60,"0.#"),1)=".",TRUE,FALSE)</formula>
    </cfRule>
  </conditionalFormatting>
  <conditionalFormatting sqref="AU60:AU62">
    <cfRule type="expression" dxfId="2497" priority="4657">
      <formula>IF(RIGHT(TEXT(AU60,"0.#"),1)=".",FALSE,TRUE)</formula>
    </cfRule>
    <cfRule type="expression" dxfId="2496" priority="4658">
      <formula>IF(RIGHT(TEXT(AU60,"0.#"),1)=".",TRUE,FALSE)</formula>
    </cfRule>
  </conditionalFormatting>
  <conditionalFormatting sqref="AQ75:AQ77">
    <cfRule type="expression" dxfId="2495" priority="4655">
      <formula>IF(RIGHT(TEXT(AQ75,"0.#"),1)=".",FALSE,TRUE)</formula>
    </cfRule>
    <cfRule type="expression" dxfId="2494" priority="4656">
      <formula>IF(RIGHT(TEXT(AQ75,"0.#"),1)=".",TRUE,FALSE)</formula>
    </cfRule>
  </conditionalFormatting>
  <conditionalFormatting sqref="AU75:AU77">
    <cfRule type="expression" dxfId="2493" priority="4653">
      <formula>IF(RIGHT(TEXT(AU75,"0.#"),1)=".",FALSE,TRUE)</formula>
    </cfRule>
    <cfRule type="expression" dxfId="2492" priority="4654">
      <formula>IF(RIGHT(TEXT(AU75,"0.#"),1)=".",TRUE,FALSE)</formula>
    </cfRule>
  </conditionalFormatting>
  <conditionalFormatting sqref="AQ87:AQ89">
    <cfRule type="expression" dxfId="2491" priority="4651">
      <formula>IF(RIGHT(TEXT(AQ87,"0.#"),1)=".",FALSE,TRUE)</formula>
    </cfRule>
    <cfRule type="expression" dxfId="2490" priority="4652">
      <formula>IF(RIGHT(TEXT(AQ87,"0.#"),1)=".",TRUE,FALSE)</formula>
    </cfRule>
  </conditionalFormatting>
  <conditionalFormatting sqref="AU87:AU89">
    <cfRule type="expression" dxfId="2489" priority="4649">
      <formula>IF(RIGHT(TEXT(AU87,"0.#"),1)=".",FALSE,TRUE)</formula>
    </cfRule>
    <cfRule type="expression" dxfId="2488" priority="4650">
      <formula>IF(RIGHT(TEXT(AU87,"0.#"),1)=".",TRUE,FALSE)</formula>
    </cfRule>
  </conditionalFormatting>
  <conditionalFormatting sqref="AQ92:AQ94">
    <cfRule type="expression" dxfId="2487" priority="4647">
      <formula>IF(RIGHT(TEXT(AQ92,"0.#"),1)=".",FALSE,TRUE)</formula>
    </cfRule>
    <cfRule type="expression" dxfId="2486" priority="4648">
      <formula>IF(RIGHT(TEXT(AQ92,"0.#"),1)=".",TRUE,FALSE)</formula>
    </cfRule>
  </conditionalFormatting>
  <conditionalFormatting sqref="AU92:AU94">
    <cfRule type="expression" dxfId="2485" priority="4645">
      <formula>IF(RIGHT(TEXT(AU92,"0.#"),1)=".",FALSE,TRUE)</formula>
    </cfRule>
    <cfRule type="expression" dxfId="2484" priority="4646">
      <formula>IF(RIGHT(TEXT(AU92,"0.#"),1)=".",TRUE,FALSE)</formula>
    </cfRule>
  </conditionalFormatting>
  <conditionalFormatting sqref="AQ97:AQ99">
    <cfRule type="expression" dxfId="2483" priority="4643">
      <formula>IF(RIGHT(TEXT(AQ97,"0.#"),1)=".",FALSE,TRUE)</formula>
    </cfRule>
    <cfRule type="expression" dxfId="2482" priority="4644">
      <formula>IF(RIGHT(TEXT(AQ97,"0.#"),1)=".",TRUE,FALSE)</formula>
    </cfRule>
  </conditionalFormatting>
  <conditionalFormatting sqref="AU97:AU99">
    <cfRule type="expression" dxfId="2481" priority="4641">
      <formula>IF(RIGHT(TEXT(AU97,"0.#"),1)=".",FALSE,TRUE)</formula>
    </cfRule>
    <cfRule type="expression" dxfId="2480" priority="4642">
      <formula>IF(RIGHT(TEXT(AU97,"0.#"),1)=".",TRUE,FALSE)</formula>
    </cfRule>
  </conditionalFormatting>
  <conditionalFormatting sqref="AE458">
    <cfRule type="expression" dxfId="2479" priority="4335">
      <formula>IF(RIGHT(TEXT(AE458,"0.#"),1)=".",FALSE,TRUE)</formula>
    </cfRule>
    <cfRule type="expression" dxfId="2478" priority="4336">
      <formula>IF(RIGHT(TEXT(AE458,"0.#"),1)=".",TRUE,FALSE)</formula>
    </cfRule>
  </conditionalFormatting>
  <conditionalFormatting sqref="AM460">
    <cfRule type="expression" dxfId="2477" priority="4325">
      <formula>IF(RIGHT(TEXT(AM460,"0.#"),1)=".",FALSE,TRUE)</formula>
    </cfRule>
    <cfRule type="expression" dxfId="2476" priority="4326">
      <formula>IF(RIGHT(TEXT(AM460,"0.#"),1)=".",TRUE,FALSE)</formula>
    </cfRule>
  </conditionalFormatting>
  <conditionalFormatting sqref="AE459">
    <cfRule type="expression" dxfId="2475" priority="4333">
      <formula>IF(RIGHT(TEXT(AE459,"0.#"),1)=".",FALSE,TRUE)</formula>
    </cfRule>
    <cfRule type="expression" dxfId="2474" priority="4334">
      <formula>IF(RIGHT(TEXT(AE459,"0.#"),1)=".",TRUE,FALSE)</formula>
    </cfRule>
  </conditionalFormatting>
  <conditionalFormatting sqref="AE460">
    <cfRule type="expression" dxfId="2473" priority="4331">
      <formula>IF(RIGHT(TEXT(AE460,"0.#"),1)=".",FALSE,TRUE)</formula>
    </cfRule>
    <cfRule type="expression" dxfId="2472" priority="4332">
      <formula>IF(RIGHT(TEXT(AE460,"0.#"),1)=".",TRUE,FALSE)</formula>
    </cfRule>
  </conditionalFormatting>
  <conditionalFormatting sqref="AM458">
    <cfRule type="expression" dxfId="2471" priority="4329">
      <formula>IF(RIGHT(TEXT(AM458,"0.#"),1)=".",FALSE,TRUE)</formula>
    </cfRule>
    <cfRule type="expression" dxfId="2470" priority="4330">
      <formula>IF(RIGHT(TEXT(AM458,"0.#"),1)=".",TRUE,FALSE)</formula>
    </cfRule>
  </conditionalFormatting>
  <conditionalFormatting sqref="AM459">
    <cfRule type="expression" dxfId="2469" priority="4327">
      <formula>IF(RIGHT(TEXT(AM459,"0.#"),1)=".",FALSE,TRUE)</formula>
    </cfRule>
    <cfRule type="expression" dxfId="2468" priority="4328">
      <formula>IF(RIGHT(TEXT(AM459,"0.#"),1)=".",TRUE,FALSE)</formula>
    </cfRule>
  </conditionalFormatting>
  <conditionalFormatting sqref="AU458">
    <cfRule type="expression" dxfId="2467" priority="4323">
      <formula>IF(RIGHT(TEXT(AU458,"0.#"),1)=".",FALSE,TRUE)</formula>
    </cfRule>
    <cfRule type="expression" dxfId="2466" priority="4324">
      <formula>IF(RIGHT(TEXT(AU458,"0.#"),1)=".",TRUE,FALSE)</formula>
    </cfRule>
  </conditionalFormatting>
  <conditionalFormatting sqref="AU459">
    <cfRule type="expression" dxfId="2465" priority="4321">
      <formula>IF(RIGHT(TEXT(AU459,"0.#"),1)=".",FALSE,TRUE)</formula>
    </cfRule>
    <cfRule type="expression" dxfId="2464" priority="4322">
      <formula>IF(RIGHT(TEXT(AU459,"0.#"),1)=".",TRUE,FALSE)</formula>
    </cfRule>
  </conditionalFormatting>
  <conditionalFormatting sqref="AU460">
    <cfRule type="expression" dxfId="2463" priority="4319">
      <formula>IF(RIGHT(TEXT(AU460,"0.#"),1)=".",FALSE,TRUE)</formula>
    </cfRule>
    <cfRule type="expression" dxfId="2462" priority="4320">
      <formula>IF(RIGHT(TEXT(AU460,"0.#"),1)=".",TRUE,FALSE)</formula>
    </cfRule>
  </conditionalFormatting>
  <conditionalFormatting sqref="AI460">
    <cfRule type="expression" dxfId="2461" priority="4313">
      <formula>IF(RIGHT(TEXT(AI460,"0.#"),1)=".",FALSE,TRUE)</formula>
    </cfRule>
    <cfRule type="expression" dxfId="2460" priority="4314">
      <formula>IF(RIGHT(TEXT(AI460,"0.#"),1)=".",TRUE,FALSE)</formula>
    </cfRule>
  </conditionalFormatting>
  <conditionalFormatting sqref="AI458">
    <cfRule type="expression" dxfId="2459" priority="4317">
      <formula>IF(RIGHT(TEXT(AI458,"0.#"),1)=".",FALSE,TRUE)</formula>
    </cfRule>
    <cfRule type="expression" dxfId="2458" priority="4318">
      <formula>IF(RIGHT(TEXT(AI458,"0.#"),1)=".",TRUE,FALSE)</formula>
    </cfRule>
  </conditionalFormatting>
  <conditionalFormatting sqref="AI459">
    <cfRule type="expression" dxfId="2457" priority="4315">
      <formula>IF(RIGHT(TEXT(AI459,"0.#"),1)=".",FALSE,TRUE)</formula>
    </cfRule>
    <cfRule type="expression" dxfId="2456" priority="4316">
      <formula>IF(RIGHT(TEXT(AI459,"0.#"),1)=".",TRUE,FALSE)</formula>
    </cfRule>
  </conditionalFormatting>
  <conditionalFormatting sqref="AQ459">
    <cfRule type="expression" dxfId="2455" priority="4311">
      <formula>IF(RIGHT(TEXT(AQ459,"0.#"),1)=".",FALSE,TRUE)</formula>
    </cfRule>
    <cfRule type="expression" dxfId="2454" priority="4312">
      <formula>IF(RIGHT(TEXT(AQ459,"0.#"),1)=".",TRUE,FALSE)</formula>
    </cfRule>
  </conditionalFormatting>
  <conditionalFormatting sqref="AQ460">
    <cfRule type="expression" dxfId="2453" priority="4309">
      <formula>IF(RIGHT(TEXT(AQ460,"0.#"),1)=".",FALSE,TRUE)</formula>
    </cfRule>
    <cfRule type="expression" dxfId="2452" priority="4310">
      <formula>IF(RIGHT(TEXT(AQ460,"0.#"),1)=".",TRUE,FALSE)</formula>
    </cfRule>
  </conditionalFormatting>
  <conditionalFormatting sqref="AQ458">
    <cfRule type="expression" dxfId="2451" priority="4307">
      <formula>IF(RIGHT(TEXT(AQ458,"0.#"),1)=".",FALSE,TRUE)</formula>
    </cfRule>
    <cfRule type="expression" dxfId="2450" priority="4308">
      <formula>IF(RIGHT(TEXT(AQ458,"0.#"),1)=".",TRUE,FALSE)</formula>
    </cfRule>
  </conditionalFormatting>
  <conditionalFormatting sqref="AE120 AM120">
    <cfRule type="expression" dxfId="2449" priority="2985">
      <formula>IF(RIGHT(TEXT(AE120,"0.#"),1)=".",FALSE,TRUE)</formula>
    </cfRule>
    <cfRule type="expression" dxfId="2448" priority="2986">
      <formula>IF(RIGHT(TEXT(AE120,"0.#"),1)=".",TRUE,FALSE)</formula>
    </cfRule>
  </conditionalFormatting>
  <conditionalFormatting sqref="AI126">
    <cfRule type="expression" dxfId="2447" priority="2975">
      <formula>IF(RIGHT(TEXT(AI126,"0.#"),1)=".",FALSE,TRUE)</formula>
    </cfRule>
    <cfRule type="expression" dxfId="2446" priority="2976">
      <formula>IF(RIGHT(TEXT(AI126,"0.#"),1)=".",TRUE,FALSE)</formula>
    </cfRule>
  </conditionalFormatting>
  <conditionalFormatting sqref="AI120">
    <cfRule type="expression" dxfId="2445" priority="2983">
      <formula>IF(RIGHT(TEXT(AI120,"0.#"),1)=".",FALSE,TRUE)</formula>
    </cfRule>
    <cfRule type="expression" dxfId="2444" priority="2984">
      <formula>IF(RIGHT(TEXT(AI120,"0.#"),1)=".",TRUE,FALSE)</formula>
    </cfRule>
  </conditionalFormatting>
  <conditionalFormatting sqref="AE123 AM123">
    <cfRule type="expression" dxfId="2443" priority="2981">
      <formula>IF(RIGHT(TEXT(AE123,"0.#"),1)=".",FALSE,TRUE)</formula>
    </cfRule>
    <cfRule type="expression" dxfId="2442" priority="2982">
      <formula>IF(RIGHT(TEXT(AE123,"0.#"),1)=".",TRUE,FALSE)</formula>
    </cfRule>
  </conditionalFormatting>
  <conditionalFormatting sqref="AI123">
    <cfRule type="expression" dxfId="2441" priority="2979">
      <formula>IF(RIGHT(TEXT(AI123,"0.#"),1)=".",FALSE,TRUE)</formula>
    </cfRule>
    <cfRule type="expression" dxfId="2440" priority="2980">
      <formula>IF(RIGHT(TEXT(AI123,"0.#"),1)=".",TRUE,FALSE)</formula>
    </cfRule>
  </conditionalFormatting>
  <conditionalFormatting sqref="AE126 AM126">
    <cfRule type="expression" dxfId="2439" priority="2977">
      <formula>IF(RIGHT(TEXT(AE126,"0.#"),1)=".",FALSE,TRUE)</formula>
    </cfRule>
    <cfRule type="expression" dxfId="2438" priority="2978">
      <formula>IF(RIGHT(TEXT(AE126,"0.#"),1)=".",TRUE,FALSE)</formula>
    </cfRule>
  </conditionalFormatting>
  <conditionalFormatting sqref="AE129 AM129">
    <cfRule type="expression" dxfId="2437" priority="2973">
      <formula>IF(RIGHT(TEXT(AE129,"0.#"),1)=".",FALSE,TRUE)</formula>
    </cfRule>
    <cfRule type="expression" dxfId="2436" priority="2974">
      <formula>IF(RIGHT(TEXT(AE129,"0.#"),1)=".",TRUE,FALSE)</formula>
    </cfRule>
  </conditionalFormatting>
  <conditionalFormatting sqref="AI129">
    <cfRule type="expression" dxfId="2435" priority="2971">
      <formula>IF(RIGHT(TEXT(AI129,"0.#"),1)=".",FALSE,TRUE)</formula>
    </cfRule>
    <cfRule type="expression" dxfId="2434" priority="2972">
      <formula>IF(RIGHT(TEXT(AI129,"0.#"),1)=".",TRUE,FALSE)</formula>
    </cfRule>
  </conditionalFormatting>
  <conditionalFormatting sqref="Y848:Y866">
    <cfRule type="expression" dxfId="2433" priority="2969">
      <formula>IF(RIGHT(TEXT(Y848,"0.#"),1)=".",FALSE,TRUE)</formula>
    </cfRule>
    <cfRule type="expression" dxfId="2432" priority="2970">
      <formula>IF(RIGHT(TEXT(Y848,"0.#"),1)=".",TRUE,FALSE)</formula>
    </cfRule>
  </conditionalFormatting>
  <conditionalFormatting sqref="AU518">
    <cfRule type="expression" dxfId="2431" priority="1479">
      <formula>IF(RIGHT(TEXT(AU518,"0.#"),1)=".",FALSE,TRUE)</formula>
    </cfRule>
    <cfRule type="expression" dxfId="2430" priority="1480">
      <formula>IF(RIGHT(TEXT(AU518,"0.#"),1)=".",TRUE,FALSE)</formula>
    </cfRule>
  </conditionalFormatting>
  <conditionalFormatting sqref="AQ551">
    <cfRule type="expression" dxfId="2429" priority="1255">
      <formula>IF(RIGHT(TEXT(AQ551,"0.#"),1)=".",FALSE,TRUE)</formula>
    </cfRule>
    <cfRule type="expression" dxfId="2428" priority="1256">
      <formula>IF(RIGHT(TEXT(AQ551,"0.#"),1)=".",TRUE,FALSE)</formula>
    </cfRule>
  </conditionalFormatting>
  <conditionalFormatting sqref="AE556">
    <cfRule type="expression" dxfId="2427" priority="1253">
      <formula>IF(RIGHT(TEXT(AE556,"0.#"),1)=".",FALSE,TRUE)</formula>
    </cfRule>
    <cfRule type="expression" dxfId="2426" priority="1254">
      <formula>IF(RIGHT(TEXT(AE556,"0.#"),1)=".",TRUE,FALSE)</formula>
    </cfRule>
  </conditionalFormatting>
  <conditionalFormatting sqref="AE557">
    <cfRule type="expression" dxfId="2425" priority="1251">
      <formula>IF(RIGHT(TEXT(AE557,"0.#"),1)=".",FALSE,TRUE)</formula>
    </cfRule>
    <cfRule type="expression" dxfId="2424" priority="1252">
      <formula>IF(RIGHT(TEXT(AE557,"0.#"),1)=".",TRUE,FALSE)</formula>
    </cfRule>
  </conditionalFormatting>
  <conditionalFormatting sqref="AE558">
    <cfRule type="expression" dxfId="2423" priority="1249">
      <formula>IF(RIGHT(TEXT(AE558,"0.#"),1)=".",FALSE,TRUE)</formula>
    </cfRule>
    <cfRule type="expression" dxfId="2422" priority="1250">
      <formula>IF(RIGHT(TEXT(AE558,"0.#"),1)=".",TRUE,FALSE)</formula>
    </cfRule>
  </conditionalFormatting>
  <conditionalFormatting sqref="AU556">
    <cfRule type="expression" dxfId="2421" priority="1241">
      <formula>IF(RIGHT(TEXT(AU556,"0.#"),1)=".",FALSE,TRUE)</formula>
    </cfRule>
    <cfRule type="expression" dxfId="2420" priority="1242">
      <formula>IF(RIGHT(TEXT(AU556,"0.#"),1)=".",TRUE,FALSE)</formula>
    </cfRule>
  </conditionalFormatting>
  <conditionalFormatting sqref="AU557">
    <cfRule type="expression" dxfId="2419" priority="1239">
      <formula>IF(RIGHT(TEXT(AU557,"0.#"),1)=".",FALSE,TRUE)</formula>
    </cfRule>
    <cfRule type="expression" dxfId="2418" priority="1240">
      <formula>IF(RIGHT(TEXT(AU557,"0.#"),1)=".",TRUE,FALSE)</formula>
    </cfRule>
  </conditionalFormatting>
  <conditionalFormatting sqref="AU558">
    <cfRule type="expression" dxfId="2417" priority="1237">
      <formula>IF(RIGHT(TEXT(AU558,"0.#"),1)=".",FALSE,TRUE)</formula>
    </cfRule>
    <cfRule type="expression" dxfId="2416" priority="1238">
      <formula>IF(RIGHT(TEXT(AU558,"0.#"),1)=".",TRUE,FALSE)</formula>
    </cfRule>
  </conditionalFormatting>
  <conditionalFormatting sqref="AQ557">
    <cfRule type="expression" dxfId="2415" priority="1229">
      <formula>IF(RIGHT(TEXT(AQ557,"0.#"),1)=".",FALSE,TRUE)</formula>
    </cfRule>
    <cfRule type="expression" dxfId="2414" priority="1230">
      <formula>IF(RIGHT(TEXT(AQ557,"0.#"),1)=".",TRUE,FALSE)</formula>
    </cfRule>
  </conditionalFormatting>
  <conditionalFormatting sqref="AQ558">
    <cfRule type="expression" dxfId="2413" priority="1227">
      <formula>IF(RIGHT(TEXT(AQ558,"0.#"),1)=".",FALSE,TRUE)</formula>
    </cfRule>
    <cfRule type="expression" dxfId="2412" priority="1228">
      <formula>IF(RIGHT(TEXT(AQ558,"0.#"),1)=".",TRUE,FALSE)</formula>
    </cfRule>
  </conditionalFormatting>
  <conditionalFormatting sqref="AQ556">
    <cfRule type="expression" dxfId="2411" priority="1225">
      <formula>IF(RIGHT(TEXT(AQ556,"0.#"),1)=".",FALSE,TRUE)</formula>
    </cfRule>
    <cfRule type="expression" dxfId="2410" priority="1226">
      <formula>IF(RIGHT(TEXT(AQ556,"0.#"),1)=".",TRUE,FALSE)</formula>
    </cfRule>
  </conditionalFormatting>
  <conditionalFormatting sqref="AE561">
    <cfRule type="expression" dxfId="2409" priority="1223">
      <formula>IF(RIGHT(TEXT(AE561,"0.#"),1)=".",FALSE,TRUE)</formula>
    </cfRule>
    <cfRule type="expression" dxfId="2408" priority="1224">
      <formula>IF(RIGHT(TEXT(AE561,"0.#"),1)=".",TRUE,FALSE)</formula>
    </cfRule>
  </conditionalFormatting>
  <conditionalFormatting sqref="AE562">
    <cfRule type="expression" dxfId="2407" priority="1221">
      <formula>IF(RIGHT(TEXT(AE562,"0.#"),1)=".",FALSE,TRUE)</formula>
    </cfRule>
    <cfRule type="expression" dxfId="2406" priority="1222">
      <formula>IF(RIGHT(TEXT(AE562,"0.#"),1)=".",TRUE,FALSE)</formula>
    </cfRule>
  </conditionalFormatting>
  <conditionalFormatting sqref="AE563">
    <cfRule type="expression" dxfId="2405" priority="1219">
      <formula>IF(RIGHT(TEXT(AE563,"0.#"),1)=".",FALSE,TRUE)</formula>
    </cfRule>
    <cfRule type="expression" dxfId="2404" priority="1220">
      <formula>IF(RIGHT(TEXT(AE563,"0.#"),1)=".",TRUE,FALSE)</formula>
    </cfRule>
  </conditionalFormatting>
  <conditionalFormatting sqref="AL1105:AO1131">
    <cfRule type="expression" dxfId="2403" priority="2875">
      <formula>IF(AND(AL1105&gt;=0, RIGHT(TEXT(AL1105,"0.#"),1)&lt;&gt;"."),TRUE,FALSE)</formula>
    </cfRule>
    <cfRule type="expression" dxfId="2402" priority="2876">
      <formula>IF(AND(AL1105&gt;=0, RIGHT(TEXT(AL1105,"0.#"),1)="."),TRUE,FALSE)</formula>
    </cfRule>
    <cfRule type="expression" dxfId="2401" priority="2877">
      <formula>IF(AND(AL1105&lt;0, RIGHT(TEXT(AL1105,"0.#"),1)&lt;&gt;"."),TRUE,FALSE)</formula>
    </cfRule>
    <cfRule type="expression" dxfId="2400" priority="2878">
      <formula>IF(AND(AL1105&lt;0, RIGHT(TEXT(AL1105,"0.#"),1)="."),TRUE,FALSE)</formula>
    </cfRule>
  </conditionalFormatting>
  <conditionalFormatting sqref="Y1105:Y1131">
    <cfRule type="expression" dxfId="2399" priority="2873">
      <formula>IF(RIGHT(TEXT(Y1105,"0.#"),1)=".",FALSE,TRUE)</formula>
    </cfRule>
    <cfRule type="expression" dxfId="2398" priority="2874">
      <formula>IF(RIGHT(TEXT(Y1105,"0.#"),1)=".",TRUE,FALSE)</formula>
    </cfRule>
  </conditionalFormatting>
  <conditionalFormatting sqref="AQ553">
    <cfRule type="expression" dxfId="2397" priority="1257">
      <formula>IF(RIGHT(TEXT(AQ553,"0.#"),1)=".",FALSE,TRUE)</formula>
    </cfRule>
    <cfRule type="expression" dxfId="2396" priority="1258">
      <formula>IF(RIGHT(TEXT(AQ553,"0.#"),1)=".",TRUE,FALSE)</formula>
    </cfRule>
  </conditionalFormatting>
  <conditionalFormatting sqref="AU552">
    <cfRule type="expression" dxfId="2395" priority="1269">
      <formula>IF(RIGHT(TEXT(AU552,"0.#"),1)=".",FALSE,TRUE)</formula>
    </cfRule>
    <cfRule type="expression" dxfId="2394" priority="1270">
      <formula>IF(RIGHT(TEXT(AU552,"0.#"),1)=".",TRUE,FALSE)</formula>
    </cfRule>
  </conditionalFormatting>
  <conditionalFormatting sqref="AE552">
    <cfRule type="expression" dxfId="2393" priority="1281">
      <formula>IF(RIGHT(TEXT(AE552,"0.#"),1)=".",FALSE,TRUE)</formula>
    </cfRule>
    <cfRule type="expression" dxfId="2392" priority="1282">
      <formula>IF(RIGHT(TEXT(AE552,"0.#"),1)=".",TRUE,FALSE)</formula>
    </cfRule>
  </conditionalFormatting>
  <conditionalFormatting sqref="AQ548">
    <cfRule type="expression" dxfId="2391" priority="1287">
      <formula>IF(RIGHT(TEXT(AQ548,"0.#"),1)=".",FALSE,TRUE)</formula>
    </cfRule>
    <cfRule type="expression" dxfId="2390" priority="1288">
      <formula>IF(RIGHT(TEXT(AQ548,"0.#"),1)=".",TRUE,FALSE)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L839:AL847 AM847:AO847">
    <cfRule type="expression" dxfId="717" priority="15">
      <formula>IF(AND(AL839&gt;=0, RIGHT(TEXT(AL839,"0.#"),1)&lt;&gt;"."),TRUE,FALSE)</formula>
    </cfRule>
    <cfRule type="expression" dxfId="716" priority="16">
      <formula>IF(AND(AL839&gt;=0, RIGHT(TEXT(AL839,"0.#"),1)="."),TRUE,FALSE)</formula>
    </cfRule>
    <cfRule type="expression" dxfId="715" priority="17">
      <formula>IF(AND(AL839&lt;0, RIGHT(TEXT(AL839,"0.#"),1)&lt;&gt;"."),TRUE,FALSE)</formula>
    </cfRule>
    <cfRule type="expression" dxfId="714" priority="18">
      <formula>IF(AND(AL839&lt;0, RIGHT(TEXT(AL839,"0.#"),1)="."),TRUE,FALSE)</formula>
    </cfRule>
  </conditionalFormatting>
  <conditionalFormatting sqref="Y839:Y847">
    <cfRule type="expression" dxfId="713" priority="13">
      <formula>IF(RIGHT(TEXT(Y839,"0.#"),1)=".",FALSE,TRUE)</formula>
    </cfRule>
    <cfRule type="expression" dxfId="712" priority="14">
      <formula>IF(RIGHT(TEXT(Y839,"0.#"),1)=".",TRUE,FALSE)</formula>
    </cfRule>
  </conditionalFormatting>
  <conditionalFormatting sqref="AL837:AL838">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Y838">
    <cfRule type="expression" dxfId="707" priority="7">
      <formula>IF(RIGHT(TEXT(Y837,"0.#"),1)=".",FALSE,TRUE)</formula>
    </cfRule>
    <cfRule type="expression" dxfId="706" priority="8">
      <formula>IF(RIGHT(TEXT(Y837,"0.#"),1)=".",TRUE,FALSE)</formula>
    </cfRule>
  </conditionalFormatting>
  <conditionalFormatting sqref="AL1102:AO1104">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Y1104">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483"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1" t="s">
        <v>491</v>
      </c>
      <c r="B2" s="412"/>
      <c r="C2" s="412"/>
      <c r="D2" s="412"/>
      <c r="E2" s="412"/>
      <c r="F2" s="413"/>
      <c r="G2" s="523" t="s">
        <v>265</v>
      </c>
      <c r="H2" s="444"/>
      <c r="I2" s="444"/>
      <c r="J2" s="444"/>
      <c r="K2" s="444"/>
      <c r="L2" s="444"/>
      <c r="M2" s="444"/>
      <c r="N2" s="444"/>
      <c r="O2" s="524"/>
      <c r="P2" s="443" t="s">
        <v>59</v>
      </c>
      <c r="Q2" s="444"/>
      <c r="R2" s="444"/>
      <c r="S2" s="444"/>
      <c r="T2" s="444"/>
      <c r="U2" s="444"/>
      <c r="V2" s="444"/>
      <c r="W2" s="444"/>
      <c r="X2" s="524"/>
      <c r="Y2" s="1065"/>
      <c r="Z2" s="845"/>
      <c r="AA2" s="846"/>
      <c r="AB2" s="1069" t="s">
        <v>11</v>
      </c>
      <c r="AC2" s="1070"/>
      <c r="AD2" s="1071"/>
      <c r="AE2" s="1075" t="s">
        <v>357</v>
      </c>
      <c r="AF2" s="1075"/>
      <c r="AG2" s="1075"/>
      <c r="AH2" s="1075"/>
      <c r="AI2" s="1075" t="s">
        <v>363</v>
      </c>
      <c r="AJ2" s="1075"/>
      <c r="AK2" s="1075"/>
      <c r="AL2" s="1075"/>
      <c r="AM2" s="1075" t="s">
        <v>472</v>
      </c>
      <c r="AN2" s="1075"/>
      <c r="AO2" s="1075"/>
      <c r="AP2" s="568"/>
      <c r="AQ2" s="152" t="s">
        <v>355</v>
      </c>
      <c r="AR2" s="123"/>
      <c r="AS2" s="123"/>
      <c r="AT2" s="124"/>
      <c r="AU2" s="544" t="s">
        <v>253</v>
      </c>
      <c r="AV2" s="544"/>
      <c r="AW2" s="544"/>
      <c r="AX2" s="545"/>
    </row>
    <row r="3" spans="1:50" ht="18.75" customHeight="1" x14ac:dyDescent="0.15">
      <c r="A3" s="411"/>
      <c r="B3" s="412"/>
      <c r="C3" s="412"/>
      <c r="D3" s="412"/>
      <c r="E3" s="412"/>
      <c r="F3" s="413"/>
      <c r="G3" s="424"/>
      <c r="H3" s="409"/>
      <c r="I3" s="409"/>
      <c r="J3" s="409"/>
      <c r="K3" s="409"/>
      <c r="L3" s="409"/>
      <c r="M3" s="409"/>
      <c r="N3" s="409"/>
      <c r="O3" s="425"/>
      <c r="P3" s="446"/>
      <c r="Q3" s="409"/>
      <c r="R3" s="409"/>
      <c r="S3" s="409"/>
      <c r="T3" s="409"/>
      <c r="U3" s="409"/>
      <c r="V3" s="409"/>
      <c r="W3" s="409"/>
      <c r="X3" s="425"/>
      <c r="Y3" s="1066"/>
      <c r="Z3" s="1067"/>
      <c r="AA3" s="1068"/>
      <c r="AB3" s="1072"/>
      <c r="AC3" s="1073"/>
      <c r="AD3" s="1074"/>
      <c r="AE3" s="244"/>
      <c r="AF3" s="244"/>
      <c r="AG3" s="244"/>
      <c r="AH3" s="244"/>
      <c r="AI3" s="244"/>
      <c r="AJ3" s="244"/>
      <c r="AK3" s="244"/>
      <c r="AL3" s="244"/>
      <c r="AM3" s="244"/>
      <c r="AN3" s="244"/>
      <c r="AO3" s="244"/>
      <c r="AP3" s="240"/>
      <c r="AQ3" s="191"/>
      <c r="AR3" s="192"/>
      <c r="AS3" s="126" t="s">
        <v>356</v>
      </c>
      <c r="AT3" s="127"/>
      <c r="AU3" s="192"/>
      <c r="AV3" s="192"/>
      <c r="AW3" s="409" t="s">
        <v>300</v>
      </c>
      <c r="AX3" s="410"/>
    </row>
    <row r="4" spans="1:50" ht="22.5" customHeight="1" x14ac:dyDescent="0.15">
      <c r="A4" s="414"/>
      <c r="B4" s="412"/>
      <c r="C4" s="412"/>
      <c r="D4" s="412"/>
      <c r="E4" s="412"/>
      <c r="F4" s="413"/>
      <c r="G4" s="575"/>
      <c r="H4" s="1042"/>
      <c r="I4" s="1042"/>
      <c r="J4" s="1042"/>
      <c r="K4" s="1042"/>
      <c r="L4" s="1042"/>
      <c r="M4" s="1042"/>
      <c r="N4" s="1042"/>
      <c r="O4" s="1043"/>
      <c r="P4" s="98"/>
      <c r="Q4" s="1050"/>
      <c r="R4" s="1050"/>
      <c r="S4" s="1050"/>
      <c r="T4" s="1050"/>
      <c r="U4" s="1050"/>
      <c r="V4" s="1050"/>
      <c r="W4" s="1050"/>
      <c r="X4" s="1051"/>
      <c r="Y4" s="1060" t="s">
        <v>12</v>
      </c>
      <c r="Z4" s="1061"/>
      <c r="AA4" s="1062"/>
      <c r="AB4" s="472"/>
      <c r="AC4" s="1064"/>
      <c r="AD4" s="1064"/>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15"/>
      <c r="B5" s="416"/>
      <c r="C5" s="416"/>
      <c r="D5" s="416"/>
      <c r="E5" s="416"/>
      <c r="F5" s="417"/>
      <c r="G5" s="1044"/>
      <c r="H5" s="1045"/>
      <c r="I5" s="1045"/>
      <c r="J5" s="1045"/>
      <c r="K5" s="1045"/>
      <c r="L5" s="1045"/>
      <c r="M5" s="1045"/>
      <c r="N5" s="1045"/>
      <c r="O5" s="1046"/>
      <c r="P5" s="1052"/>
      <c r="Q5" s="1052"/>
      <c r="R5" s="1052"/>
      <c r="S5" s="1052"/>
      <c r="T5" s="1052"/>
      <c r="U5" s="1052"/>
      <c r="V5" s="1052"/>
      <c r="W5" s="1052"/>
      <c r="X5" s="1053"/>
      <c r="Y5" s="426" t="s">
        <v>54</v>
      </c>
      <c r="Z5" s="1057"/>
      <c r="AA5" s="1058"/>
      <c r="AB5" s="534"/>
      <c r="AC5" s="1063"/>
      <c r="AD5" s="1063"/>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15"/>
      <c r="B6" s="416"/>
      <c r="C6" s="416"/>
      <c r="D6" s="416"/>
      <c r="E6" s="416"/>
      <c r="F6" s="417"/>
      <c r="G6" s="1047"/>
      <c r="H6" s="1048"/>
      <c r="I6" s="1048"/>
      <c r="J6" s="1048"/>
      <c r="K6" s="1048"/>
      <c r="L6" s="1048"/>
      <c r="M6" s="1048"/>
      <c r="N6" s="1048"/>
      <c r="O6" s="1049"/>
      <c r="P6" s="1054"/>
      <c r="Q6" s="1054"/>
      <c r="R6" s="1054"/>
      <c r="S6" s="1054"/>
      <c r="T6" s="1054"/>
      <c r="U6" s="1054"/>
      <c r="V6" s="1054"/>
      <c r="W6" s="1054"/>
      <c r="X6" s="1055"/>
      <c r="Y6" s="1056" t="s">
        <v>13</v>
      </c>
      <c r="Z6" s="1057"/>
      <c r="AA6" s="1058"/>
      <c r="AB6" s="608" t="s">
        <v>301</v>
      </c>
      <c r="AC6" s="1059"/>
      <c r="AD6" s="1059"/>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1" t="s">
        <v>491</v>
      </c>
      <c r="B9" s="412"/>
      <c r="C9" s="412"/>
      <c r="D9" s="412"/>
      <c r="E9" s="412"/>
      <c r="F9" s="413"/>
      <c r="G9" s="523" t="s">
        <v>265</v>
      </c>
      <c r="H9" s="444"/>
      <c r="I9" s="444"/>
      <c r="J9" s="444"/>
      <c r="K9" s="444"/>
      <c r="L9" s="444"/>
      <c r="M9" s="444"/>
      <c r="N9" s="444"/>
      <c r="O9" s="524"/>
      <c r="P9" s="443" t="s">
        <v>59</v>
      </c>
      <c r="Q9" s="444"/>
      <c r="R9" s="444"/>
      <c r="S9" s="444"/>
      <c r="T9" s="444"/>
      <c r="U9" s="444"/>
      <c r="V9" s="444"/>
      <c r="W9" s="444"/>
      <c r="X9" s="524"/>
      <c r="Y9" s="1065"/>
      <c r="Z9" s="845"/>
      <c r="AA9" s="846"/>
      <c r="AB9" s="1069" t="s">
        <v>11</v>
      </c>
      <c r="AC9" s="1070"/>
      <c r="AD9" s="1071"/>
      <c r="AE9" s="1075" t="s">
        <v>357</v>
      </c>
      <c r="AF9" s="1075"/>
      <c r="AG9" s="1075"/>
      <c r="AH9" s="1075"/>
      <c r="AI9" s="1075" t="s">
        <v>363</v>
      </c>
      <c r="AJ9" s="1075"/>
      <c r="AK9" s="1075"/>
      <c r="AL9" s="1075"/>
      <c r="AM9" s="1075" t="s">
        <v>472</v>
      </c>
      <c r="AN9" s="1075"/>
      <c r="AO9" s="1075"/>
      <c r="AP9" s="568"/>
      <c r="AQ9" s="152" t="s">
        <v>355</v>
      </c>
      <c r="AR9" s="123"/>
      <c r="AS9" s="123"/>
      <c r="AT9" s="124"/>
      <c r="AU9" s="544" t="s">
        <v>253</v>
      </c>
      <c r="AV9" s="544"/>
      <c r="AW9" s="544"/>
      <c r="AX9" s="545"/>
    </row>
    <row r="10" spans="1:50" ht="18.75" customHeight="1" x14ac:dyDescent="0.15">
      <c r="A10" s="411"/>
      <c r="B10" s="412"/>
      <c r="C10" s="412"/>
      <c r="D10" s="412"/>
      <c r="E10" s="412"/>
      <c r="F10" s="413"/>
      <c r="G10" s="424"/>
      <c r="H10" s="409"/>
      <c r="I10" s="409"/>
      <c r="J10" s="409"/>
      <c r="K10" s="409"/>
      <c r="L10" s="409"/>
      <c r="M10" s="409"/>
      <c r="N10" s="409"/>
      <c r="O10" s="425"/>
      <c r="P10" s="446"/>
      <c r="Q10" s="409"/>
      <c r="R10" s="409"/>
      <c r="S10" s="409"/>
      <c r="T10" s="409"/>
      <c r="U10" s="409"/>
      <c r="V10" s="409"/>
      <c r="W10" s="409"/>
      <c r="X10" s="425"/>
      <c r="Y10" s="1066"/>
      <c r="Z10" s="1067"/>
      <c r="AA10" s="1068"/>
      <c r="AB10" s="1072"/>
      <c r="AC10" s="1073"/>
      <c r="AD10" s="1074"/>
      <c r="AE10" s="244"/>
      <c r="AF10" s="244"/>
      <c r="AG10" s="244"/>
      <c r="AH10" s="244"/>
      <c r="AI10" s="244"/>
      <c r="AJ10" s="244"/>
      <c r="AK10" s="244"/>
      <c r="AL10" s="244"/>
      <c r="AM10" s="244"/>
      <c r="AN10" s="244"/>
      <c r="AO10" s="244"/>
      <c r="AP10" s="240"/>
      <c r="AQ10" s="191"/>
      <c r="AR10" s="192"/>
      <c r="AS10" s="126" t="s">
        <v>356</v>
      </c>
      <c r="AT10" s="127"/>
      <c r="AU10" s="192"/>
      <c r="AV10" s="192"/>
      <c r="AW10" s="409" t="s">
        <v>300</v>
      </c>
      <c r="AX10" s="410"/>
    </row>
    <row r="11" spans="1:50" ht="22.5" customHeight="1" x14ac:dyDescent="0.15">
      <c r="A11" s="414"/>
      <c r="B11" s="412"/>
      <c r="C11" s="412"/>
      <c r="D11" s="412"/>
      <c r="E11" s="412"/>
      <c r="F11" s="413"/>
      <c r="G11" s="575"/>
      <c r="H11" s="1042"/>
      <c r="I11" s="1042"/>
      <c r="J11" s="1042"/>
      <c r="K11" s="1042"/>
      <c r="L11" s="1042"/>
      <c r="M11" s="1042"/>
      <c r="N11" s="1042"/>
      <c r="O11" s="1043"/>
      <c r="P11" s="98"/>
      <c r="Q11" s="1050"/>
      <c r="R11" s="1050"/>
      <c r="S11" s="1050"/>
      <c r="T11" s="1050"/>
      <c r="U11" s="1050"/>
      <c r="V11" s="1050"/>
      <c r="W11" s="1050"/>
      <c r="X11" s="1051"/>
      <c r="Y11" s="1060" t="s">
        <v>12</v>
      </c>
      <c r="Z11" s="1061"/>
      <c r="AA11" s="1062"/>
      <c r="AB11" s="472"/>
      <c r="AC11" s="1064"/>
      <c r="AD11" s="1064"/>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15"/>
      <c r="B12" s="416"/>
      <c r="C12" s="416"/>
      <c r="D12" s="416"/>
      <c r="E12" s="416"/>
      <c r="F12" s="417"/>
      <c r="G12" s="1044"/>
      <c r="H12" s="1045"/>
      <c r="I12" s="1045"/>
      <c r="J12" s="1045"/>
      <c r="K12" s="1045"/>
      <c r="L12" s="1045"/>
      <c r="M12" s="1045"/>
      <c r="N12" s="1045"/>
      <c r="O12" s="1046"/>
      <c r="P12" s="1052"/>
      <c r="Q12" s="1052"/>
      <c r="R12" s="1052"/>
      <c r="S12" s="1052"/>
      <c r="T12" s="1052"/>
      <c r="U12" s="1052"/>
      <c r="V12" s="1052"/>
      <c r="W12" s="1052"/>
      <c r="X12" s="1053"/>
      <c r="Y12" s="426" t="s">
        <v>54</v>
      </c>
      <c r="Z12" s="1057"/>
      <c r="AA12" s="1058"/>
      <c r="AB12" s="534"/>
      <c r="AC12" s="1063"/>
      <c r="AD12" s="1063"/>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18"/>
      <c r="B13" s="419"/>
      <c r="C13" s="419"/>
      <c r="D13" s="419"/>
      <c r="E13" s="419"/>
      <c r="F13" s="420"/>
      <c r="G13" s="1047"/>
      <c r="H13" s="1048"/>
      <c r="I13" s="1048"/>
      <c r="J13" s="1048"/>
      <c r="K13" s="1048"/>
      <c r="L13" s="1048"/>
      <c r="M13" s="1048"/>
      <c r="N13" s="1048"/>
      <c r="O13" s="1049"/>
      <c r="P13" s="1054"/>
      <c r="Q13" s="1054"/>
      <c r="R13" s="1054"/>
      <c r="S13" s="1054"/>
      <c r="T13" s="1054"/>
      <c r="U13" s="1054"/>
      <c r="V13" s="1054"/>
      <c r="W13" s="1054"/>
      <c r="X13" s="1055"/>
      <c r="Y13" s="1056" t="s">
        <v>13</v>
      </c>
      <c r="Z13" s="1057"/>
      <c r="AA13" s="1058"/>
      <c r="AB13" s="608" t="s">
        <v>301</v>
      </c>
      <c r="AC13" s="1059"/>
      <c r="AD13" s="1059"/>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1" t="s">
        <v>491</v>
      </c>
      <c r="B16" s="412"/>
      <c r="C16" s="412"/>
      <c r="D16" s="412"/>
      <c r="E16" s="412"/>
      <c r="F16" s="413"/>
      <c r="G16" s="523" t="s">
        <v>265</v>
      </c>
      <c r="H16" s="444"/>
      <c r="I16" s="444"/>
      <c r="J16" s="444"/>
      <c r="K16" s="444"/>
      <c r="L16" s="444"/>
      <c r="M16" s="444"/>
      <c r="N16" s="444"/>
      <c r="O16" s="524"/>
      <c r="P16" s="443" t="s">
        <v>59</v>
      </c>
      <c r="Q16" s="444"/>
      <c r="R16" s="444"/>
      <c r="S16" s="444"/>
      <c r="T16" s="444"/>
      <c r="U16" s="444"/>
      <c r="V16" s="444"/>
      <c r="W16" s="444"/>
      <c r="X16" s="524"/>
      <c r="Y16" s="1065"/>
      <c r="Z16" s="845"/>
      <c r="AA16" s="846"/>
      <c r="AB16" s="1069" t="s">
        <v>11</v>
      </c>
      <c r="AC16" s="1070"/>
      <c r="AD16" s="1071"/>
      <c r="AE16" s="1075" t="s">
        <v>357</v>
      </c>
      <c r="AF16" s="1075"/>
      <c r="AG16" s="1075"/>
      <c r="AH16" s="1075"/>
      <c r="AI16" s="1075" t="s">
        <v>363</v>
      </c>
      <c r="AJ16" s="1075"/>
      <c r="AK16" s="1075"/>
      <c r="AL16" s="1075"/>
      <c r="AM16" s="1075" t="s">
        <v>472</v>
      </c>
      <c r="AN16" s="1075"/>
      <c r="AO16" s="1075"/>
      <c r="AP16" s="568"/>
      <c r="AQ16" s="152" t="s">
        <v>355</v>
      </c>
      <c r="AR16" s="123"/>
      <c r="AS16" s="123"/>
      <c r="AT16" s="124"/>
      <c r="AU16" s="544" t="s">
        <v>253</v>
      </c>
      <c r="AV16" s="544"/>
      <c r="AW16" s="544"/>
      <c r="AX16" s="545"/>
    </row>
    <row r="17" spans="1:50" ht="18.75" customHeight="1" x14ac:dyDescent="0.15">
      <c r="A17" s="411"/>
      <c r="B17" s="412"/>
      <c r="C17" s="412"/>
      <c r="D17" s="412"/>
      <c r="E17" s="412"/>
      <c r="F17" s="413"/>
      <c r="G17" s="424"/>
      <c r="H17" s="409"/>
      <c r="I17" s="409"/>
      <c r="J17" s="409"/>
      <c r="K17" s="409"/>
      <c r="L17" s="409"/>
      <c r="M17" s="409"/>
      <c r="N17" s="409"/>
      <c r="O17" s="425"/>
      <c r="P17" s="446"/>
      <c r="Q17" s="409"/>
      <c r="R17" s="409"/>
      <c r="S17" s="409"/>
      <c r="T17" s="409"/>
      <c r="U17" s="409"/>
      <c r="V17" s="409"/>
      <c r="W17" s="409"/>
      <c r="X17" s="425"/>
      <c r="Y17" s="1066"/>
      <c r="Z17" s="1067"/>
      <c r="AA17" s="1068"/>
      <c r="AB17" s="1072"/>
      <c r="AC17" s="1073"/>
      <c r="AD17" s="1074"/>
      <c r="AE17" s="244"/>
      <c r="AF17" s="244"/>
      <c r="AG17" s="244"/>
      <c r="AH17" s="244"/>
      <c r="AI17" s="244"/>
      <c r="AJ17" s="244"/>
      <c r="AK17" s="244"/>
      <c r="AL17" s="244"/>
      <c r="AM17" s="244"/>
      <c r="AN17" s="244"/>
      <c r="AO17" s="244"/>
      <c r="AP17" s="240"/>
      <c r="AQ17" s="191"/>
      <c r="AR17" s="192"/>
      <c r="AS17" s="126" t="s">
        <v>356</v>
      </c>
      <c r="AT17" s="127"/>
      <c r="AU17" s="192"/>
      <c r="AV17" s="192"/>
      <c r="AW17" s="409" t="s">
        <v>300</v>
      </c>
      <c r="AX17" s="410"/>
    </row>
    <row r="18" spans="1:50" ht="22.5" customHeight="1" x14ac:dyDescent="0.15">
      <c r="A18" s="414"/>
      <c r="B18" s="412"/>
      <c r="C18" s="412"/>
      <c r="D18" s="412"/>
      <c r="E18" s="412"/>
      <c r="F18" s="413"/>
      <c r="G18" s="575"/>
      <c r="H18" s="1042"/>
      <c r="I18" s="1042"/>
      <c r="J18" s="1042"/>
      <c r="K18" s="1042"/>
      <c r="L18" s="1042"/>
      <c r="M18" s="1042"/>
      <c r="N18" s="1042"/>
      <c r="O18" s="1043"/>
      <c r="P18" s="98"/>
      <c r="Q18" s="1050"/>
      <c r="R18" s="1050"/>
      <c r="S18" s="1050"/>
      <c r="T18" s="1050"/>
      <c r="U18" s="1050"/>
      <c r="V18" s="1050"/>
      <c r="W18" s="1050"/>
      <c r="X18" s="1051"/>
      <c r="Y18" s="1060" t="s">
        <v>12</v>
      </c>
      <c r="Z18" s="1061"/>
      <c r="AA18" s="1062"/>
      <c r="AB18" s="472"/>
      <c r="AC18" s="1064"/>
      <c r="AD18" s="1064"/>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15"/>
      <c r="B19" s="416"/>
      <c r="C19" s="416"/>
      <c r="D19" s="416"/>
      <c r="E19" s="416"/>
      <c r="F19" s="417"/>
      <c r="G19" s="1044"/>
      <c r="H19" s="1045"/>
      <c r="I19" s="1045"/>
      <c r="J19" s="1045"/>
      <c r="K19" s="1045"/>
      <c r="L19" s="1045"/>
      <c r="M19" s="1045"/>
      <c r="N19" s="1045"/>
      <c r="O19" s="1046"/>
      <c r="P19" s="1052"/>
      <c r="Q19" s="1052"/>
      <c r="R19" s="1052"/>
      <c r="S19" s="1052"/>
      <c r="T19" s="1052"/>
      <c r="U19" s="1052"/>
      <c r="V19" s="1052"/>
      <c r="W19" s="1052"/>
      <c r="X19" s="1053"/>
      <c r="Y19" s="426" t="s">
        <v>54</v>
      </c>
      <c r="Z19" s="1057"/>
      <c r="AA19" s="1058"/>
      <c r="AB19" s="534"/>
      <c r="AC19" s="1063"/>
      <c r="AD19" s="1063"/>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18"/>
      <c r="B20" s="419"/>
      <c r="C20" s="419"/>
      <c r="D20" s="419"/>
      <c r="E20" s="419"/>
      <c r="F20" s="420"/>
      <c r="G20" s="1047"/>
      <c r="H20" s="1048"/>
      <c r="I20" s="1048"/>
      <c r="J20" s="1048"/>
      <c r="K20" s="1048"/>
      <c r="L20" s="1048"/>
      <c r="M20" s="1048"/>
      <c r="N20" s="1048"/>
      <c r="O20" s="1049"/>
      <c r="P20" s="1054"/>
      <c r="Q20" s="1054"/>
      <c r="R20" s="1054"/>
      <c r="S20" s="1054"/>
      <c r="T20" s="1054"/>
      <c r="U20" s="1054"/>
      <c r="V20" s="1054"/>
      <c r="W20" s="1054"/>
      <c r="X20" s="1055"/>
      <c r="Y20" s="1056" t="s">
        <v>13</v>
      </c>
      <c r="Z20" s="1057"/>
      <c r="AA20" s="1058"/>
      <c r="AB20" s="608" t="s">
        <v>301</v>
      </c>
      <c r="AC20" s="1059"/>
      <c r="AD20" s="1059"/>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1" t="s">
        <v>491</v>
      </c>
      <c r="B23" s="412"/>
      <c r="C23" s="412"/>
      <c r="D23" s="412"/>
      <c r="E23" s="412"/>
      <c r="F23" s="413"/>
      <c r="G23" s="523" t="s">
        <v>265</v>
      </c>
      <c r="H23" s="444"/>
      <c r="I23" s="444"/>
      <c r="J23" s="444"/>
      <c r="K23" s="444"/>
      <c r="L23" s="444"/>
      <c r="M23" s="444"/>
      <c r="N23" s="444"/>
      <c r="O23" s="524"/>
      <c r="P23" s="443" t="s">
        <v>59</v>
      </c>
      <c r="Q23" s="444"/>
      <c r="R23" s="444"/>
      <c r="S23" s="444"/>
      <c r="T23" s="444"/>
      <c r="U23" s="444"/>
      <c r="V23" s="444"/>
      <c r="W23" s="444"/>
      <c r="X23" s="524"/>
      <c r="Y23" s="1065"/>
      <c r="Z23" s="845"/>
      <c r="AA23" s="846"/>
      <c r="AB23" s="1069" t="s">
        <v>11</v>
      </c>
      <c r="AC23" s="1070"/>
      <c r="AD23" s="1071"/>
      <c r="AE23" s="1075" t="s">
        <v>357</v>
      </c>
      <c r="AF23" s="1075"/>
      <c r="AG23" s="1075"/>
      <c r="AH23" s="1075"/>
      <c r="AI23" s="1075" t="s">
        <v>363</v>
      </c>
      <c r="AJ23" s="1075"/>
      <c r="AK23" s="1075"/>
      <c r="AL23" s="1075"/>
      <c r="AM23" s="1075" t="s">
        <v>472</v>
      </c>
      <c r="AN23" s="1075"/>
      <c r="AO23" s="1075"/>
      <c r="AP23" s="568"/>
      <c r="AQ23" s="152" t="s">
        <v>355</v>
      </c>
      <c r="AR23" s="123"/>
      <c r="AS23" s="123"/>
      <c r="AT23" s="124"/>
      <c r="AU23" s="544" t="s">
        <v>253</v>
      </c>
      <c r="AV23" s="544"/>
      <c r="AW23" s="544"/>
      <c r="AX23" s="545"/>
    </row>
    <row r="24" spans="1:50" ht="18.75" customHeight="1" x14ac:dyDescent="0.15">
      <c r="A24" s="411"/>
      <c r="B24" s="412"/>
      <c r="C24" s="412"/>
      <c r="D24" s="412"/>
      <c r="E24" s="412"/>
      <c r="F24" s="413"/>
      <c r="G24" s="424"/>
      <c r="H24" s="409"/>
      <c r="I24" s="409"/>
      <c r="J24" s="409"/>
      <c r="K24" s="409"/>
      <c r="L24" s="409"/>
      <c r="M24" s="409"/>
      <c r="N24" s="409"/>
      <c r="O24" s="425"/>
      <c r="P24" s="446"/>
      <c r="Q24" s="409"/>
      <c r="R24" s="409"/>
      <c r="S24" s="409"/>
      <c r="T24" s="409"/>
      <c r="U24" s="409"/>
      <c r="V24" s="409"/>
      <c r="W24" s="409"/>
      <c r="X24" s="425"/>
      <c r="Y24" s="1066"/>
      <c r="Z24" s="1067"/>
      <c r="AA24" s="1068"/>
      <c r="AB24" s="1072"/>
      <c r="AC24" s="1073"/>
      <c r="AD24" s="1074"/>
      <c r="AE24" s="244"/>
      <c r="AF24" s="244"/>
      <c r="AG24" s="244"/>
      <c r="AH24" s="244"/>
      <c r="AI24" s="244"/>
      <c r="AJ24" s="244"/>
      <c r="AK24" s="244"/>
      <c r="AL24" s="244"/>
      <c r="AM24" s="244"/>
      <c r="AN24" s="244"/>
      <c r="AO24" s="244"/>
      <c r="AP24" s="240"/>
      <c r="AQ24" s="191"/>
      <c r="AR24" s="192"/>
      <c r="AS24" s="126" t="s">
        <v>356</v>
      </c>
      <c r="AT24" s="127"/>
      <c r="AU24" s="192"/>
      <c r="AV24" s="192"/>
      <c r="AW24" s="409" t="s">
        <v>300</v>
      </c>
      <c r="AX24" s="410"/>
    </row>
    <row r="25" spans="1:50" ht="22.5" customHeight="1" x14ac:dyDescent="0.15">
      <c r="A25" s="414"/>
      <c r="B25" s="412"/>
      <c r="C25" s="412"/>
      <c r="D25" s="412"/>
      <c r="E25" s="412"/>
      <c r="F25" s="413"/>
      <c r="G25" s="575"/>
      <c r="H25" s="1042"/>
      <c r="I25" s="1042"/>
      <c r="J25" s="1042"/>
      <c r="K25" s="1042"/>
      <c r="L25" s="1042"/>
      <c r="M25" s="1042"/>
      <c r="N25" s="1042"/>
      <c r="O25" s="1043"/>
      <c r="P25" s="98"/>
      <c r="Q25" s="1050"/>
      <c r="R25" s="1050"/>
      <c r="S25" s="1050"/>
      <c r="T25" s="1050"/>
      <c r="U25" s="1050"/>
      <c r="V25" s="1050"/>
      <c r="W25" s="1050"/>
      <c r="X25" s="1051"/>
      <c r="Y25" s="1060" t="s">
        <v>12</v>
      </c>
      <c r="Z25" s="1061"/>
      <c r="AA25" s="1062"/>
      <c r="AB25" s="472"/>
      <c r="AC25" s="1064"/>
      <c r="AD25" s="1064"/>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15"/>
      <c r="B26" s="416"/>
      <c r="C26" s="416"/>
      <c r="D26" s="416"/>
      <c r="E26" s="416"/>
      <c r="F26" s="417"/>
      <c r="G26" s="1044"/>
      <c r="H26" s="1045"/>
      <c r="I26" s="1045"/>
      <c r="J26" s="1045"/>
      <c r="K26" s="1045"/>
      <c r="L26" s="1045"/>
      <c r="M26" s="1045"/>
      <c r="N26" s="1045"/>
      <c r="O26" s="1046"/>
      <c r="P26" s="1052"/>
      <c r="Q26" s="1052"/>
      <c r="R26" s="1052"/>
      <c r="S26" s="1052"/>
      <c r="T26" s="1052"/>
      <c r="U26" s="1052"/>
      <c r="V26" s="1052"/>
      <c r="W26" s="1052"/>
      <c r="X26" s="1053"/>
      <c r="Y26" s="426" t="s">
        <v>54</v>
      </c>
      <c r="Z26" s="1057"/>
      <c r="AA26" s="1058"/>
      <c r="AB26" s="534"/>
      <c r="AC26" s="1063"/>
      <c r="AD26" s="1063"/>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18"/>
      <c r="B27" s="419"/>
      <c r="C27" s="419"/>
      <c r="D27" s="419"/>
      <c r="E27" s="419"/>
      <c r="F27" s="420"/>
      <c r="G27" s="1047"/>
      <c r="H27" s="1048"/>
      <c r="I27" s="1048"/>
      <c r="J27" s="1048"/>
      <c r="K27" s="1048"/>
      <c r="L27" s="1048"/>
      <c r="M27" s="1048"/>
      <c r="N27" s="1048"/>
      <c r="O27" s="1049"/>
      <c r="P27" s="1054"/>
      <c r="Q27" s="1054"/>
      <c r="R27" s="1054"/>
      <c r="S27" s="1054"/>
      <c r="T27" s="1054"/>
      <c r="U27" s="1054"/>
      <c r="V27" s="1054"/>
      <c r="W27" s="1054"/>
      <c r="X27" s="1055"/>
      <c r="Y27" s="1056" t="s">
        <v>13</v>
      </c>
      <c r="Z27" s="1057"/>
      <c r="AA27" s="1058"/>
      <c r="AB27" s="608" t="s">
        <v>301</v>
      </c>
      <c r="AC27" s="1059"/>
      <c r="AD27" s="1059"/>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1" t="s">
        <v>491</v>
      </c>
      <c r="B30" s="412"/>
      <c r="C30" s="412"/>
      <c r="D30" s="412"/>
      <c r="E30" s="412"/>
      <c r="F30" s="413"/>
      <c r="G30" s="523" t="s">
        <v>265</v>
      </c>
      <c r="H30" s="444"/>
      <c r="I30" s="444"/>
      <c r="J30" s="444"/>
      <c r="K30" s="444"/>
      <c r="L30" s="444"/>
      <c r="M30" s="444"/>
      <c r="N30" s="444"/>
      <c r="O30" s="524"/>
      <c r="P30" s="443" t="s">
        <v>59</v>
      </c>
      <c r="Q30" s="444"/>
      <c r="R30" s="444"/>
      <c r="S30" s="444"/>
      <c r="T30" s="444"/>
      <c r="U30" s="444"/>
      <c r="V30" s="444"/>
      <c r="W30" s="444"/>
      <c r="X30" s="524"/>
      <c r="Y30" s="1065"/>
      <c r="Z30" s="845"/>
      <c r="AA30" s="846"/>
      <c r="AB30" s="1069" t="s">
        <v>11</v>
      </c>
      <c r="AC30" s="1070"/>
      <c r="AD30" s="1071"/>
      <c r="AE30" s="1075" t="s">
        <v>357</v>
      </c>
      <c r="AF30" s="1075"/>
      <c r="AG30" s="1075"/>
      <c r="AH30" s="1075"/>
      <c r="AI30" s="1075" t="s">
        <v>363</v>
      </c>
      <c r="AJ30" s="1075"/>
      <c r="AK30" s="1075"/>
      <c r="AL30" s="1075"/>
      <c r="AM30" s="1075" t="s">
        <v>472</v>
      </c>
      <c r="AN30" s="1075"/>
      <c r="AO30" s="1075"/>
      <c r="AP30" s="568"/>
      <c r="AQ30" s="152" t="s">
        <v>355</v>
      </c>
      <c r="AR30" s="123"/>
      <c r="AS30" s="123"/>
      <c r="AT30" s="124"/>
      <c r="AU30" s="544" t="s">
        <v>253</v>
      </c>
      <c r="AV30" s="544"/>
      <c r="AW30" s="544"/>
      <c r="AX30" s="545"/>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1066"/>
      <c r="Z31" s="1067"/>
      <c r="AA31" s="1068"/>
      <c r="AB31" s="1072"/>
      <c r="AC31" s="1073"/>
      <c r="AD31" s="1074"/>
      <c r="AE31" s="244"/>
      <c r="AF31" s="244"/>
      <c r="AG31" s="244"/>
      <c r="AH31" s="244"/>
      <c r="AI31" s="244"/>
      <c r="AJ31" s="244"/>
      <c r="AK31" s="244"/>
      <c r="AL31" s="244"/>
      <c r="AM31" s="244"/>
      <c r="AN31" s="244"/>
      <c r="AO31" s="244"/>
      <c r="AP31" s="240"/>
      <c r="AQ31" s="191"/>
      <c r="AR31" s="192"/>
      <c r="AS31" s="126" t="s">
        <v>356</v>
      </c>
      <c r="AT31" s="127"/>
      <c r="AU31" s="192"/>
      <c r="AV31" s="192"/>
      <c r="AW31" s="409" t="s">
        <v>300</v>
      </c>
      <c r="AX31" s="410"/>
    </row>
    <row r="32" spans="1:50" ht="22.5" customHeight="1" x14ac:dyDescent="0.15">
      <c r="A32" s="414"/>
      <c r="B32" s="412"/>
      <c r="C32" s="412"/>
      <c r="D32" s="412"/>
      <c r="E32" s="412"/>
      <c r="F32" s="413"/>
      <c r="G32" s="575"/>
      <c r="H32" s="1042"/>
      <c r="I32" s="1042"/>
      <c r="J32" s="1042"/>
      <c r="K32" s="1042"/>
      <c r="L32" s="1042"/>
      <c r="M32" s="1042"/>
      <c r="N32" s="1042"/>
      <c r="O32" s="1043"/>
      <c r="P32" s="98"/>
      <c r="Q32" s="1050"/>
      <c r="R32" s="1050"/>
      <c r="S32" s="1050"/>
      <c r="T32" s="1050"/>
      <c r="U32" s="1050"/>
      <c r="V32" s="1050"/>
      <c r="W32" s="1050"/>
      <c r="X32" s="1051"/>
      <c r="Y32" s="1060" t="s">
        <v>12</v>
      </c>
      <c r="Z32" s="1061"/>
      <c r="AA32" s="1062"/>
      <c r="AB32" s="472"/>
      <c r="AC32" s="1064"/>
      <c r="AD32" s="1064"/>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15"/>
      <c r="B33" s="416"/>
      <c r="C33" s="416"/>
      <c r="D33" s="416"/>
      <c r="E33" s="416"/>
      <c r="F33" s="417"/>
      <c r="G33" s="1044"/>
      <c r="H33" s="1045"/>
      <c r="I33" s="1045"/>
      <c r="J33" s="1045"/>
      <c r="K33" s="1045"/>
      <c r="L33" s="1045"/>
      <c r="M33" s="1045"/>
      <c r="N33" s="1045"/>
      <c r="O33" s="1046"/>
      <c r="P33" s="1052"/>
      <c r="Q33" s="1052"/>
      <c r="R33" s="1052"/>
      <c r="S33" s="1052"/>
      <c r="T33" s="1052"/>
      <c r="U33" s="1052"/>
      <c r="V33" s="1052"/>
      <c r="W33" s="1052"/>
      <c r="X33" s="1053"/>
      <c r="Y33" s="426" t="s">
        <v>54</v>
      </c>
      <c r="Z33" s="1057"/>
      <c r="AA33" s="1058"/>
      <c r="AB33" s="534"/>
      <c r="AC33" s="1063"/>
      <c r="AD33" s="1063"/>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18"/>
      <c r="B34" s="419"/>
      <c r="C34" s="419"/>
      <c r="D34" s="419"/>
      <c r="E34" s="419"/>
      <c r="F34" s="420"/>
      <c r="G34" s="1047"/>
      <c r="H34" s="1048"/>
      <c r="I34" s="1048"/>
      <c r="J34" s="1048"/>
      <c r="K34" s="1048"/>
      <c r="L34" s="1048"/>
      <c r="M34" s="1048"/>
      <c r="N34" s="1048"/>
      <c r="O34" s="1049"/>
      <c r="P34" s="1054"/>
      <c r="Q34" s="1054"/>
      <c r="R34" s="1054"/>
      <c r="S34" s="1054"/>
      <c r="T34" s="1054"/>
      <c r="U34" s="1054"/>
      <c r="V34" s="1054"/>
      <c r="W34" s="1054"/>
      <c r="X34" s="1055"/>
      <c r="Y34" s="1056" t="s">
        <v>13</v>
      </c>
      <c r="Z34" s="1057"/>
      <c r="AA34" s="1058"/>
      <c r="AB34" s="608" t="s">
        <v>301</v>
      </c>
      <c r="AC34" s="1059"/>
      <c r="AD34" s="1059"/>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1" t="s">
        <v>491</v>
      </c>
      <c r="B37" s="412"/>
      <c r="C37" s="412"/>
      <c r="D37" s="412"/>
      <c r="E37" s="412"/>
      <c r="F37" s="413"/>
      <c r="G37" s="523" t="s">
        <v>265</v>
      </c>
      <c r="H37" s="444"/>
      <c r="I37" s="444"/>
      <c r="J37" s="444"/>
      <c r="K37" s="444"/>
      <c r="L37" s="444"/>
      <c r="M37" s="444"/>
      <c r="N37" s="444"/>
      <c r="O37" s="524"/>
      <c r="P37" s="443" t="s">
        <v>59</v>
      </c>
      <c r="Q37" s="444"/>
      <c r="R37" s="444"/>
      <c r="S37" s="444"/>
      <c r="T37" s="444"/>
      <c r="U37" s="444"/>
      <c r="V37" s="444"/>
      <c r="W37" s="444"/>
      <c r="X37" s="524"/>
      <c r="Y37" s="1065"/>
      <c r="Z37" s="845"/>
      <c r="AA37" s="846"/>
      <c r="AB37" s="1069" t="s">
        <v>11</v>
      </c>
      <c r="AC37" s="1070"/>
      <c r="AD37" s="1071"/>
      <c r="AE37" s="1075" t="s">
        <v>357</v>
      </c>
      <c r="AF37" s="1075"/>
      <c r="AG37" s="1075"/>
      <c r="AH37" s="1075"/>
      <c r="AI37" s="1075" t="s">
        <v>363</v>
      </c>
      <c r="AJ37" s="1075"/>
      <c r="AK37" s="1075"/>
      <c r="AL37" s="1075"/>
      <c r="AM37" s="1075" t="s">
        <v>472</v>
      </c>
      <c r="AN37" s="1075"/>
      <c r="AO37" s="1075"/>
      <c r="AP37" s="568"/>
      <c r="AQ37" s="152" t="s">
        <v>355</v>
      </c>
      <c r="AR37" s="123"/>
      <c r="AS37" s="123"/>
      <c r="AT37" s="124"/>
      <c r="AU37" s="544" t="s">
        <v>253</v>
      </c>
      <c r="AV37" s="544"/>
      <c r="AW37" s="544"/>
      <c r="AX37" s="545"/>
    </row>
    <row r="38" spans="1:50" ht="18.75"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1066"/>
      <c r="Z38" s="1067"/>
      <c r="AA38" s="1068"/>
      <c r="AB38" s="1072"/>
      <c r="AC38" s="1073"/>
      <c r="AD38" s="1074"/>
      <c r="AE38" s="244"/>
      <c r="AF38" s="244"/>
      <c r="AG38" s="244"/>
      <c r="AH38" s="244"/>
      <c r="AI38" s="244"/>
      <c r="AJ38" s="244"/>
      <c r="AK38" s="244"/>
      <c r="AL38" s="244"/>
      <c r="AM38" s="244"/>
      <c r="AN38" s="244"/>
      <c r="AO38" s="244"/>
      <c r="AP38" s="240"/>
      <c r="AQ38" s="191"/>
      <c r="AR38" s="192"/>
      <c r="AS38" s="126" t="s">
        <v>356</v>
      </c>
      <c r="AT38" s="127"/>
      <c r="AU38" s="192"/>
      <c r="AV38" s="192"/>
      <c r="AW38" s="409" t="s">
        <v>300</v>
      </c>
      <c r="AX38" s="410"/>
    </row>
    <row r="39" spans="1:50" ht="22.5" customHeight="1" x14ac:dyDescent="0.15">
      <c r="A39" s="414"/>
      <c r="B39" s="412"/>
      <c r="C39" s="412"/>
      <c r="D39" s="412"/>
      <c r="E39" s="412"/>
      <c r="F39" s="413"/>
      <c r="G39" s="575"/>
      <c r="H39" s="1042"/>
      <c r="I39" s="1042"/>
      <c r="J39" s="1042"/>
      <c r="K39" s="1042"/>
      <c r="L39" s="1042"/>
      <c r="M39" s="1042"/>
      <c r="N39" s="1042"/>
      <c r="O39" s="1043"/>
      <c r="P39" s="98"/>
      <c r="Q39" s="1050"/>
      <c r="R39" s="1050"/>
      <c r="S39" s="1050"/>
      <c r="T39" s="1050"/>
      <c r="U39" s="1050"/>
      <c r="V39" s="1050"/>
      <c r="W39" s="1050"/>
      <c r="X39" s="1051"/>
      <c r="Y39" s="1060" t="s">
        <v>12</v>
      </c>
      <c r="Z39" s="1061"/>
      <c r="AA39" s="1062"/>
      <c r="AB39" s="472"/>
      <c r="AC39" s="1064"/>
      <c r="AD39" s="1064"/>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15"/>
      <c r="B40" s="416"/>
      <c r="C40" s="416"/>
      <c r="D40" s="416"/>
      <c r="E40" s="416"/>
      <c r="F40" s="417"/>
      <c r="G40" s="1044"/>
      <c r="H40" s="1045"/>
      <c r="I40" s="1045"/>
      <c r="J40" s="1045"/>
      <c r="K40" s="1045"/>
      <c r="L40" s="1045"/>
      <c r="M40" s="1045"/>
      <c r="N40" s="1045"/>
      <c r="O40" s="1046"/>
      <c r="P40" s="1052"/>
      <c r="Q40" s="1052"/>
      <c r="R40" s="1052"/>
      <c r="S40" s="1052"/>
      <c r="T40" s="1052"/>
      <c r="U40" s="1052"/>
      <c r="V40" s="1052"/>
      <c r="W40" s="1052"/>
      <c r="X40" s="1053"/>
      <c r="Y40" s="426" t="s">
        <v>54</v>
      </c>
      <c r="Z40" s="1057"/>
      <c r="AA40" s="1058"/>
      <c r="AB40" s="534"/>
      <c r="AC40" s="1063"/>
      <c r="AD40" s="1063"/>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18"/>
      <c r="B41" s="419"/>
      <c r="C41" s="419"/>
      <c r="D41" s="419"/>
      <c r="E41" s="419"/>
      <c r="F41" s="420"/>
      <c r="G41" s="1047"/>
      <c r="H41" s="1048"/>
      <c r="I41" s="1048"/>
      <c r="J41" s="1048"/>
      <c r="K41" s="1048"/>
      <c r="L41" s="1048"/>
      <c r="M41" s="1048"/>
      <c r="N41" s="1048"/>
      <c r="O41" s="1049"/>
      <c r="P41" s="1054"/>
      <c r="Q41" s="1054"/>
      <c r="R41" s="1054"/>
      <c r="S41" s="1054"/>
      <c r="T41" s="1054"/>
      <c r="U41" s="1054"/>
      <c r="V41" s="1054"/>
      <c r="W41" s="1054"/>
      <c r="X41" s="1055"/>
      <c r="Y41" s="1056" t="s">
        <v>13</v>
      </c>
      <c r="Z41" s="1057"/>
      <c r="AA41" s="1058"/>
      <c r="AB41" s="608" t="s">
        <v>301</v>
      </c>
      <c r="AC41" s="1059"/>
      <c r="AD41" s="1059"/>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1" t="s">
        <v>491</v>
      </c>
      <c r="B44" s="412"/>
      <c r="C44" s="412"/>
      <c r="D44" s="412"/>
      <c r="E44" s="412"/>
      <c r="F44" s="413"/>
      <c r="G44" s="523" t="s">
        <v>265</v>
      </c>
      <c r="H44" s="444"/>
      <c r="I44" s="444"/>
      <c r="J44" s="444"/>
      <c r="K44" s="444"/>
      <c r="L44" s="444"/>
      <c r="M44" s="444"/>
      <c r="N44" s="444"/>
      <c r="O44" s="524"/>
      <c r="P44" s="443" t="s">
        <v>59</v>
      </c>
      <c r="Q44" s="444"/>
      <c r="R44" s="444"/>
      <c r="S44" s="444"/>
      <c r="T44" s="444"/>
      <c r="U44" s="444"/>
      <c r="V44" s="444"/>
      <c r="W44" s="444"/>
      <c r="X44" s="524"/>
      <c r="Y44" s="1065"/>
      <c r="Z44" s="845"/>
      <c r="AA44" s="846"/>
      <c r="AB44" s="1069" t="s">
        <v>11</v>
      </c>
      <c r="AC44" s="1070"/>
      <c r="AD44" s="1071"/>
      <c r="AE44" s="1075" t="s">
        <v>357</v>
      </c>
      <c r="AF44" s="1075"/>
      <c r="AG44" s="1075"/>
      <c r="AH44" s="1075"/>
      <c r="AI44" s="1075" t="s">
        <v>363</v>
      </c>
      <c r="AJ44" s="1075"/>
      <c r="AK44" s="1075"/>
      <c r="AL44" s="1075"/>
      <c r="AM44" s="1075" t="s">
        <v>472</v>
      </c>
      <c r="AN44" s="1075"/>
      <c r="AO44" s="1075"/>
      <c r="AP44" s="568"/>
      <c r="AQ44" s="152" t="s">
        <v>355</v>
      </c>
      <c r="AR44" s="123"/>
      <c r="AS44" s="123"/>
      <c r="AT44" s="124"/>
      <c r="AU44" s="544" t="s">
        <v>253</v>
      </c>
      <c r="AV44" s="544"/>
      <c r="AW44" s="544"/>
      <c r="AX44" s="545"/>
    </row>
    <row r="45" spans="1:50" ht="18.75"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1066"/>
      <c r="Z45" s="1067"/>
      <c r="AA45" s="1068"/>
      <c r="AB45" s="1072"/>
      <c r="AC45" s="1073"/>
      <c r="AD45" s="1074"/>
      <c r="AE45" s="244"/>
      <c r="AF45" s="244"/>
      <c r="AG45" s="244"/>
      <c r="AH45" s="244"/>
      <c r="AI45" s="244"/>
      <c r="AJ45" s="244"/>
      <c r="AK45" s="244"/>
      <c r="AL45" s="244"/>
      <c r="AM45" s="244"/>
      <c r="AN45" s="244"/>
      <c r="AO45" s="244"/>
      <c r="AP45" s="240"/>
      <c r="AQ45" s="191"/>
      <c r="AR45" s="192"/>
      <c r="AS45" s="126" t="s">
        <v>356</v>
      </c>
      <c r="AT45" s="127"/>
      <c r="AU45" s="192"/>
      <c r="AV45" s="192"/>
      <c r="AW45" s="409" t="s">
        <v>300</v>
      </c>
      <c r="AX45" s="410"/>
    </row>
    <row r="46" spans="1:50" ht="22.5" customHeight="1" x14ac:dyDescent="0.15">
      <c r="A46" s="414"/>
      <c r="B46" s="412"/>
      <c r="C46" s="412"/>
      <c r="D46" s="412"/>
      <c r="E46" s="412"/>
      <c r="F46" s="413"/>
      <c r="G46" s="575"/>
      <c r="H46" s="1042"/>
      <c r="I46" s="1042"/>
      <c r="J46" s="1042"/>
      <c r="K46" s="1042"/>
      <c r="L46" s="1042"/>
      <c r="M46" s="1042"/>
      <c r="N46" s="1042"/>
      <c r="O46" s="1043"/>
      <c r="P46" s="98"/>
      <c r="Q46" s="1050"/>
      <c r="R46" s="1050"/>
      <c r="S46" s="1050"/>
      <c r="T46" s="1050"/>
      <c r="U46" s="1050"/>
      <c r="V46" s="1050"/>
      <c r="W46" s="1050"/>
      <c r="X46" s="1051"/>
      <c r="Y46" s="1060" t="s">
        <v>12</v>
      </c>
      <c r="Z46" s="1061"/>
      <c r="AA46" s="1062"/>
      <c r="AB46" s="472"/>
      <c r="AC46" s="1064"/>
      <c r="AD46" s="1064"/>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15"/>
      <c r="B47" s="416"/>
      <c r="C47" s="416"/>
      <c r="D47" s="416"/>
      <c r="E47" s="416"/>
      <c r="F47" s="417"/>
      <c r="G47" s="1044"/>
      <c r="H47" s="1045"/>
      <c r="I47" s="1045"/>
      <c r="J47" s="1045"/>
      <c r="K47" s="1045"/>
      <c r="L47" s="1045"/>
      <c r="M47" s="1045"/>
      <c r="N47" s="1045"/>
      <c r="O47" s="1046"/>
      <c r="P47" s="1052"/>
      <c r="Q47" s="1052"/>
      <c r="R47" s="1052"/>
      <c r="S47" s="1052"/>
      <c r="T47" s="1052"/>
      <c r="U47" s="1052"/>
      <c r="V47" s="1052"/>
      <c r="W47" s="1052"/>
      <c r="X47" s="1053"/>
      <c r="Y47" s="426" t="s">
        <v>54</v>
      </c>
      <c r="Z47" s="1057"/>
      <c r="AA47" s="1058"/>
      <c r="AB47" s="534"/>
      <c r="AC47" s="1063"/>
      <c r="AD47" s="1063"/>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18"/>
      <c r="B48" s="419"/>
      <c r="C48" s="419"/>
      <c r="D48" s="419"/>
      <c r="E48" s="419"/>
      <c r="F48" s="420"/>
      <c r="G48" s="1047"/>
      <c r="H48" s="1048"/>
      <c r="I48" s="1048"/>
      <c r="J48" s="1048"/>
      <c r="K48" s="1048"/>
      <c r="L48" s="1048"/>
      <c r="M48" s="1048"/>
      <c r="N48" s="1048"/>
      <c r="O48" s="1049"/>
      <c r="P48" s="1054"/>
      <c r="Q48" s="1054"/>
      <c r="R48" s="1054"/>
      <c r="S48" s="1054"/>
      <c r="T48" s="1054"/>
      <c r="U48" s="1054"/>
      <c r="V48" s="1054"/>
      <c r="W48" s="1054"/>
      <c r="X48" s="1055"/>
      <c r="Y48" s="1056" t="s">
        <v>13</v>
      </c>
      <c r="Z48" s="1057"/>
      <c r="AA48" s="1058"/>
      <c r="AB48" s="608" t="s">
        <v>301</v>
      </c>
      <c r="AC48" s="1059"/>
      <c r="AD48" s="1059"/>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1" t="s">
        <v>491</v>
      </c>
      <c r="B51" s="412"/>
      <c r="C51" s="412"/>
      <c r="D51" s="412"/>
      <c r="E51" s="412"/>
      <c r="F51" s="413"/>
      <c r="G51" s="523" t="s">
        <v>265</v>
      </c>
      <c r="H51" s="444"/>
      <c r="I51" s="444"/>
      <c r="J51" s="444"/>
      <c r="K51" s="444"/>
      <c r="L51" s="444"/>
      <c r="M51" s="444"/>
      <c r="N51" s="444"/>
      <c r="O51" s="524"/>
      <c r="P51" s="443" t="s">
        <v>59</v>
      </c>
      <c r="Q51" s="444"/>
      <c r="R51" s="444"/>
      <c r="S51" s="444"/>
      <c r="T51" s="444"/>
      <c r="U51" s="444"/>
      <c r="V51" s="444"/>
      <c r="W51" s="444"/>
      <c r="X51" s="524"/>
      <c r="Y51" s="1065"/>
      <c r="Z51" s="845"/>
      <c r="AA51" s="846"/>
      <c r="AB51" s="568" t="s">
        <v>11</v>
      </c>
      <c r="AC51" s="1070"/>
      <c r="AD51" s="1071"/>
      <c r="AE51" s="1075" t="s">
        <v>357</v>
      </c>
      <c r="AF51" s="1075"/>
      <c r="AG51" s="1075"/>
      <c r="AH51" s="1075"/>
      <c r="AI51" s="1075" t="s">
        <v>363</v>
      </c>
      <c r="AJ51" s="1075"/>
      <c r="AK51" s="1075"/>
      <c r="AL51" s="1075"/>
      <c r="AM51" s="1075" t="s">
        <v>472</v>
      </c>
      <c r="AN51" s="1075"/>
      <c r="AO51" s="1075"/>
      <c r="AP51" s="568"/>
      <c r="AQ51" s="152" t="s">
        <v>355</v>
      </c>
      <c r="AR51" s="123"/>
      <c r="AS51" s="123"/>
      <c r="AT51" s="124"/>
      <c r="AU51" s="544" t="s">
        <v>253</v>
      </c>
      <c r="AV51" s="544"/>
      <c r="AW51" s="544"/>
      <c r="AX51" s="545"/>
    </row>
    <row r="52" spans="1:50" ht="18.75"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1066"/>
      <c r="Z52" s="1067"/>
      <c r="AA52" s="1068"/>
      <c r="AB52" s="1072"/>
      <c r="AC52" s="1073"/>
      <c r="AD52" s="1074"/>
      <c r="AE52" s="244"/>
      <c r="AF52" s="244"/>
      <c r="AG52" s="244"/>
      <c r="AH52" s="244"/>
      <c r="AI52" s="244"/>
      <c r="AJ52" s="244"/>
      <c r="AK52" s="244"/>
      <c r="AL52" s="244"/>
      <c r="AM52" s="244"/>
      <c r="AN52" s="244"/>
      <c r="AO52" s="244"/>
      <c r="AP52" s="240"/>
      <c r="AQ52" s="191"/>
      <c r="AR52" s="192"/>
      <c r="AS52" s="126" t="s">
        <v>356</v>
      </c>
      <c r="AT52" s="127"/>
      <c r="AU52" s="192"/>
      <c r="AV52" s="192"/>
      <c r="AW52" s="409" t="s">
        <v>300</v>
      </c>
      <c r="AX52" s="410"/>
    </row>
    <row r="53" spans="1:50" ht="22.5" customHeight="1" x14ac:dyDescent="0.15">
      <c r="A53" s="414"/>
      <c r="B53" s="412"/>
      <c r="C53" s="412"/>
      <c r="D53" s="412"/>
      <c r="E53" s="412"/>
      <c r="F53" s="413"/>
      <c r="G53" s="575"/>
      <c r="H53" s="1042"/>
      <c r="I53" s="1042"/>
      <c r="J53" s="1042"/>
      <c r="K53" s="1042"/>
      <c r="L53" s="1042"/>
      <c r="M53" s="1042"/>
      <c r="N53" s="1042"/>
      <c r="O53" s="1043"/>
      <c r="P53" s="98"/>
      <c r="Q53" s="1050"/>
      <c r="R53" s="1050"/>
      <c r="S53" s="1050"/>
      <c r="T53" s="1050"/>
      <c r="U53" s="1050"/>
      <c r="V53" s="1050"/>
      <c r="W53" s="1050"/>
      <c r="X53" s="1051"/>
      <c r="Y53" s="1060" t="s">
        <v>12</v>
      </c>
      <c r="Z53" s="1061"/>
      <c r="AA53" s="1062"/>
      <c r="AB53" s="472"/>
      <c r="AC53" s="1064"/>
      <c r="AD53" s="1064"/>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15"/>
      <c r="B54" s="416"/>
      <c r="C54" s="416"/>
      <c r="D54" s="416"/>
      <c r="E54" s="416"/>
      <c r="F54" s="417"/>
      <c r="G54" s="1044"/>
      <c r="H54" s="1045"/>
      <c r="I54" s="1045"/>
      <c r="J54" s="1045"/>
      <c r="K54" s="1045"/>
      <c r="L54" s="1045"/>
      <c r="M54" s="1045"/>
      <c r="N54" s="1045"/>
      <c r="O54" s="1046"/>
      <c r="P54" s="1052"/>
      <c r="Q54" s="1052"/>
      <c r="R54" s="1052"/>
      <c r="S54" s="1052"/>
      <c r="T54" s="1052"/>
      <c r="U54" s="1052"/>
      <c r="V54" s="1052"/>
      <c r="W54" s="1052"/>
      <c r="X54" s="1053"/>
      <c r="Y54" s="426" t="s">
        <v>54</v>
      </c>
      <c r="Z54" s="1057"/>
      <c r="AA54" s="1058"/>
      <c r="AB54" s="534"/>
      <c r="AC54" s="1063"/>
      <c r="AD54" s="1063"/>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18"/>
      <c r="B55" s="419"/>
      <c r="C55" s="419"/>
      <c r="D55" s="419"/>
      <c r="E55" s="419"/>
      <c r="F55" s="420"/>
      <c r="G55" s="1047"/>
      <c r="H55" s="1048"/>
      <c r="I55" s="1048"/>
      <c r="J55" s="1048"/>
      <c r="K55" s="1048"/>
      <c r="L55" s="1048"/>
      <c r="M55" s="1048"/>
      <c r="N55" s="1048"/>
      <c r="O55" s="1049"/>
      <c r="P55" s="1054"/>
      <c r="Q55" s="1054"/>
      <c r="R55" s="1054"/>
      <c r="S55" s="1054"/>
      <c r="T55" s="1054"/>
      <c r="U55" s="1054"/>
      <c r="V55" s="1054"/>
      <c r="W55" s="1054"/>
      <c r="X55" s="1055"/>
      <c r="Y55" s="1056" t="s">
        <v>13</v>
      </c>
      <c r="Z55" s="1057"/>
      <c r="AA55" s="1058"/>
      <c r="AB55" s="608" t="s">
        <v>301</v>
      </c>
      <c r="AC55" s="1059"/>
      <c r="AD55" s="1059"/>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1" t="s">
        <v>491</v>
      </c>
      <c r="B58" s="412"/>
      <c r="C58" s="412"/>
      <c r="D58" s="412"/>
      <c r="E58" s="412"/>
      <c r="F58" s="413"/>
      <c r="G58" s="523" t="s">
        <v>265</v>
      </c>
      <c r="H58" s="444"/>
      <c r="I58" s="444"/>
      <c r="J58" s="444"/>
      <c r="K58" s="444"/>
      <c r="L58" s="444"/>
      <c r="M58" s="444"/>
      <c r="N58" s="444"/>
      <c r="O58" s="524"/>
      <c r="P58" s="443" t="s">
        <v>59</v>
      </c>
      <c r="Q58" s="444"/>
      <c r="R58" s="444"/>
      <c r="S58" s="444"/>
      <c r="T58" s="444"/>
      <c r="U58" s="444"/>
      <c r="V58" s="444"/>
      <c r="W58" s="444"/>
      <c r="X58" s="524"/>
      <c r="Y58" s="1065"/>
      <c r="Z58" s="845"/>
      <c r="AA58" s="846"/>
      <c r="AB58" s="1069" t="s">
        <v>11</v>
      </c>
      <c r="AC58" s="1070"/>
      <c r="AD58" s="1071"/>
      <c r="AE58" s="1075" t="s">
        <v>357</v>
      </c>
      <c r="AF58" s="1075"/>
      <c r="AG58" s="1075"/>
      <c r="AH58" s="1075"/>
      <c r="AI58" s="1075" t="s">
        <v>363</v>
      </c>
      <c r="AJ58" s="1075"/>
      <c r="AK58" s="1075"/>
      <c r="AL58" s="1075"/>
      <c r="AM58" s="1075" t="s">
        <v>472</v>
      </c>
      <c r="AN58" s="1075"/>
      <c r="AO58" s="1075"/>
      <c r="AP58" s="568"/>
      <c r="AQ58" s="152" t="s">
        <v>355</v>
      </c>
      <c r="AR58" s="123"/>
      <c r="AS58" s="123"/>
      <c r="AT58" s="124"/>
      <c r="AU58" s="544" t="s">
        <v>253</v>
      </c>
      <c r="AV58" s="544"/>
      <c r="AW58" s="544"/>
      <c r="AX58" s="545"/>
    </row>
    <row r="59" spans="1:50" ht="18.75"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1066"/>
      <c r="Z59" s="1067"/>
      <c r="AA59" s="1068"/>
      <c r="AB59" s="1072"/>
      <c r="AC59" s="1073"/>
      <c r="AD59" s="1074"/>
      <c r="AE59" s="244"/>
      <c r="AF59" s="244"/>
      <c r="AG59" s="244"/>
      <c r="AH59" s="244"/>
      <c r="AI59" s="244"/>
      <c r="AJ59" s="244"/>
      <c r="AK59" s="244"/>
      <c r="AL59" s="244"/>
      <c r="AM59" s="244"/>
      <c r="AN59" s="244"/>
      <c r="AO59" s="244"/>
      <c r="AP59" s="240"/>
      <c r="AQ59" s="191"/>
      <c r="AR59" s="192"/>
      <c r="AS59" s="126" t="s">
        <v>356</v>
      </c>
      <c r="AT59" s="127"/>
      <c r="AU59" s="192"/>
      <c r="AV59" s="192"/>
      <c r="AW59" s="409" t="s">
        <v>300</v>
      </c>
      <c r="AX59" s="410"/>
    </row>
    <row r="60" spans="1:50" ht="22.5" customHeight="1" x14ac:dyDescent="0.15">
      <c r="A60" s="414"/>
      <c r="B60" s="412"/>
      <c r="C60" s="412"/>
      <c r="D60" s="412"/>
      <c r="E60" s="412"/>
      <c r="F60" s="413"/>
      <c r="G60" s="575"/>
      <c r="H60" s="1042"/>
      <c r="I60" s="1042"/>
      <c r="J60" s="1042"/>
      <c r="K60" s="1042"/>
      <c r="L60" s="1042"/>
      <c r="M60" s="1042"/>
      <c r="N60" s="1042"/>
      <c r="O60" s="1043"/>
      <c r="P60" s="98"/>
      <c r="Q60" s="1050"/>
      <c r="R60" s="1050"/>
      <c r="S60" s="1050"/>
      <c r="T60" s="1050"/>
      <c r="U60" s="1050"/>
      <c r="V60" s="1050"/>
      <c r="W60" s="1050"/>
      <c r="X60" s="1051"/>
      <c r="Y60" s="1060" t="s">
        <v>12</v>
      </c>
      <c r="Z60" s="1061"/>
      <c r="AA60" s="1062"/>
      <c r="AB60" s="472"/>
      <c r="AC60" s="1064"/>
      <c r="AD60" s="1064"/>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15"/>
      <c r="B61" s="416"/>
      <c r="C61" s="416"/>
      <c r="D61" s="416"/>
      <c r="E61" s="416"/>
      <c r="F61" s="417"/>
      <c r="G61" s="1044"/>
      <c r="H61" s="1045"/>
      <c r="I61" s="1045"/>
      <c r="J61" s="1045"/>
      <c r="K61" s="1045"/>
      <c r="L61" s="1045"/>
      <c r="M61" s="1045"/>
      <c r="N61" s="1045"/>
      <c r="O61" s="1046"/>
      <c r="P61" s="1052"/>
      <c r="Q61" s="1052"/>
      <c r="R61" s="1052"/>
      <c r="S61" s="1052"/>
      <c r="T61" s="1052"/>
      <c r="U61" s="1052"/>
      <c r="V61" s="1052"/>
      <c r="W61" s="1052"/>
      <c r="X61" s="1053"/>
      <c r="Y61" s="426" t="s">
        <v>54</v>
      </c>
      <c r="Z61" s="1057"/>
      <c r="AA61" s="1058"/>
      <c r="AB61" s="534"/>
      <c r="AC61" s="1063"/>
      <c r="AD61" s="1063"/>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18"/>
      <c r="B62" s="419"/>
      <c r="C62" s="419"/>
      <c r="D62" s="419"/>
      <c r="E62" s="419"/>
      <c r="F62" s="420"/>
      <c r="G62" s="1047"/>
      <c r="H62" s="1048"/>
      <c r="I62" s="1048"/>
      <c r="J62" s="1048"/>
      <c r="K62" s="1048"/>
      <c r="L62" s="1048"/>
      <c r="M62" s="1048"/>
      <c r="N62" s="1048"/>
      <c r="O62" s="1049"/>
      <c r="P62" s="1054"/>
      <c r="Q62" s="1054"/>
      <c r="R62" s="1054"/>
      <c r="S62" s="1054"/>
      <c r="T62" s="1054"/>
      <c r="U62" s="1054"/>
      <c r="V62" s="1054"/>
      <c r="W62" s="1054"/>
      <c r="X62" s="1055"/>
      <c r="Y62" s="1056" t="s">
        <v>13</v>
      </c>
      <c r="Z62" s="1057"/>
      <c r="AA62" s="1058"/>
      <c r="AB62" s="608" t="s">
        <v>301</v>
      </c>
      <c r="AC62" s="1059"/>
      <c r="AD62" s="1059"/>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1" t="s">
        <v>491</v>
      </c>
      <c r="B65" s="412"/>
      <c r="C65" s="412"/>
      <c r="D65" s="412"/>
      <c r="E65" s="412"/>
      <c r="F65" s="413"/>
      <c r="G65" s="523" t="s">
        <v>265</v>
      </c>
      <c r="H65" s="444"/>
      <c r="I65" s="444"/>
      <c r="J65" s="444"/>
      <c r="K65" s="444"/>
      <c r="L65" s="444"/>
      <c r="M65" s="444"/>
      <c r="N65" s="444"/>
      <c r="O65" s="524"/>
      <c r="P65" s="443" t="s">
        <v>59</v>
      </c>
      <c r="Q65" s="444"/>
      <c r="R65" s="444"/>
      <c r="S65" s="444"/>
      <c r="T65" s="444"/>
      <c r="U65" s="444"/>
      <c r="V65" s="444"/>
      <c r="W65" s="444"/>
      <c r="X65" s="524"/>
      <c r="Y65" s="1065"/>
      <c r="Z65" s="845"/>
      <c r="AA65" s="846"/>
      <c r="AB65" s="1069" t="s">
        <v>11</v>
      </c>
      <c r="AC65" s="1070"/>
      <c r="AD65" s="1071"/>
      <c r="AE65" s="1075" t="s">
        <v>357</v>
      </c>
      <c r="AF65" s="1075"/>
      <c r="AG65" s="1075"/>
      <c r="AH65" s="1075"/>
      <c r="AI65" s="1075" t="s">
        <v>363</v>
      </c>
      <c r="AJ65" s="1075"/>
      <c r="AK65" s="1075"/>
      <c r="AL65" s="1075"/>
      <c r="AM65" s="1075" t="s">
        <v>472</v>
      </c>
      <c r="AN65" s="1075"/>
      <c r="AO65" s="1075"/>
      <c r="AP65" s="568"/>
      <c r="AQ65" s="152" t="s">
        <v>355</v>
      </c>
      <c r="AR65" s="123"/>
      <c r="AS65" s="123"/>
      <c r="AT65" s="124"/>
      <c r="AU65" s="544" t="s">
        <v>253</v>
      </c>
      <c r="AV65" s="544"/>
      <c r="AW65" s="544"/>
      <c r="AX65" s="545"/>
    </row>
    <row r="66" spans="1:50" ht="18.75" customHeight="1" x14ac:dyDescent="0.15">
      <c r="A66" s="411"/>
      <c r="B66" s="412"/>
      <c r="C66" s="412"/>
      <c r="D66" s="412"/>
      <c r="E66" s="412"/>
      <c r="F66" s="413"/>
      <c r="G66" s="424"/>
      <c r="H66" s="409"/>
      <c r="I66" s="409"/>
      <c r="J66" s="409"/>
      <c r="K66" s="409"/>
      <c r="L66" s="409"/>
      <c r="M66" s="409"/>
      <c r="N66" s="409"/>
      <c r="O66" s="425"/>
      <c r="P66" s="446"/>
      <c r="Q66" s="409"/>
      <c r="R66" s="409"/>
      <c r="S66" s="409"/>
      <c r="T66" s="409"/>
      <c r="U66" s="409"/>
      <c r="V66" s="409"/>
      <c r="W66" s="409"/>
      <c r="X66" s="425"/>
      <c r="Y66" s="1066"/>
      <c r="Z66" s="1067"/>
      <c r="AA66" s="1068"/>
      <c r="AB66" s="1072"/>
      <c r="AC66" s="1073"/>
      <c r="AD66" s="1074"/>
      <c r="AE66" s="244"/>
      <c r="AF66" s="244"/>
      <c r="AG66" s="244"/>
      <c r="AH66" s="244"/>
      <c r="AI66" s="244"/>
      <c r="AJ66" s="244"/>
      <c r="AK66" s="244"/>
      <c r="AL66" s="244"/>
      <c r="AM66" s="244"/>
      <c r="AN66" s="244"/>
      <c r="AO66" s="244"/>
      <c r="AP66" s="240"/>
      <c r="AQ66" s="191"/>
      <c r="AR66" s="192"/>
      <c r="AS66" s="126" t="s">
        <v>356</v>
      </c>
      <c r="AT66" s="127"/>
      <c r="AU66" s="192"/>
      <c r="AV66" s="192"/>
      <c r="AW66" s="409" t="s">
        <v>300</v>
      </c>
      <c r="AX66" s="410"/>
    </row>
    <row r="67" spans="1:50" ht="22.5" customHeight="1" x14ac:dyDescent="0.15">
      <c r="A67" s="414"/>
      <c r="B67" s="412"/>
      <c r="C67" s="412"/>
      <c r="D67" s="412"/>
      <c r="E67" s="412"/>
      <c r="F67" s="413"/>
      <c r="G67" s="575"/>
      <c r="H67" s="1042"/>
      <c r="I67" s="1042"/>
      <c r="J67" s="1042"/>
      <c r="K67" s="1042"/>
      <c r="L67" s="1042"/>
      <c r="M67" s="1042"/>
      <c r="N67" s="1042"/>
      <c r="O67" s="1043"/>
      <c r="P67" s="98"/>
      <c r="Q67" s="1050"/>
      <c r="R67" s="1050"/>
      <c r="S67" s="1050"/>
      <c r="T67" s="1050"/>
      <c r="U67" s="1050"/>
      <c r="V67" s="1050"/>
      <c r="W67" s="1050"/>
      <c r="X67" s="1051"/>
      <c r="Y67" s="1060" t="s">
        <v>12</v>
      </c>
      <c r="Z67" s="1061"/>
      <c r="AA67" s="1062"/>
      <c r="AB67" s="472"/>
      <c r="AC67" s="1064"/>
      <c r="AD67" s="1064"/>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15"/>
      <c r="B68" s="416"/>
      <c r="C68" s="416"/>
      <c r="D68" s="416"/>
      <c r="E68" s="416"/>
      <c r="F68" s="417"/>
      <c r="G68" s="1044"/>
      <c r="H68" s="1045"/>
      <c r="I68" s="1045"/>
      <c r="J68" s="1045"/>
      <c r="K68" s="1045"/>
      <c r="L68" s="1045"/>
      <c r="M68" s="1045"/>
      <c r="N68" s="1045"/>
      <c r="O68" s="1046"/>
      <c r="P68" s="1052"/>
      <c r="Q68" s="1052"/>
      <c r="R68" s="1052"/>
      <c r="S68" s="1052"/>
      <c r="T68" s="1052"/>
      <c r="U68" s="1052"/>
      <c r="V68" s="1052"/>
      <c r="W68" s="1052"/>
      <c r="X68" s="1053"/>
      <c r="Y68" s="426" t="s">
        <v>54</v>
      </c>
      <c r="Z68" s="1057"/>
      <c r="AA68" s="1058"/>
      <c r="AB68" s="534"/>
      <c r="AC68" s="1063"/>
      <c r="AD68" s="1063"/>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18"/>
      <c r="B69" s="419"/>
      <c r="C69" s="419"/>
      <c r="D69" s="419"/>
      <c r="E69" s="419"/>
      <c r="F69" s="420"/>
      <c r="G69" s="1047"/>
      <c r="H69" s="1048"/>
      <c r="I69" s="1048"/>
      <c r="J69" s="1048"/>
      <c r="K69" s="1048"/>
      <c r="L69" s="1048"/>
      <c r="M69" s="1048"/>
      <c r="N69" s="1048"/>
      <c r="O69" s="1049"/>
      <c r="P69" s="1054"/>
      <c r="Q69" s="1054"/>
      <c r="R69" s="1054"/>
      <c r="S69" s="1054"/>
      <c r="T69" s="1054"/>
      <c r="U69" s="1054"/>
      <c r="V69" s="1054"/>
      <c r="W69" s="1054"/>
      <c r="X69" s="1055"/>
      <c r="Y69" s="426" t="s">
        <v>13</v>
      </c>
      <c r="Z69" s="1057"/>
      <c r="AA69" s="1058"/>
      <c r="AB69" s="567"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Y18" sqref="Y18:AB1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4" t="s">
        <v>28</v>
      </c>
      <c r="B2" s="1095"/>
      <c r="C2" s="1095"/>
      <c r="D2" s="1095"/>
      <c r="E2" s="1095"/>
      <c r="F2" s="1096"/>
      <c r="G2" s="609" t="s">
        <v>513</v>
      </c>
      <c r="H2" s="610"/>
      <c r="I2" s="610"/>
      <c r="J2" s="610"/>
      <c r="K2" s="610"/>
      <c r="L2" s="610"/>
      <c r="M2" s="610"/>
      <c r="N2" s="610"/>
      <c r="O2" s="610"/>
      <c r="P2" s="610"/>
      <c r="Q2" s="610"/>
      <c r="R2" s="610"/>
      <c r="S2" s="610"/>
      <c r="T2" s="610"/>
      <c r="U2" s="610"/>
      <c r="V2" s="610"/>
      <c r="W2" s="610"/>
      <c r="X2" s="610"/>
      <c r="Y2" s="610"/>
      <c r="Z2" s="610"/>
      <c r="AA2" s="610"/>
      <c r="AB2" s="611"/>
      <c r="AC2" s="609" t="s">
        <v>515</v>
      </c>
      <c r="AD2" s="1097"/>
      <c r="AE2" s="1097"/>
      <c r="AF2" s="1097"/>
      <c r="AG2" s="1097"/>
      <c r="AH2" s="1097"/>
      <c r="AI2" s="1097"/>
      <c r="AJ2" s="1097"/>
      <c r="AK2" s="1097"/>
      <c r="AL2" s="1097"/>
      <c r="AM2" s="1097"/>
      <c r="AN2" s="1097"/>
      <c r="AO2" s="1097"/>
      <c r="AP2" s="1097"/>
      <c r="AQ2" s="1097"/>
      <c r="AR2" s="1097"/>
      <c r="AS2" s="1097"/>
      <c r="AT2" s="1097"/>
      <c r="AU2" s="1097"/>
      <c r="AV2" s="1097"/>
      <c r="AW2" s="1097"/>
      <c r="AX2" s="1098"/>
    </row>
    <row r="3" spans="1:50" ht="24.75" customHeight="1" x14ac:dyDescent="0.15">
      <c r="A3" s="1088"/>
      <c r="B3" s="1089"/>
      <c r="C3" s="1089"/>
      <c r="D3" s="1089"/>
      <c r="E3" s="1089"/>
      <c r="F3" s="1090"/>
      <c r="G3" s="828" t="s">
        <v>17</v>
      </c>
      <c r="H3" s="687"/>
      <c r="I3" s="687"/>
      <c r="J3" s="687"/>
      <c r="K3" s="687"/>
      <c r="L3" s="686" t="s">
        <v>18</v>
      </c>
      <c r="M3" s="687"/>
      <c r="N3" s="687"/>
      <c r="O3" s="687"/>
      <c r="P3" s="687"/>
      <c r="Q3" s="687"/>
      <c r="R3" s="687"/>
      <c r="S3" s="687"/>
      <c r="T3" s="687"/>
      <c r="U3" s="687"/>
      <c r="V3" s="687"/>
      <c r="W3" s="687"/>
      <c r="X3" s="688"/>
      <c r="Y3" s="671" t="s">
        <v>19</v>
      </c>
      <c r="Z3" s="672"/>
      <c r="AA3" s="672"/>
      <c r="AB3" s="814"/>
      <c r="AC3" s="828" t="s">
        <v>17</v>
      </c>
      <c r="AD3" s="687"/>
      <c r="AE3" s="687"/>
      <c r="AF3" s="687"/>
      <c r="AG3" s="687"/>
      <c r="AH3" s="686" t="s">
        <v>18</v>
      </c>
      <c r="AI3" s="687"/>
      <c r="AJ3" s="687"/>
      <c r="AK3" s="687"/>
      <c r="AL3" s="687"/>
      <c r="AM3" s="687"/>
      <c r="AN3" s="687"/>
      <c r="AO3" s="687"/>
      <c r="AP3" s="687"/>
      <c r="AQ3" s="687"/>
      <c r="AR3" s="687"/>
      <c r="AS3" s="687"/>
      <c r="AT3" s="688"/>
      <c r="AU3" s="671" t="s">
        <v>19</v>
      </c>
      <c r="AV3" s="672"/>
      <c r="AW3" s="672"/>
      <c r="AX3" s="673"/>
    </row>
    <row r="4" spans="1:50" ht="24.75" customHeight="1" x14ac:dyDescent="0.15">
      <c r="A4" s="1088"/>
      <c r="B4" s="1089"/>
      <c r="C4" s="1089"/>
      <c r="D4" s="1089"/>
      <c r="E4" s="1089"/>
      <c r="F4" s="1090"/>
      <c r="G4" s="689"/>
      <c r="H4" s="690"/>
      <c r="I4" s="690"/>
      <c r="J4" s="690"/>
      <c r="K4" s="691"/>
      <c r="L4" s="683"/>
      <c r="M4" s="684"/>
      <c r="N4" s="684"/>
      <c r="O4" s="684"/>
      <c r="P4" s="684"/>
      <c r="Q4" s="684"/>
      <c r="R4" s="684"/>
      <c r="S4" s="684"/>
      <c r="T4" s="684"/>
      <c r="U4" s="684"/>
      <c r="V4" s="684"/>
      <c r="W4" s="684"/>
      <c r="X4" s="685"/>
      <c r="Y4" s="399"/>
      <c r="Z4" s="400"/>
      <c r="AA4" s="400"/>
      <c r="AB4" s="821"/>
      <c r="AC4" s="689"/>
      <c r="AD4" s="690"/>
      <c r="AE4" s="690"/>
      <c r="AF4" s="690"/>
      <c r="AG4" s="691"/>
      <c r="AH4" s="683"/>
      <c r="AI4" s="684"/>
      <c r="AJ4" s="684"/>
      <c r="AK4" s="684"/>
      <c r="AL4" s="684"/>
      <c r="AM4" s="684"/>
      <c r="AN4" s="684"/>
      <c r="AO4" s="684"/>
      <c r="AP4" s="684"/>
      <c r="AQ4" s="684"/>
      <c r="AR4" s="684"/>
      <c r="AS4" s="684"/>
      <c r="AT4" s="685"/>
      <c r="AU4" s="399"/>
      <c r="AV4" s="400"/>
      <c r="AW4" s="400"/>
      <c r="AX4" s="401"/>
    </row>
    <row r="5" spans="1:50" ht="24.75" customHeight="1" x14ac:dyDescent="0.15">
      <c r="A5" s="1088"/>
      <c r="B5" s="1089"/>
      <c r="C5" s="1089"/>
      <c r="D5" s="1089"/>
      <c r="E5" s="1089"/>
      <c r="F5" s="1090"/>
      <c r="G5" s="620"/>
      <c r="H5" s="621"/>
      <c r="I5" s="621"/>
      <c r="J5" s="621"/>
      <c r="K5" s="622"/>
      <c r="L5" s="612"/>
      <c r="M5" s="613"/>
      <c r="N5" s="613"/>
      <c r="O5" s="613"/>
      <c r="P5" s="613"/>
      <c r="Q5" s="613"/>
      <c r="R5" s="613"/>
      <c r="S5" s="613"/>
      <c r="T5" s="613"/>
      <c r="U5" s="613"/>
      <c r="V5" s="613"/>
      <c r="W5" s="613"/>
      <c r="X5" s="614"/>
      <c r="Y5" s="615"/>
      <c r="Z5" s="616"/>
      <c r="AA5" s="616"/>
      <c r="AB5" s="629"/>
      <c r="AC5" s="620"/>
      <c r="AD5" s="621"/>
      <c r="AE5" s="621"/>
      <c r="AF5" s="621"/>
      <c r="AG5" s="622"/>
      <c r="AH5" s="612"/>
      <c r="AI5" s="613"/>
      <c r="AJ5" s="613"/>
      <c r="AK5" s="613"/>
      <c r="AL5" s="613"/>
      <c r="AM5" s="613"/>
      <c r="AN5" s="613"/>
      <c r="AO5" s="613"/>
      <c r="AP5" s="613"/>
      <c r="AQ5" s="613"/>
      <c r="AR5" s="613"/>
      <c r="AS5" s="613"/>
      <c r="AT5" s="614"/>
      <c r="AU5" s="615"/>
      <c r="AV5" s="616"/>
      <c r="AW5" s="616"/>
      <c r="AX5" s="617"/>
    </row>
    <row r="6" spans="1:50" ht="24.75" customHeight="1" x14ac:dyDescent="0.15">
      <c r="A6" s="1088"/>
      <c r="B6" s="1089"/>
      <c r="C6" s="1089"/>
      <c r="D6" s="1089"/>
      <c r="E6" s="1089"/>
      <c r="F6" s="1090"/>
      <c r="G6" s="620"/>
      <c r="H6" s="621"/>
      <c r="I6" s="621"/>
      <c r="J6" s="621"/>
      <c r="K6" s="622"/>
      <c r="L6" s="612"/>
      <c r="M6" s="613"/>
      <c r="N6" s="613"/>
      <c r="O6" s="613"/>
      <c r="P6" s="613"/>
      <c r="Q6" s="613"/>
      <c r="R6" s="613"/>
      <c r="S6" s="613"/>
      <c r="T6" s="613"/>
      <c r="U6" s="613"/>
      <c r="V6" s="613"/>
      <c r="W6" s="613"/>
      <c r="X6" s="614"/>
      <c r="Y6" s="615"/>
      <c r="Z6" s="616"/>
      <c r="AA6" s="616"/>
      <c r="AB6" s="629"/>
      <c r="AC6" s="620"/>
      <c r="AD6" s="621"/>
      <c r="AE6" s="621"/>
      <c r="AF6" s="621"/>
      <c r="AG6" s="622"/>
      <c r="AH6" s="612"/>
      <c r="AI6" s="613"/>
      <c r="AJ6" s="613"/>
      <c r="AK6" s="613"/>
      <c r="AL6" s="613"/>
      <c r="AM6" s="613"/>
      <c r="AN6" s="613"/>
      <c r="AO6" s="613"/>
      <c r="AP6" s="613"/>
      <c r="AQ6" s="613"/>
      <c r="AR6" s="613"/>
      <c r="AS6" s="613"/>
      <c r="AT6" s="614"/>
      <c r="AU6" s="615"/>
      <c r="AV6" s="616"/>
      <c r="AW6" s="616"/>
      <c r="AX6" s="617"/>
    </row>
    <row r="7" spans="1:50" ht="24.75" customHeight="1" x14ac:dyDescent="0.15">
      <c r="A7" s="1088"/>
      <c r="B7" s="1089"/>
      <c r="C7" s="1089"/>
      <c r="D7" s="1089"/>
      <c r="E7" s="1089"/>
      <c r="F7" s="1090"/>
      <c r="G7" s="620"/>
      <c r="H7" s="621"/>
      <c r="I7" s="621"/>
      <c r="J7" s="621"/>
      <c r="K7" s="622"/>
      <c r="L7" s="612"/>
      <c r="M7" s="613"/>
      <c r="N7" s="613"/>
      <c r="O7" s="613"/>
      <c r="P7" s="613"/>
      <c r="Q7" s="613"/>
      <c r="R7" s="613"/>
      <c r="S7" s="613"/>
      <c r="T7" s="613"/>
      <c r="U7" s="613"/>
      <c r="V7" s="613"/>
      <c r="W7" s="613"/>
      <c r="X7" s="614"/>
      <c r="Y7" s="615"/>
      <c r="Z7" s="616"/>
      <c r="AA7" s="616"/>
      <c r="AB7" s="629"/>
      <c r="AC7" s="620"/>
      <c r="AD7" s="621"/>
      <c r="AE7" s="621"/>
      <c r="AF7" s="621"/>
      <c r="AG7" s="622"/>
      <c r="AH7" s="612"/>
      <c r="AI7" s="613"/>
      <c r="AJ7" s="613"/>
      <c r="AK7" s="613"/>
      <c r="AL7" s="613"/>
      <c r="AM7" s="613"/>
      <c r="AN7" s="613"/>
      <c r="AO7" s="613"/>
      <c r="AP7" s="613"/>
      <c r="AQ7" s="613"/>
      <c r="AR7" s="613"/>
      <c r="AS7" s="613"/>
      <c r="AT7" s="614"/>
      <c r="AU7" s="615"/>
      <c r="AV7" s="616"/>
      <c r="AW7" s="616"/>
      <c r="AX7" s="617"/>
    </row>
    <row r="8" spans="1:50" ht="24.75" customHeight="1" x14ac:dyDescent="0.15">
      <c r="A8" s="1088"/>
      <c r="B8" s="1089"/>
      <c r="C8" s="1089"/>
      <c r="D8" s="1089"/>
      <c r="E8" s="1089"/>
      <c r="F8" s="1090"/>
      <c r="G8" s="620"/>
      <c r="H8" s="621"/>
      <c r="I8" s="621"/>
      <c r="J8" s="621"/>
      <c r="K8" s="622"/>
      <c r="L8" s="612"/>
      <c r="M8" s="613"/>
      <c r="N8" s="613"/>
      <c r="O8" s="613"/>
      <c r="P8" s="613"/>
      <c r="Q8" s="613"/>
      <c r="R8" s="613"/>
      <c r="S8" s="613"/>
      <c r="T8" s="613"/>
      <c r="U8" s="613"/>
      <c r="V8" s="613"/>
      <c r="W8" s="613"/>
      <c r="X8" s="614"/>
      <c r="Y8" s="615"/>
      <c r="Z8" s="616"/>
      <c r="AA8" s="616"/>
      <c r="AB8" s="629"/>
      <c r="AC8" s="620"/>
      <c r="AD8" s="621"/>
      <c r="AE8" s="621"/>
      <c r="AF8" s="621"/>
      <c r="AG8" s="622"/>
      <c r="AH8" s="612"/>
      <c r="AI8" s="613"/>
      <c r="AJ8" s="613"/>
      <c r="AK8" s="613"/>
      <c r="AL8" s="613"/>
      <c r="AM8" s="613"/>
      <c r="AN8" s="613"/>
      <c r="AO8" s="613"/>
      <c r="AP8" s="613"/>
      <c r="AQ8" s="613"/>
      <c r="AR8" s="613"/>
      <c r="AS8" s="613"/>
      <c r="AT8" s="614"/>
      <c r="AU8" s="615"/>
      <c r="AV8" s="616"/>
      <c r="AW8" s="616"/>
      <c r="AX8" s="617"/>
    </row>
    <row r="9" spans="1:50" ht="24.75" customHeight="1" x14ac:dyDescent="0.15">
      <c r="A9" s="1088"/>
      <c r="B9" s="1089"/>
      <c r="C9" s="1089"/>
      <c r="D9" s="1089"/>
      <c r="E9" s="1089"/>
      <c r="F9" s="1090"/>
      <c r="G9" s="620"/>
      <c r="H9" s="621"/>
      <c r="I9" s="621"/>
      <c r="J9" s="621"/>
      <c r="K9" s="622"/>
      <c r="L9" s="612"/>
      <c r="M9" s="613"/>
      <c r="N9" s="613"/>
      <c r="O9" s="613"/>
      <c r="P9" s="613"/>
      <c r="Q9" s="613"/>
      <c r="R9" s="613"/>
      <c r="S9" s="613"/>
      <c r="T9" s="613"/>
      <c r="U9" s="613"/>
      <c r="V9" s="613"/>
      <c r="W9" s="613"/>
      <c r="X9" s="614"/>
      <c r="Y9" s="615"/>
      <c r="Z9" s="616"/>
      <c r="AA9" s="616"/>
      <c r="AB9" s="629"/>
      <c r="AC9" s="620"/>
      <c r="AD9" s="621"/>
      <c r="AE9" s="621"/>
      <c r="AF9" s="621"/>
      <c r="AG9" s="622"/>
      <c r="AH9" s="612"/>
      <c r="AI9" s="613"/>
      <c r="AJ9" s="613"/>
      <c r="AK9" s="613"/>
      <c r="AL9" s="613"/>
      <c r="AM9" s="613"/>
      <c r="AN9" s="613"/>
      <c r="AO9" s="613"/>
      <c r="AP9" s="613"/>
      <c r="AQ9" s="613"/>
      <c r="AR9" s="613"/>
      <c r="AS9" s="613"/>
      <c r="AT9" s="614"/>
      <c r="AU9" s="615"/>
      <c r="AV9" s="616"/>
      <c r="AW9" s="616"/>
      <c r="AX9" s="617"/>
    </row>
    <row r="10" spans="1:50" ht="24.75" customHeight="1" x14ac:dyDescent="0.15">
      <c r="A10" s="1088"/>
      <c r="B10" s="1089"/>
      <c r="C10" s="1089"/>
      <c r="D10" s="1089"/>
      <c r="E10" s="1089"/>
      <c r="F10" s="1090"/>
      <c r="G10" s="620"/>
      <c r="H10" s="621"/>
      <c r="I10" s="621"/>
      <c r="J10" s="621"/>
      <c r="K10" s="622"/>
      <c r="L10" s="612"/>
      <c r="M10" s="613"/>
      <c r="N10" s="613"/>
      <c r="O10" s="613"/>
      <c r="P10" s="613"/>
      <c r="Q10" s="613"/>
      <c r="R10" s="613"/>
      <c r="S10" s="613"/>
      <c r="T10" s="613"/>
      <c r="U10" s="613"/>
      <c r="V10" s="613"/>
      <c r="W10" s="613"/>
      <c r="X10" s="614"/>
      <c r="Y10" s="615"/>
      <c r="Z10" s="616"/>
      <c r="AA10" s="616"/>
      <c r="AB10" s="629"/>
      <c r="AC10" s="620"/>
      <c r="AD10" s="621"/>
      <c r="AE10" s="621"/>
      <c r="AF10" s="621"/>
      <c r="AG10" s="622"/>
      <c r="AH10" s="612"/>
      <c r="AI10" s="613"/>
      <c r="AJ10" s="613"/>
      <c r="AK10" s="613"/>
      <c r="AL10" s="613"/>
      <c r="AM10" s="613"/>
      <c r="AN10" s="613"/>
      <c r="AO10" s="613"/>
      <c r="AP10" s="613"/>
      <c r="AQ10" s="613"/>
      <c r="AR10" s="613"/>
      <c r="AS10" s="613"/>
      <c r="AT10" s="614"/>
      <c r="AU10" s="615"/>
      <c r="AV10" s="616"/>
      <c r="AW10" s="616"/>
      <c r="AX10" s="617"/>
    </row>
    <row r="11" spans="1:50" ht="24.75" customHeight="1" x14ac:dyDescent="0.15">
      <c r="A11" s="1088"/>
      <c r="B11" s="1089"/>
      <c r="C11" s="1089"/>
      <c r="D11" s="1089"/>
      <c r="E11" s="1089"/>
      <c r="F11" s="1090"/>
      <c r="G11" s="620"/>
      <c r="H11" s="621"/>
      <c r="I11" s="621"/>
      <c r="J11" s="621"/>
      <c r="K11" s="622"/>
      <c r="L11" s="612"/>
      <c r="M11" s="613"/>
      <c r="N11" s="613"/>
      <c r="O11" s="613"/>
      <c r="P11" s="613"/>
      <c r="Q11" s="613"/>
      <c r="R11" s="613"/>
      <c r="S11" s="613"/>
      <c r="T11" s="613"/>
      <c r="U11" s="613"/>
      <c r="V11" s="613"/>
      <c r="W11" s="613"/>
      <c r="X11" s="614"/>
      <c r="Y11" s="615"/>
      <c r="Z11" s="616"/>
      <c r="AA11" s="616"/>
      <c r="AB11" s="629"/>
      <c r="AC11" s="620"/>
      <c r="AD11" s="621"/>
      <c r="AE11" s="621"/>
      <c r="AF11" s="621"/>
      <c r="AG11" s="622"/>
      <c r="AH11" s="612"/>
      <c r="AI11" s="613"/>
      <c r="AJ11" s="613"/>
      <c r="AK11" s="613"/>
      <c r="AL11" s="613"/>
      <c r="AM11" s="613"/>
      <c r="AN11" s="613"/>
      <c r="AO11" s="613"/>
      <c r="AP11" s="613"/>
      <c r="AQ11" s="613"/>
      <c r="AR11" s="613"/>
      <c r="AS11" s="613"/>
      <c r="AT11" s="614"/>
      <c r="AU11" s="615"/>
      <c r="AV11" s="616"/>
      <c r="AW11" s="616"/>
      <c r="AX11" s="617"/>
    </row>
    <row r="12" spans="1:50" ht="24.75" customHeight="1" x14ac:dyDescent="0.15">
      <c r="A12" s="1088"/>
      <c r="B12" s="1089"/>
      <c r="C12" s="1089"/>
      <c r="D12" s="1089"/>
      <c r="E12" s="1089"/>
      <c r="F12" s="1090"/>
      <c r="G12" s="620"/>
      <c r="H12" s="621"/>
      <c r="I12" s="621"/>
      <c r="J12" s="621"/>
      <c r="K12" s="622"/>
      <c r="L12" s="612"/>
      <c r="M12" s="613"/>
      <c r="N12" s="613"/>
      <c r="O12" s="613"/>
      <c r="P12" s="613"/>
      <c r="Q12" s="613"/>
      <c r="R12" s="613"/>
      <c r="S12" s="613"/>
      <c r="T12" s="613"/>
      <c r="U12" s="613"/>
      <c r="V12" s="613"/>
      <c r="W12" s="613"/>
      <c r="X12" s="614"/>
      <c r="Y12" s="615"/>
      <c r="Z12" s="616"/>
      <c r="AA12" s="616"/>
      <c r="AB12" s="629"/>
      <c r="AC12" s="620"/>
      <c r="AD12" s="621"/>
      <c r="AE12" s="621"/>
      <c r="AF12" s="621"/>
      <c r="AG12" s="622"/>
      <c r="AH12" s="612"/>
      <c r="AI12" s="613"/>
      <c r="AJ12" s="613"/>
      <c r="AK12" s="613"/>
      <c r="AL12" s="613"/>
      <c r="AM12" s="613"/>
      <c r="AN12" s="613"/>
      <c r="AO12" s="613"/>
      <c r="AP12" s="613"/>
      <c r="AQ12" s="613"/>
      <c r="AR12" s="613"/>
      <c r="AS12" s="613"/>
      <c r="AT12" s="614"/>
      <c r="AU12" s="615"/>
      <c r="AV12" s="616"/>
      <c r="AW12" s="616"/>
      <c r="AX12" s="617"/>
    </row>
    <row r="13" spans="1:50" ht="24.75" customHeight="1" x14ac:dyDescent="0.15">
      <c r="A13" s="1088"/>
      <c r="B13" s="1089"/>
      <c r="C13" s="1089"/>
      <c r="D13" s="1089"/>
      <c r="E13" s="1089"/>
      <c r="F13" s="1090"/>
      <c r="G13" s="620"/>
      <c r="H13" s="621"/>
      <c r="I13" s="621"/>
      <c r="J13" s="621"/>
      <c r="K13" s="622"/>
      <c r="L13" s="612"/>
      <c r="M13" s="613"/>
      <c r="N13" s="613"/>
      <c r="O13" s="613"/>
      <c r="P13" s="613"/>
      <c r="Q13" s="613"/>
      <c r="R13" s="613"/>
      <c r="S13" s="613"/>
      <c r="T13" s="613"/>
      <c r="U13" s="613"/>
      <c r="V13" s="613"/>
      <c r="W13" s="613"/>
      <c r="X13" s="614"/>
      <c r="Y13" s="615"/>
      <c r="Z13" s="616"/>
      <c r="AA13" s="616"/>
      <c r="AB13" s="629"/>
      <c r="AC13" s="620"/>
      <c r="AD13" s="621"/>
      <c r="AE13" s="621"/>
      <c r="AF13" s="621"/>
      <c r="AG13" s="622"/>
      <c r="AH13" s="612"/>
      <c r="AI13" s="613"/>
      <c r="AJ13" s="613"/>
      <c r="AK13" s="613"/>
      <c r="AL13" s="613"/>
      <c r="AM13" s="613"/>
      <c r="AN13" s="613"/>
      <c r="AO13" s="613"/>
      <c r="AP13" s="613"/>
      <c r="AQ13" s="613"/>
      <c r="AR13" s="613"/>
      <c r="AS13" s="613"/>
      <c r="AT13" s="614"/>
      <c r="AU13" s="615"/>
      <c r="AV13" s="616"/>
      <c r="AW13" s="616"/>
      <c r="AX13" s="617"/>
    </row>
    <row r="14" spans="1:50" ht="24.75" customHeight="1" thickBot="1" x14ac:dyDescent="0.2">
      <c r="A14" s="1088"/>
      <c r="B14" s="1089"/>
      <c r="C14" s="1089"/>
      <c r="D14" s="1089"/>
      <c r="E14" s="1089"/>
      <c r="F14" s="1090"/>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30" customHeight="1" x14ac:dyDescent="0.15">
      <c r="A15" s="1088"/>
      <c r="B15" s="1089"/>
      <c r="C15" s="1089"/>
      <c r="D15" s="1089"/>
      <c r="E15" s="1089"/>
      <c r="F15" s="1090"/>
      <c r="G15" s="609" t="s">
        <v>402</v>
      </c>
      <c r="H15" s="610"/>
      <c r="I15" s="610"/>
      <c r="J15" s="610"/>
      <c r="K15" s="610"/>
      <c r="L15" s="610"/>
      <c r="M15" s="610"/>
      <c r="N15" s="610"/>
      <c r="O15" s="610"/>
      <c r="P15" s="610"/>
      <c r="Q15" s="610"/>
      <c r="R15" s="610"/>
      <c r="S15" s="610"/>
      <c r="T15" s="610"/>
      <c r="U15" s="610"/>
      <c r="V15" s="610"/>
      <c r="W15" s="610"/>
      <c r="X15" s="610"/>
      <c r="Y15" s="610"/>
      <c r="Z15" s="610"/>
      <c r="AA15" s="610"/>
      <c r="AB15" s="611"/>
      <c r="AC15" s="609" t="s">
        <v>403</v>
      </c>
      <c r="AD15" s="610"/>
      <c r="AE15" s="610"/>
      <c r="AF15" s="610"/>
      <c r="AG15" s="610"/>
      <c r="AH15" s="610"/>
      <c r="AI15" s="610"/>
      <c r="AJ15" s="610"/>
      <c r="AK15" s="610"/>
      <c r="AL15" s="610"/>
      <c r="AM15" s="610"/>
      <c r="AN15" s="610"/>
      <c r="AO15" s="610"/>
      <c r="AP15" s="610"/>
      <c r="AQ15" s="610"/>
      <c r="AR15" s="610"/>
      <c r="AS15" s="610"/>
      <c r="AT15" s="610"/>
      <c r="AU15" s="610"/>
      <c r="AV15" s="610"/>
      <c r="AW15" s="610"/>
      <c r="AX15" s="809"/>
    </row>
    <row r="16" spans="1:50" ht="25.5" customHeight="1" x14ac:dyDescent="0.15">
      <c r="A16" s="1088"/>
      <c r="B16" s="1089"/>
      <c r="C16" s="1089"/>
      <c r="D16" s="1089"/>
      <c r="E16" s="1089"/>
      <c r="F16" s="1090"/>
      <c r="G16" s="828" t="s">
        <v>17</v>
      </c>
      <c r="H16" s="687"/>
      <c r="I16" s="687"/>
      <c r="J16" s="687"/>
      <c r="K16" s="687"/>
      <c r="L16" s="686" t="s">
        <v>18</v>
      </c>
      <c r="M16" s="687"/>
      <c r="N16" s="687"/>
      <c r="O16" s="687"/>
      <c r="P16" s="687"/>
      <c r="Q16" s="687"/>
      <c r="R16" s="687"/>
      <c r="S16" s="687"/>
      <c r="T16" s="687"/>
      <c r="U16" s="687"/>
      <c r="V16" s="687"/>
      <c r="W16" s="687"/>
      <c r="X16" s="688"/>
      <c r="Y16" s="671" t="s">
        <v>19</v>
      </c>
      <c r="Z16" s="672"/>
      <c r="AA16" s="672"/>
      <c r="AB16" s="814"/>
      <c r="AC16" s="828" t="s">
        <v>17</v>
      </c>
      <c r="AD16" s="687"/>
      <c r="AE16" s="687"/>
      <c r="AF16" s="687"/>
      <c r="AG16" s="687"/>
      <c r="AH16" s="686" t="s">
        <v>18</v>
      </c>
      <c r="AI16" s="687"/>
      <c r="AJ16" s="687"/>
      <c r="AK16" s="687"/>
      <c r="AL16" s="687"/>
      <c r="AM16" s="687"/>
      <c r="AN16" s="687"/>
      <c r="AO16" s="687"/>
      <c r="AP16" s="687"/>
      <c r="AQ16" s="687"/>
      <c r="AR16" s="687"/>
      <c r="AS16" s="687"/>
      <c r="AT16" s="688"/>
      <c r="AU16" s="671" t="s">
        <v>19</v>
      </c>
      <c r="AV16" s="672"/>
      <c r="AW16" s="672"/>
      <c r="AX16" s="673"/>
    </row>
    <row r="17" spans="1:50" ht="24.75" customHeight="1" x14ac:dyDescent="0.15">
      <c r="A17" s="1088"/>
      <c r="B17" s="1089"/>
      <c r="C17" s="1089"/>
      <c r="D17" s="1089"/>
      <c r="E17" s="1089"/>
      <c r="F17" s="1090"/>
      <c r="G17" s="689"/>
      <c r="H17" s="690"/>
      <c r="I17" s="690"/>
      <c r="J17" s="690"/>
      <c r="K17" s="691"/>
      <c r="L17" s="683"/>
      <c r="M17" s="684"/>
      <c r="N17" s="684"/>
      <c r="O17" s="684"/>
      <c r="P17" s="684"/>
      <c r="Q17" s="684"/>
      <c r="R17" s="684"/>
      <c r="S17" s="684"/>
      <c r="T17" s="684"/>
      <c r="U17" s="684"/>
      <c r="V17" s="684"/>
      <c r="W17" s="684"/>
      <c r="X17" s="685"/>
      <c r="Y17" s="399"/>
      <c r="Z17" s="400"/>
      <c r="AA17" s="400"/>
      <c r="AB17" s="821"/>
      <c r="AC17" s="689"/>
      <c r="AD17" s="690"/>
      <c r="AE17" s="690"/>
      <c r="AF17" s="690"/>
      <c r="AG17" s="691"/>
      <c r="AH17" s="683"/>
      <c r="AI17" s="684"/>
      <c r="AJ17" s="684"/>
      <c r="AK17" s="684"/>
      <c r="AL17" s="684"/>
      <c r="AM17" s="684"/>
      <c r="AN17" s="684"/>
      <c r="AO17" s="684"/>
      <c r="AP17" s="684"/>
      <c r="AQ17" s="684"/>
      <c r="AR17" s="684"/>
      <c r="AS17" s="684"/>
      <c r="AT17" s="685"/>
      <c r="AU17" s="399"/>
      <c r="AV17" s="400"/>
      <c r="AW17" s="400"/>
      <c r="AX17" s="401"/>
    </row>
    <row r="18" spans="1:50" ht="24.75" customHeight="1" x14ac:dyDescent="0.15">
      <c r="A18" s="1088"/>
      <c r="B18" s="1089"/>
      <c r="C18" s="1089"/>
      <c r="D18" s="1089"/>
      <c r="E18" s="1089"/>
      <c r="F18" s="1090"/>
      <c r="G18" s="620"/>
      <c r="H18" s="621"/>
      <c r="I18" s="621"/>
      <c r="J18" s="621"/>
      <c r="K18" s="622"/>
      <c r="L18" s="612"/>
      <c r="M18" s="613"/>
      <c r="N18" s="613"/>
      <c r="O18" s="613"/>
      <c r="P18" s="613"/>
      <c r="Q18" s="613"/>
      <c r="R18" s="613"/>
      <c r="S18" s="613"/>
      <c r="T18" s="613"/>
      <c r="U18" s="613"/>
      <c r="V18" s="613"/>
      <c r="W18" s="613"/>
      <c r="X18" s="614"/>
      <c r="Y18" s="615"/>
      <c r="Z18" s="616"/>
      <c r="AA18" s="616"/>
      <c r="AB18" s="629"/>
      <c r="AC18" s="620"/>
      <c r="AD18" s="621"/>
      <c r="AE18" s="621"/>
      <c r="AF18" s="621"/>
      <c r="AG18" s="622"/>
      <c r="AH18" s="612"/>
      <c r="AI18" s="613"/>
      <c r="AJ18" s="613"/>
      <c r="AK18" s="613"/>
      <c r="AL18" s="613"/>
      <c r="AM18" s="613"/>
      <c r="AN18" s="613"/>
      <c r="AO18" s="613"/>
      <c r="AP18" s="613"/>
      <c r="AQ18" s="613"/>
      <c r="AR18" s="613"/>
      <c r="AS18" s="613"/>
      <c r="AT18" s="614"/>
      <c r="AU18" s="615"/>
      <c r="AV18" s="616"/>
      <c r="AW18" s="616"/>
      <c r="AX18" s="617"/>
    </row>
    <row r="19" spans="1:50" ht="24.75" customHeight="1" x14ac:dyDescent="0.15">
      <c r="A19" s="1088"/>
      <c r="B19" s="1089"/>
      <c r="C19" s="1089"/>
      <c r="D19" s="1089"/>
      <c r="E19" s="1089"/>
      <c r="F19" s="1090"/>
      <c r="G19" s="620"/>
      <c r="H19" s="621"/>
      <c r="I19" s="621"/>
      <c r="J19" s="621"/>
      <c r="K19" s="622"/>
      <c r="L19" s="612"/>
      <c r="M19" s="613"/>
      <c r="N19" s="613"/>
      <c r="O19" s="613"/>
      <c r="P19" s="613"/>
      <c r="Q19" s="613"/>
      <c r="R19" s="613"/>
      <c r="S19" s="613"/>
      <c r="T19" s="613"/>
      <c r="U19" s="613"/>
      <c r="V19" s="613"/>
      <c r="W19" s="613"/>
      <c r="X19" s="614"/>
      <c r="Y19" s="615"/>
      <c r="Z19" s="616"/>
      <c r="AA19" s="616"/>
      <c r="AB19" s="629"/>
      <c r="AC19" s="620"/>
      <c r="AD19" s="621"/>
      <c r="AE19" s="621"/>
      <c r="AF19" s="621"/>
      <c r="AG19" s="622"/>
      <c r="AH19" s="612"/>
      <c r="AI19" s="613"/>
      <c r="AJ19" s="613"/>
      <c r="AK19" s="613"/>
      <c r="AL19" s="613"/>
      <c r="AM19" s="613"/>
      <c r="AN19" s="613"/>
      <c r="AO19" s="613"/>
      <c r="AP19" s="613"/>
      <c r="AQ19" s="613"/>
      <c r="AR19" s="613"/>
      <c r="AS19" s="613"/>
      <c r="AT19" s="614"/>
      <c r="AU19" s="615"/>
      <c r="AV19" s="616"/>
      <c r="AW19" s="616"/>
      <c r="AX19" s="617"/>
    </row>
    <row r="20" spans="1:50" ht="24.75" customHeight="1" x14ac:dyDescent="0.15">
      <c r="A20" s="1088"/>
      <c r="B20" s="1089"/>
      <c r="C20" s="1089"/>
      <c r="D20" s="1089"/>
      <c r="E20" s="1089"/>
      <c r="F20" s="1090"/>
      <c r="G20" s="620"/>
      <c r="H20" s="621"/>
      <c r="I20" s="621"/>
      <c r="J20" s="621"/>
      <c r="K20" s="622"/>
      <c r="L20" s="612"/>
      <c r="M20" s="613"/>
      <c r="N20" s="613"/>
      <c r="O20" s="613"/>
      <c r="P20" s="613"/>
      <c r="Q20" s="613"/>
      <c r="R20" s="613"/>
      <c r="S20" s="613"/>
      <c r="T20" s="613"/>
      <c r="U20" s="613"/>
      <c r="V20" s="613"/>
      <c r="W20" s="613"/>
      <c r="X20" s="614"/>
      <c r="Y20" s="615"/>
      <c r="Z20" s="616"/>
      <c r="AA20" s="616"/>
      <c r="AB20" s="629"/>
      <c r="AC20" s="620"/>
      <c r="AD20" s="621"/>
      <c r="AE20" s="621"/>
      <c r="AF20" s="621"/>
      <c r="AG20" s="622"/>
      <c r="AH20" s="612"/>
      <c r="AI20" s="613"/>
      <c r="AJ20" s="613"/>
      <c r="AK20" s="613"/>
      <c r="AL20" s="613"/>
      <c r="AM20" s="613"/>
      <c r="AN20" s="613"/>
      <c r="AO20" s="613"/>
      <c r="AP20" s="613"/>
      <c r="AQ20" s="613"/>
      <c r="AR20" s="613"/>
      <c r="AS20" s="613"/>
      <c r="AT20" s="614"/>
      <c r="AU20" s="615"/>
      <c r="AV20" s="616"/>
      <c r="AW20" s="616"/>
      <c r="AX20" s="617"/>
    </row>
    <row r="21" spans="1:50" ht="24.75" customHeight="1" x14ac:dyDescent="0.15">
      <c r="A21" s="1088"/>
      <c r="B21" s="1089"/>
      <c r="C21" s="1089"/>
      <c r="D21" s="1089"/>
      <c r="E21" s="1089"/>
      <c r="F21" s="1090"/>
      <c r="G21" s="620"/>
      <c r="H21" s="621"/>
      <c r="I21" s="621"/>
      <c r="J21" s="621"/>
      <c r="K21" s="622"/>
      <c r="L21" s="612"/>
      <c r="M21" s="613"/>
      <c r="N21" s="613"/>
      <c r="O21" s="613"/>
      <c r="P21" s="613"/>
      <c r="Q21" s="613"/>
      <c r="R21" s="613"/>
      <c r="S21" s="613"/>
      <c r="T21" s="613"/>
      <c r="U21" s="613"/>
      <c r="V21" s="613"/>
      <c r="W21" s="613"/>
      <c r="X21" s="614"/>
      <c r="Y21" s="615"/>
      <c r="Z21" s="616"/>
      <c r="AA21" s="616"/>
      <c r="AB21" s="629"/>
      <c r="AC21" s="620"/>
      <c r="AD21" s="621"/>
      <c r="AE21" s="621"/>
      <c r="AF21" s="621"/>
      <c r="AG21" s="622"/>
      <c r="AH21" s="612"/>
      <c r="AI21" s="613"/>
      <c r="AJ21" s="613"/>
      <c r="AK21" s="613"/>
      <c r="AL21" s="613"/>
      <c r="AM21" s="613"/>
      <c r="AN21" s="613"/>
      <c r="AO21" s="613"/>
      <c r="AP21" s="613"/>
      <c r="AQ21" s="613"/>
      <c r="AR21" s="613"/>
      <c r="AS21" s="613"/>
      <c r="AT21" s="614"/>
      <c r="AU21" s="615"/>
      <c r="AV21" s="616"/>
      <c r="AW21" s="616"/>
      <c r="AX21" s="617"/>
    </row>
    <row r="22" spans="1:50" ht="24.75" customHeight="1" x14ac:dyDescent="0.15">
      <c r="A22" s="1088"/>
      <c r="B22" s="1089"/>
      <c r="C22" s="1089"/>
      <c r="D22" s="1089"/>
      <c r="E22" s="1089"/>
      <c r="F22" s="1090"/>
      <c r="G22" s="620"/>
      <c r="H22" s="621"/>
      <c r="I22" s="621"/>
      <c r="J22" s="621"/>
      <c r="K22" s="622"/>
      <c r="L22" s="612"/>
      <c r="M22" s="613"/>
      <c r="N22" s="613"/>
      <c r="O22" s="613"/>
      <c r="P22" s="613"/>
      <c r="Q22" s="613"/>
      <c r="R22" s="613"/>
      <c r="S22" s="613"/>
      <c r="T22" s="613"/>
      <c r="U22" s="613"/>
      <c r="V22" s="613"/>
      <c r="W22" s="613"/>
      <c r="X22" s="614"/>
      <c r="Y22" s="615"/>
      <c r="Z22" s="616"/>
      <c r="AA22" s="616"/>
      <c r="AB22" s="629"/>
      <c r="AC22" s="620"/>
      <c r="AD22" s="621"/>
      <c r="AE22" s="621"/>
      <c r="AF22" s="621"/>
      <c r="AG22" s="622"/>
      <c r="AH22" s="612"/>
      <c r="AI22" s="613"/>
      <c r="AJ22" s="613"/>
      <c r="AK22" s="613"/>
      <c r="AL22" s="613"/>
      <c r="AM22" s="613"/>
      <c r="AN22" s="613"/>
      <c r="AO22" s="613"/>
      <c r="AP22" s="613"/>
      <c r="AQ22" s="613"/>
      <c r="AR22" s="613"/>
      <c r="AS22" s="613"/>
      <c r="AT22" s="614"/>
      <c r="AU22" s="615"/>
      <c r="AV22" s="616"/>
      <c r="AW22" s="616"/>
      <c r="AX22" s="617"/>
    </row>
    <row r="23" spans="1:50" ht="24.75" customHeight="1" x14ac:dyDescent="0.15">
      <c r="A23" s="1088"/>
      <c r="B23" s="1089"/>
      <c r="C23" s="1089"/>
      <c r="D23" s="1089"/>
      <c r="E23" s="1089"/>
      <c r="F23" s="1090"/>
      <c r="G23" s="620"/>
      <c r="H23" s="621"/>
      <c r="I23" s="621"/>
      <c r="J23" s="621"/>
      <c r="K23" s="622"/>
      <c r="L23" s="612"/>
      <c r="M23" s="613"/>
      <c r="N23" s="613"/>
      <c r="O23" s="613"/>
      <c r="P23" s="613"/>
      <c r="Q23" s="613"/>
      <c r="R23" s="613"/>
      <c r="S23" s="613"/>
      <c r="T23" s="613"/>
      <c r="U23" s="613"/>
      <c r="V23" s="613"/>
      <c r="W23" s="613"/>
      <c r="X23" s="614"/>
      <c r="Y23" s="615"/>
      <c r="Z23" s="616"/>
      <c r="AA23" s="616"/>
      <c r="AB23" s="629"/>
      <c r="AC23" s="620"/>
      <c r="AD23" s="621"/>
      <c r="AE23" s="621"/>
      <c r="AF23" s="621"/>
      <c r="AG23" s="622"/>
      <c r="AH23" s="612"/>
      <c r="AI23" s="613"/>
      <c r="AJ23" s="613"/>
      <c r="AK23" s="613"/>
      <c r="AL23" s="613"/>
      <c r="AM23" s="613"/>
      <c r="AN23" s="613"/>
      <c r="AO23" s="613"/>
      <c r="AP23" s="613"/>
      <c r="AQ23" s="613"/>
      <c r="AR23" s="613"/>
      <c r="AS23" s="613"/>
      <c r="AT23" s="614"/>
      <c r="AU23" s="615"/>
      <c r="AV23" s="616"/>
      <c r="AW23" s="616"/>
      <c r="AX23" s="617"/>
    </row>
    <row r="24" spans="1:50" ht="24.75" customHeight="1" x14ac:dyDescent="0.15">
      <c r="A24" s="1088"/>
      <c r="B24" s="1089"/>
      <c r="C24" s="1089"/>
      <c r="D24" s="1089"/>
      <c r="E24" s="1089"/>
      <c r="F24" s="1090"/>
      <c r="G24" s="620"/>
      <c r="H24" s="621"/>
      <c r="I24" s="621"/>
      <c r="J24" s="621"/>
      <c r="K24" s="622"/>
      <c r="L24" s="612"/>
      <c r="M24" s="613"/>
      <c r="N24" s="613"/>
      <c r="O24" s="613"/>
      <c r="P24" s="613"/>
      <c r="Q24" s="613"/>
      <c r="R24" s="613"/>
      <c r="S24" s="613"/>
      <c r="T24" s="613"/>
      <c r="U24" s="613"/>
      <c r="V24" s="613"/>
      <c r="W24" s="613"/>
      <c r="X24" s="614"/>
      <c r="Y24" s="615"/>
      <c r="Z24" s="616"/>
      <c r="AA24" s="616"/>
      <c r="AB24" s="629"/>
      <c r="AC24" s="620"/>
      <c r="AD24" s="621"/>
      <c r="AE24" s="621"/>
      <c r="AF24" s="621"/>
      <c r="AG24" s="622"/>
      <c r="AH24" s="612"/>
      <c r="AI24" s="613"/>
      <c r="AJ24" s="613"/>
      <c r="AK24" s="613"/>
      <c r="AL24" s="613"/>
      <c r="AM24" s="613"/>
      <c r="AN24" s="613"/>
      <c r="AO24" s="613"/>
      <c r="AP24" s="613"/>
      <c r="AQ24" s="613"/>
      <c r="AR24" s="613"/>
      <c r="AS24" s="613"/>
      <c r="AT24" s="614"/>
      <c r="AU24" s="615"/>
      <c r="AV24" s="616"/>
      <c r="AW24" s="616"/>
      <c r="AX24" s="617"/>
    </row>
    <row r="25" spans="1:50" ht="24.75" customHeight="1" x14ac:dyDescent="0.15">
      <c r="A25" s="1088"/>
      <c r="B25" s="1089"/>
      <c r="C25" s="1089"/>
      <c r="D25" s="1089"/>
      <c r="E25" s="1089"/>
      <c r="F25" s="1090"/>
      <c r="G25" s="620"/>
      <c r="H25" s="621"/>
      <c r="I25" s="621"/>
      <c r="J25" s="621"/>
      <c r="K25" s="622"/>
      <c r="L25" s="612"/>
      <c r="M25" s="613"/>
      <c r="N25" s="613"/>
      <c r="O25" s="613"/>
      <c r="P25" s="613"/>
      <c r="Q25" s="613"/>
      <c r="R25" s="613"/>
      <c r="S25" s="613"/>
      <c r="T25" s="613"/>
      <c r="U25" s="613"/>
      <c r="V25" s="613"/>
      <c r="W25" s="613"/>
      <c r="X25" s="614"/>
      <c r="Y25" s="615"/>
      <c r="Z25" s="616"/>
      <c r="AA25" s="616"/>
      <c r="AB25" s="629"/>
      <c r="AC25" s="620"/>
      <c r="AD25" s="621"/>
      <c r="AE25" s="621"/>
      <c r="AF25" s="621"/>
      <c r="AG25" s="622"/>
      <c r="AH25" s="612"/>
      <c r="AI25" s="613"/>
      <c r="AJ25" s="613"/>
      <c r="AK25" s="613"/>
      <c r="AL25" s="613"/>
      <c r="AM25" s="613"/>
      <c r="AN25" s="613"/>
      <c r="AO25" s="613"/>
      <c r="AP25" s="613"/>
      <c r="AQ25" s="613"/>
      <c r="AR25" s="613"/>
      <c r="AS25" s="613"/>
      <c r="AT25" s="614"/>
      <c r="AU25" s="615"/>
      <c r="AV25" s="616"/>
      <c r="AW25" s="616"/>
      <c r="AX25" s="617"/>
    </row>
    <row r="26" spans="1:50" ht="24.75" customHeight="1" x14ac:dyDescent="0.15">
      <c r="A26" s="1088"/>
      <c r="B26" s="1089"/>
      <c r="C26" s="1089"/>
      <c r="D26" s="1089"/>
      <c r="E26" s="1089"/>
      <c r="F26" s="1090"/>
      <c r="G26" s="620"/>
      <c r="H26" s="621"/>
      <c r="I26" s="621"/>
      <c r="J26" s="621"/>
      <c r="K26" s="622"/>
      <c r="L26" s="612"/>
      <c r="M26" s="613"/>
      <c r="N26" s="613"/>
      <c r="O26" s="613"/>
      <c r="P26" s="613"/>
      <c r="Q26" s="613"/>
      <c r="R26" s="613"/>
      <c r="S26" s="613"/>
      <c r="T26" s="613"/>
      <c r="U26" s="613"/>
      <c r="V26" s="613"/>
      <c r="W26" s="613"/>
      <c r="X26" s="614"/>
      <c r="Y26" s="615"/>
      <c r="Z26" s="616"/>
      <c r="AA26" s="616"/>
      <c r="AB26" s="629"/>
      <c r="AC26" s="620"/>
      <c r="AD26" s="621"/>
      <c r="AE26" s="621"/>
      <c r="AF26" s="621"/>
      <c r="AG26" s="622"/>
      <c r="AH26" s="612"/>
      <c r="AI26" s="613"/>
      <c r="AJ26" s="613"/>
      <c r="AK26" s="613"/>
      <c r="AL26" s="613"/>
      <c r="AM26" s="613"/>
      <c r="AN26" s="613"/>
      <c r="AO26" s="613"/>
      <c r="AP26" s="613"/>
      <c r="AQ26" s="613"/>
      <c r="AR26" s="613"/>
      <c r="AS26" s="613"/>
      <c r="AT26" s="614"/>
      <c r="AU26" s="615"/>
      <c r="AV26" s="616"/>
      <c r="AW26" s="616"/>
      <c r="AX26" s="617"/>
    </row>
    <row r="27" spans="1:50" ht="24.75" customHeight="1" thickBot="1" x14ac:dyDescent="0.2">
      <c r="A27" s="1088"/>
      <c r="B27" s="1089"/>
      <c r="C27" s="1089"/>
      <c r="D27" s="1089"/>
      <c r="E27" s="1089"/>
      <c r="F27" s="1090"/>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customHeight="1" x14ac:dyDescent="0.15">
      <c r="A28" s="1088"/>
      <c r="B28" s="1089"/>
      <c r="C28" s="1089"/>
      <c r="D28" s="1089"/>
      <c r="E28" s="1089"/>
      <c r="F28" s="1090"/>
      <c r="G28" s="609" t="s">
        <v>401</v>
      </c>
      <c r="H28" s="610"/>
      <c r="I28" s="610"/>
      <c r="J28" s="610"/>
      <c r="K28" s="610"/>
      <c r="L28" s="610"/>
      <c r="M28" s="610"/>
      <c r="N28" s="610"/>
      <c r="O28" s="610"/>
      <c r="P28" s="610"/>
      <c r="Q28" s="610"/>
      <c r="R28" s="610"/>
      <c r="S28" s="610"/>
      <c r="T28" s="610"/>
      <c r="U28" s="610"/>
      <c r="V28" s="610"/>
      <c r="W28" s="610"/>
      <c r="X28" s="610"/>
      <c r="Y28" s="610"/>
      <c r="Z28" s="610"/>
      <c r="AA28" s="610"/>
      <c r="AB28" s="611"/>
      <c r="AC28" s="609" t="s">
        <v>404</v>
      </c>
      <c r="AD28" s="610"/>
      <c r="AE28" s="610"/>
      <c r="AF28" s="610"/>
      <c r="AG28" s="610"/>
      <c r="AH28" s="610"/>
      <c r="AI28" s="610"/>
      <c r="AJ28" s="610"/>
      <c r="AK28" s="610"/>
      <c r="AL28" s="610"/>
      <c r="AM28" s="610"/>
      <c r="AN28" s="610"/>
      <c r="AO28" s="610"/>
      <c r="AP28" s="610"/>
      <c r="AQ28" s="610"/>
      <c r="AR28" s="610"/>
      <c r="AS28" s="610"/>
      <c r="AT28" s="610"/>
      <c r="AU28" s="610"/>
      <c r="AV28" s="610"/>
      <c r="AW28" s="610"/>
      <c r="AX28" s="809"/>
    </row>
    <row r="29" spans="1:50" ht="24.75" customHeight="1" x14ac:dyDescent="0.15">
      <c r="A29" s="1088"/>
      <c r="B29" s="1089"/>
      <c r="C29" s="1089"/>
      <c r="D29" s="1089"/>
      <c r="E29" s="1089"/>
      <c r="F29" s="1090"/>
      <c r="G29" s="828" t="s">
        <v>17</v>
      </c>
      <c r="H29" s="687"/>
      <c r="I29" s="687"/>
      <c r="J29" s="687"/>
      <c r="K29" s="687"/>
      <c r="L29" s="686" t="s">
        <v>18</v>
      </c>
      <c r="M29" s="687"/>
      <c r="N29" s="687"/>
      <c r="O29" s="687"/>
      <c r="P29" s="687"/>
      <c r="Q29" s="687"/>
      <c r="R29" s="687"/>
      <c r="S29" s="687"/>
      <c r="T29" s="687"/>
      <c r="U29" s="687"/>
      <c r="V29" s="687"/>
      <c r="W29" s="687"/>
      <c r="X29" s="688"/>
      <c r="Y29" s="671" t="s">
        <v>19</v>
      </c>
      <c r="Z29" s="672"/>
      <c r="AA29" s="672"/>
      <c r="AB29" s="814"/>
      <c r="AC29" s="828" t="s">
        <v>17</v>
      </c>
      <c r="AD29" s="687"/>
      <c r="AE29" s="687"/>
      <c r="AF29" s="687"/>
      <c r="AG29" s="687"/>
      <c r="AH29" s="686" t="s">
        <v>18</v>
      </c>
      <c r="AI29" s="687"/>
      <c r="AJ29" s="687"/>
      <c r="AK29" s="687"/>
      <c r="AL29" s="687"/>
      <c r="AM29" s="687"/>
      <c r="AN29" s="687"/>
      <c r="AO29" s="687"/>
      <c r="AP29" s="687"/>
      <c r="AQ29" s="687"/>
      <c r="AR29" s="687"/>
      <c r="AS29" s="687"/>
      <c r="AT29" s="688"/>
      <c r="AU29" s="671" t="s">
        <v>19</v>
      </c>
      <c r="AV29" s="672"/>
      <c r="AW29" s="672"/>
      <c r="AX29" s="673"/>
    </row>
    <row r="30" spans="1:50" ht="24.75" customHeight="1" x14ac:dyDescent="0.15">
      <c r="A30" s="1088"/>
      <c r="B30" s="1089"/>
      <c r="C30" s="1089"/>
      <c r="D30" s="1089"/>
      <c r="E30" s="1089"/>
      <c r="F30" s="1090"/>
      <c r="G30" s="689"/>
      <c r="H30" s="690"/>
      <c r="I30" s="690"/>
      <c r="J30" s="690"/>
      <c r="K30" s="691"/>
      <c r="L30" s="683"/>
      <c r="M30" s="684"/>
      <c r="N30" s="684"/>
      <c r="O30" s="684"/>
      <c r="P30" s="684"/>
      <c r="Q30" s="684"/>
      <c r="R30" s="684"/>
      <c r="S30" s="684"/>
      <c r="T30" s="684"/>
      <c r="U30" s="684"/>
      <c r="V30" s="684"/>
      <c r="W30" s="684"/>
      <c r="X30" s="685"/>
      <c r="Y30" s="399"/>
      <c r="Z30" s="400"/>
      <c r="AA30" s="400"/>
      <c r="AB30" s="821"/>
      <c r="AC30" s="689"/>
      <c r="AD30" s="690"/>
      <c r="AE30" s="690"/>
      <c r="AF30" s="690"/>
      <c r="AG30" s="691"/>
      <c r="AH30" s="683"/>
      <c r="AI30" s="684"/>
      <c r="AJ30" s="684"/>
      <c r="AK30" s="684"/>
      <c r="AL30" s="684"/>
      <c r="AM30" s="684"/>
      <c r="AN30" s="684"/>
      <c r="AO30" s="684"/>
      <c r="AP30" s="684"/>
      <c r="AQ30" s="684"/>
      <c r="AR30" s="684"/>
      <c r="AS30" s="684"/>
      <c r="AT30" s="685"/>
      <c r="AU30" s="399"/>
      <c r="AV30" s="400"/>
      <c r="AW30" s="400"/>
      <c r="AX30" s="401"/>
    </row>
    <row r="31" spans="1:50" ht="24.75" customHeight="1" x14ac:dyDescent="0.15">
      <c r="A31" s="1088"/>
      <c r="B31" s="1089"/>
      <c r="C31" s="1089"/>
      <c r="D31" s="1089"/>
      <c r="E31" s="1089"/>
      <c r="F31" s="1090"/>
      <c r="G31" s="620"/>
      <c r="H31" s="621"/>
      <c r="I31" s="621"/>
      <c r="J31" s="621"/>
      <c r="K31" s="622"/>
      <c r="L31" s="612"/>
      <c r="M31" s="613"/>
      <c r="N31" s="613"/>
      <c r="O31" s="613"/>
      <c r="P31" s="613"/>
      <c r="Q31" s="613"/>
      <c r="R31" s="613"/>
      <c r="S31" s="613"/>
      <c r="T31" s="613"/>
      <c r="U31" s="613"/>
      <c r="V31" s="613"/>
      <c r="W31" s="613"/>
      <c r="X31" s="614"/>
      <c r="Y31" s="615"/>
      <c r="Z31" s="616"/>
      <c r="AA31" s="616"/>
      <c r="AB31" s="629"/>
      <c r="AC31" s="620"/>
      <c r="AD31" s="621"/>
      <c r="AE31" s="621"/>
      <c r="AF31" s="621"/>
      <c r="AG31" s="622"/>
      <c r="AH31" s="612"/>
      <c r="AI31" s="613"/>
      <c r="AJ31" s="613"/>
      <c r="AK31" s="613"/>
      <c r="AL31" s="613"/>
      <c r="AM31" s="613"/>
      <c r="AN31" s="613"/>
      <c r="AO31" s="613"/>
      <c r="AP31" s="613"/>
      <c r="AQ31" s="613"/>
      <c r="AR31" s="613"/>
      <c r="AS31" s="613"/>
      <c r="AT31" s="614"/>
      <c r="AU31" s="615"/>
      <c r="AV31" s="616"/>
      <c r="AW31" s="616"/>
      <c r="AX31" s="617"/>
    </row>
    <row r="32" spans="1:50" ht="24.75" customHeight="1" x14ac:dyDescent="0.15">
      <c r="A32" s="1088"/>
      <c r="B32" s="1089"/>
      <c r="C32" s="1089"/>
      <c r="D32" s="1089"/>
      <c r="E32" s="1089"/>
      <c r="F32" s="1090"/>
      <c r="G32" s="620"/>
      <c r="H32" s="621"/>
      <c r="I32" s="621"/>
      <c r="J32" s="621"/>
      <c r="K32" s="622"/>
      <c r="L32" s="612"/>
      <c r="M32" s="613"/>
      <c r="N32" s="613"/>
      <c r="O32" s="613"/>
      <c r="P32" s="613"/>
      <c r="Q32" s="613"/>
      <c r="R32" s="613"/>
      <c r="S32" s="613"/>
      <c r="T32" s="613"/>
      <c r="U32" s="613"/>
      <c r="V32" s="613"/>
      <c r="W32" s="613"/>
      <c r="X32" s="614"/>
      <c r="Y32" s="615"/>
      <c r="Z32" s="616"/>
      <c r="AA32" s="616"/>
      <c r="AB32" s="629"/>
      <c r="AC32" s="620"/>
      <c r="AD32" s="621"/>
      <c r="AE32" s="621"/>
      <c r="AF32" s="621"/>
      <c r="AG32" s="622"/>
      <c r="AH32" s="612"/>
      <c r="AI32" s="613"/>
      <c r="AJ32" s="613"/>
      <c r="AK32" s="613"/>
      <c r="AL32" s="613"/>
      <c r="AM32" s="613"/>
      <c r="AN32" s="613"/>
      <c r="AO32" s="613"/>
      <c r="AP32" s="613"/>
      <c r="AQ32" s="613"/>
      <c r="AR32" s="613"/>
      <c r="AS32" s="613"/>
      <c r="AT32" s="614"/>
      <c r="AU32" s="615"/>
      <c r="AV32" s="616"/>
      <c r="AW32" s="616"/>
      <c r="AX32" s="617"/>
    </row>
    <row r="33" spans="1:50" ht="24.75" customHeight="1" x14ac:dyDescent="0.15">
      <c r="A33" s="1088"/>
      <c r="B33" s="1089"/>
      <c r="C33" s="1089"/>
      <c r="D33" s="1089"/>
      <c r="E33" s="1089"/>
      <c r="F33" s="1090"/>
      <c r="G33" s="620"/>
      <c r="H33" s="621"/>
      <c r="I33" s="621"/>
      <c r="J33" s="621"/>
      <c r="K33" s="622"/>
      <c r="L33" s="612"/>
      <c r="M33" s="613"/>
      <c r="N33" s="613"/>
      <c r="O33" s="613"/>
      <c r="P33" s="613"/>
      <c r="Q33" s="613"/>
      <c r="R33" s="613"/>
      <c r="S33" s="613"/>
      <c r="T33" s="613"/>
      <c r="U33" s="613"/>
      <c r="V33" s="613"/>
      <c r="W33" s="613"/>
      <c r="X33" s="614"/>
      <c r="Y33" s="615"/>
      <c r="Z33" s="616"/>
      <c r="AA33" s="616"/>
      <c r="AB33" s="629"/>
      <c r="AC33" s="620"/>
      <c r="AD33" s="621"/>
      <c r="AE33" s="621"/>
      <c r="AF33" s="621"/>
      <c r="AG33" s="622"/>
      <c r="AH33" s="612"/>
      <c r="AI33" s="613"/>
      <c r="AJ33" s="613"/>
      <c r="AK33" s="613"/>
      <c r="AL33" s="613"/>
      <c r="AM33" s="613"/>
      <c r="AN33" s="613"/>
      <c r="AO33" s="613"/>
      <c r="AP33" s="613"/>
      <c r="AQ33" s="613"/>
      <c r="AR33" s="613"/>
      <c r="AS33" s="613"/>
      <c r="AT33" s="614"/>
      <c r="AU33" s="615"/>
      <c r="AV33" s="616"/>
      <c r="AW33" s="616"/>
      <c r="AX33" s="617"/>
    </row>
    <row r="34" spans="1:50" ht="24.75" customHeight="1" x14ac:dyDescent="0.15">
      <c r="A34" s="1088"/>
      <c r="B34" s="1089"/>
      <c r="C34" s="1089"/>
      <c r="D34" s="1089"/>
      <c r="E34" s="1089"/>
      <c r="F34" s="1090"/>
      <c r="G34" s="620"/>
      <c r="H34" s="621"/>
      <c r="I34" s="621"/>
      <c r="J34" s="621"/>
      <c r="K34" s="622"/>
      <c r="L34" s="612"/>
      <c r="M34" s="613"/>
      <c r="N34" s="613"/>
      <c r="O34" s="613"/>
      <c r="P34" s="613"/>
      <c r="Q34" s="613"/>
      <c r="R34" s="613"/>
      <c r="S34" s="613"/>
      <c r="T34" s="613"/>
      <c r="U34" s="613"/>
      <c r="V34" s="613"/>
      <c r="W34" s="613"/>
      <c r="X34" s="614"/>
      <c r="Y34" s="615"/>
      <c r="Z34" s="616"/>
      <c r="AA34" s="616"/>
      <c r="AB34" s="629"/>
      <c r="AC34" s="620"/>
      <c r="AD34" s="621"/>
      <c r="AE34" s="621"/>
      <c r="AF34" s="621"/>
      <c r="AG34" s="622"/>
      <c r="AH34" s="612"/>
      <c r="AI34" s="613"/>
      <c r="AJ34" s="613"/>
      <c r="AK34" s="613"/>
      <c r="AL34" s="613"/>
      <c r="AM34" s="613"/>
      <c r="AN34" s="613"/>
      <c r="AO34" s="613"/>
      <c r="AP34" s="613"/>
      <c r="AQ34" s="613"/>
      <c r="AR34" s="613"/>
      <c r="AS34" s="613"/>
      <c r="AT34" s="614"/>
      <c r="AU34" s="615"/>
      <c r="AV34" s="616"/>
      <c r="AW34" s="616"/>
      <c r="AX34" s="617"/>
    </row>
    <row r="35" spans="1:50" ht="24.75" customHeight="1" x14ac:dyDescent="0.15">
      <c r="A35" s="1088"/>
      <c r="B35" s="1089"/>
      <c r="C35" s="1089"/>
      <c r="D35" s="1089"/>
      <c r="E35" s="1089"/>
      <c r="F35" s="1090"/>
      <c r="G35" s="620"/>
      <c r="H35" s="621"/>
      <c r="I35" s="621"/>
      <c r="J35" s="621"/>
      <c r="K35" s="622"/>
      <c r="L35" s="612"/>
      <c r="M35" s="613"/>
      <c r="N35" s="613"/>
      <c r="O35" s="613"/>
      <c r="P35" s="613"/>
      <c r="Q35" s="613"/>
      <c r="R35" s="613"/>
      <c r="S35" s="613"/>
      <c r="T35" s="613"/>
      <c r="U35" s="613"/>
      <c r="V35" s="613"/>
      <c r="W35" s="613"/>
      <c r="X35" s="614"/>
      <c r="Y35" s="615"/>
      <c r="Z35" s="616"/>
      <c r="AA35" s="616"/>
      <c r="AB35" s="629"/>
      <c r="AC35" s="620"/>
      <c r="AD35" s="621"/>
      <c r="AE35" s="621"/>
      <c r="AF35" s="621"/>
      <c r="AG35" s="622"/>
      <c r="AH35" s="612"/>
      <c r="AI35" s="613"/>
      <c r="AJ35" s="613"/>
      <c r="AK35" s="613"/>
      <c r="AL35" s="613"/>
      <c r="AM35" s="613"/>
      <c r="AN35" s="613"/>
      <c r="AO35" s="613"/>
      <c r="AP35" s="613"/>
      <c r="AQ35" s="613"/>
      <c r="AR35" s="613"/>
      <c r="AS35" s="613"/>
      <c r="AT35" s="614"/>
      <c r="AU35" s="615"/>
      <c r="AV35" s="616"/>
      <c r="AW35" s="616"/>
      <c r="AX35" s="617"/>
    </row>
    <row r="36" spans="1:50" ht="24.75" customHeight="1" x14ac:dyDescent="0.15">
      <c r="A36" s="1088"/>
      <c r="B36" s="1089"/>
      <c r="C36" s="1089"/>
      <c r="D36" s="1089"/>
      <c r="E36" s="1089"/>
      <c r="F36" s="1090"/>
      <c r="G36" s="620"/>
      <c r="H36" s="621"/>
      <c r="I36" s="621"/>
      <c r="J36" s="621"/>
      <c r="K36" s="622"/>
      <c r="L36" s="612"/>
      <c r="M36" s="613"/>
      <c r="N36" s="613"/>
      <c r="O36" s="613"/>
      <c r="P36" s="613"/>
      <c r="Q36" s="613"/>
      <c r="R36" s="613"/>
      <c r="S36" s="613"/>
      <c r="T36" s="613"/>
      <c r="U36" s="613"/>
      <c r="V36" s="613"/>
      <c r="W36" s="613"/>
      <c r="X36" s="614"/>
      <c r="Y36" s="615"/>
      <c r="Z36" s="616"/>
      <c r="AA36" s="616"/>
      <c r="AB36" s="629"/>
      <c r="AC36" s="620"/>
      <c r="AD36" s="621"/>
      <c r="AE36" s="621"/>
      <c r="AF36" s="621"/>
      <c r="AG36" s="622"/>
      <c r="AH36" s="612"/>
      <c r="AI36" s="613"/>
      <c r="AJ36" s="613"/>
      <c r="AK36" s="613"/>
      <c r="AL36" s="613"/>
      <c r="AM36" s="613"/>
      <c r="AN36" s="613"/>
      <c r="AO36" s="613"/>
      <c r="AP36" s="613"/>
      <c r="AQ36" s="613"/>
      <c r="AR36" s="613"/>
      <c r="AS36" s="613"/>
      <c r="AT36" s="614"/>
      <c r="AU36" s="615"/>
      <c r="AV36" s="616"/>
      <c r="AW36" s="616"/>
      <c r="AX36" s="617"/>
    </row>
    <row r="37" spans="1:50" ht="24.75" customHeight="1" x14ac:dyDescent="0.15">
      <c r="A37" s="1088"/>
      <c r="B37" s="1089"/>
      <c r="C37" s="1089"/>
      <c r="D37" s="1089"/>
      <c r="E37" s="1089"/>
      <c r="F37" s="1090"/>
      <c r="G37" s="620"/>
      <c r="H37" s="621"/>
      <c r="I37" s="621"/>
      <c r="J37" s="621"/>
      <c r="K37" s="622"/>
      <c r="L37" s="612"/>
      <c r="M37" s="613"/>
      <c r="N37" s="613"/>
      <c r="O37" s="613"/>
      <c r="P37" s="613"/>
      <c r="Q37" s="613"/>
      <c r="R37" s="613"/>
      <c r="S37" s="613"/>
      <c r="T37" s="613"/>
      <c r="U37" s="613"/>
      <c r="V37" s="613"/>
      <c r="W37" s="613"/>
      <c r="X37" s="614"/>
      <c r="Y37" s="615"/>
      <c r="Z37" s="616"/>
      <c r="AA37" s="616"/>
      <c r="AB37" s="629"/>
      <c r="AC37" s="620"/>
      <c r="AD37" s="621"/>
      <c r="AE37" s="621"/>
      <c r="AF37" s="621"/>
      <c r="AG37" s="622"/>
      <c r="AH37" s="612"/>
      <c r="AI37" s="613"/>
      <c r="AJ37" s="613"/>
      <c r="AK37" s="613"/>
      <c r="AL37" s="613"/>
      <c r="AM37" s="613"/>
      <c r="AN37" s="613"/>
      <c r="AO37" s="613"/>
      <c r="AP37" s="613"/>
      <c r="AQ37" s="613"/>
      <c r="AR37" s="613"/>
      <c r="AS37" s="613"/>
      <c r="AT37" s="614"/>
      <c r="AU37" s="615"/>
      <c r="AV37" s="616"/>
      <c r="AW37" s="616"/>
      <c r="AX37" s="617"/>
    </row>
    <row r="38" spans="1:50" ht="24.75" customHeight="1" x14ac:dyDescent="0.15">
      <c r="A38" s="1088"/>
      <c r="B38" s="1089"/>
      <c r="C38" s="1089"/>
      <c r="D38" s="1089"/>
      <c r="E38" s="1089"/>
      <c r="F38" s="1090"/>
      <c r="G38" s="620"/>
      <c r="H38" s="621"/>
      <c r="I38" s="621"/>
      <c r="J38" s="621"/>
      <c r="K38" s="622"/>
      <c r="L38" s="612"/>
      <c r="M38" s="613"/>
      <c r="N38" s="613"/>
      <c r="O38" s="613"/>
      <c r="P38" s="613"/>
      <c r="Q38" s="613"/>
      <c r="R38" s="613"/>
      <c r="S38" s="613"/>
      <c r="T38" s="613"/>
      <c r="U38" s="613"/>
      <c r="V38" s="613"/>
      <c r="W38" s="613"/>
      <c r="X38" s="614"/>
      <c r="Y38" s="615"/>
      <c r="Z38" s="616"/>
      <c r="AA38" s="616"/>
      <c r="AB38" s="629"/>
      <c r="AC38" s="620"/>
      <c r="AD38" s="621"/>
      <c r="AE38" s="621"/>
      <c r="AF38" s="621"/>
      <c r="AG38" s="622"/>
      <c r="AH38" s="612"/>
      <c r="AI38" s="613"/>
      <c r="AJ38" s="613"/>
      <c r="AK38" s="613"/>
      <c r="AL38" s="613"/>
      <c r="AM38" s="613"/>
      <c r="AN38" s="613"/>
      <c r="AO38" s="613"/>
      <c r="AP38" s="613"/>
      <c r="AQ38" s="613"/>
      <c r="AR38" s="613"/>
      <c r="AS38" s="613"/>
      <c r="AT38" s="614"/>
      <c r="AU38" s="615"/>
      <c r="AV38" s="616"/>
      <c r="AW38" s="616"/>
      <c r="AX38" s="617"/>
    </row>
    <row r="39" spans="1:50" ht="24.75" customHeight="1" x14ac:dyDescent="0.15">
      <c r="A39" s="1088"/>
      <c r="B39" s="1089"/>
      <c r="C39" s="1089"/>
      <c r="D39" s="1089"/>
      <c r="E39" s="1089"/>
      <c r="F39" s="1090"/>
      <c r="G39" s="620"/>
      <c r="H39" s="621"/>
      <c r="I39" s="621"/>
      <c r="J39" s="621"/>
      <c r="K39" s="622"/>
      <c r="L39" s="612"/>
      <c r="M39" s="613"/>
      <c r="N39" s="613"/>
      <c r="O39" s="613"/>
      <c r="P39" s="613"/>
      <c r="Q39" s="613"/>
      <c r="R39" s="613"/>
      <c r="S39" s="613"/>
      <c r="T39" s="613"/>
      <c r="U39" s="613"/>
      <c r="V39" s="613"/>
      <c r="W39" s="613"/>
      <c r="X39" s="614"/>
      <c r="Y39" s="615"/>
      <c r="Z39" s="616"/>
      <c r="AA39" s="616"/>
      <c r="AB39" s="629"/>
      <c r="AC39" s="620"/>
      <c r="AD39" s="621"/>
      <c r="AE39" s="621"/>
      <c r="AF39" s="621"/>
      <c r="AG39" s="622"/>
      <c r="AH39" s="612"/>
      <c r="AI39" s="613"/>
      <c r="AJ39" s="613"/>
      <c r="AK39" s="613"/>
      <c r="AL39" s="613"/>
      <c r="AM39" s="613"/>
      <c r="AN39" s="613"/>
      <c r="AO39" s="613"/>
      <c r="AP39" s="613"/>
      <c r="AQ39" s="613"/>
      <c r="AR39" s="613"/>
      <c r="AS39" s="613"/>
      <c r="AT39" s="614"/>
      <c r="AU39" s="615"/>
      <c r="AV39" s="616"/>
      <c r="AW39" s="616"/>
      <c r="AX39" s="617"/>
    </row>
    <row r="40" spans="1:50" ht="24.75" customHeight="1" thickBot="1" x14ac:dyDescent="0.2">
      <c r="A40" s="1088"/>
      <c r="B40" s="1089"/>
      <c r="C40" s="1089"/>
      <c r="D40" s="1089"/>
      <c r="E40" s="1089"/>
      <c r="F40" s="1090"/>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customHeight="1" x14ac:dyDescent="0.15">
      <c r="A41" s="1088"/>
      <c r="B41" s="1089"/>
      <c r="C41" s="1089"/>
      <c r="D41" s="1089"/>
      <c r="E41" s="1089"/>
      <c r="F41" s="1090"/>
      <c r="G41" s="609" t="s">
        <v>451</v>
      </c>
      <c r="H41" s="610"/>
      <c r="I41" s="610"/>
      <c r="J41" s="610"/>
      <c r="K41" s="610"/>
      <c r="L41" s="610"/>
      <c r="M41" s="610"/>
      <c r="N41" s="610"/>
      <c r="O41" s="610"/>
      <c r="P41" s="610"/>
      <c r="Q41" s="610"/>
      <c r="R41" s="610"/>
      <c r="S41" s="610"/>
      <c r="T41" s="610"/>
      <c r="U41" s="610"/>
      <c r="V41" s="610"/>
      <c r="W41" s="610"/>
      <c r="X41" s="610"/>
      <c r="Y41" s="610"/>
      <c r="Z41" s="610"/>
      <c r="AA41" s="610"/>
      <c r="AB41" s="611"/>
      <c r="AC41" s="609" t="s">
        <v>303</v>
      </c>
      <c r="AD41" s="610"/>
      <c r="AE41" s="610"/>
      <c r="AF41" s="610"/>
      <c r="AG41" s="610"/>
      <c r="AH41" s="610"/>
      <c r="AI41" s="610"/>
      <c r="AJ41" s="610"/>
      <c r="AK41" s="610"/>
      <c r="AL41" s="610"/>
      <c r="AM41" s="610"/>
      <c r="AN41" s="610"/>
      <c r="AO41" s="610"/>
      <c r="AP41" s="610"/>
      <c r="AQ41" s="610"/>
      <c r="AR41" s="610"/>
      <c r="AS41" s="610"/>
      <c r="AT41" s="610"/>
      <c r="AU41" s="610"/>
      <c r="AV41" s="610"/>
      <c r="AW41" s="610"/>
      <c r="AX41" s="809"/>
    </row>
    <row r="42" spans="1:50" ht="24.75" customHeight="1" x14ac:dyDescent="0.15">
      <c r="A42" s="1088"/>
      <c r="B42" s="1089"/>
      <c r="C42" s="1089"/>
      <c r="D42" s="1089"/>
      <c r="E42" s="1089"/>
      <c r="F42" s="1090"/>
      <c r="G42" s="828" t="s">
        <v>17</v>
      </c>
      <c r="H42" s="687"/>
      <c r="I42" s="687"/>
      <c r="J42" s="687"/>
      <c r="K42" s="687"/>
      <c r="L42" s="686" t="s">
        <v>18</v>
      </c>
      <c r="M42" s="687"/>
      <c r="N42" s="687"/>
      <c r="O42" s="687"/>
      <c r="P42" s="687"/>
      <c r="Q42" s="687"/>
      <c r="R42" s="687"/>
      <c r="S42" s="687"/>
      <c r="T42" s="687"/>
      <c r="U42" s="687"/>
      <c r="V42" s="687"/>
      <c r="W42" s="687"/>
      <c r="X42" s="688"/>
      <c r="Y42" s="671" t="s">
        <v>19</v>
      </c>
      <c r="Z42" s="672"/>
      <c r="AA42" s="672"/>
      <c r="AB42" s="814"/>
      <c r="AC42" s="828" t="s">
        <v>17</v>
      </c>
      <c r="AD42" s="687"/>
      <c r="AE42" s="687"/>
      <c r="AF42" s="687"/>
      <c r="AG42" s="687"/>
      <c r="AH42" s="686" t="s">
        <v>18</v>
      </c>
      <c r="AI42" s="687"/>
      <c r="AJ42" s="687"/>
      <c r="AK42" s="687"/>
      <c r="AL42" s="687"/>
      <c r="AM42" s="687"/>
      <c r="AN42" s="687"/>
      <c r="AO42" s="687"/>
      <c r="AP42" s="687"/>
      <c r="AQ42" s="687"/>
      <c r="AR42" s="687"/>
      <c r="AS42" s="687"/>
      <c r="AT42" s="688"/>
      <c r="AU42" s="671" t="s">
        <v>19</v>
      </c>
      <c r="AV42" s="672"/>
      <c r="AW42" s="672"/>
      <c r="AX42" s="673"/>
    </row>
    <row r="43" spans="1:50" ht="24.75" customHeight="1" x14ac:dyDescent="0.15">
      <c r="A43" s="1088"/>
      <c r="B43" s="1089"/>
      <c r="C43" s="1089"/>
      <c r="D43" s="1089"/>
      <c r="E43" s="1089"/>
      <c r="F43" s="1090"/>
      <c r="G43" s="689"/>
      <c r="H43" s="690"/>
      <c r="I43" s="690"/>
      <c r="J43" s="690"/>
      <c r="K43" s="691"/>
      <c r="L43" s="683"/>
      <c r="M43" s="684"/>
      <c r="N43" s="684"/>
      <c r="O43" s="684"/>
      <c r="P43" s="684"/>
      <c r="Q43" s="684"/>
      <c r="R43" s="684"/>
      <c r="S43" s="684"/>
      <c r="T43" s="684"/>
      <c r="U43" s="684"/>
      <c r="V43" s="684"/>
      <c r="W43" s="684"/>
      <c r="X43" s="685"/>
      <c r="Y43" s="399"/>
      <c r="Z43" s="400"/>
      <c r="AA43" s="400"/>
      <c r="AB43" s="821"/>
      <c r="AC43" s="689"/>
      <c r="AD43" s="690"/>
      <c r="AE43" s="690"/>
      <c r="AF43" s="690"/>
      <c r="AG43" s="691"/>
      <c r="AH43" s="683"/>
      <c r="AI43" s="684"/>
      <c r="AJ43" s="684"/>
      <c r="AK43" s="684"/>
      <c r="AL43" s="684"/>
      <c r="AM43" s="684"/>
      <c r="AN43" s="684"/>
      <c r="AO43" s="684"/>
      <c r="AP43" s="684"/>
      <c r="AQ43" s="684"/>
      <c r="AR43" s="684"/>
      <c r="AS43" s="684"/>
      <c r="AT43" s="685"/>
      <c r="AU43" s="399"/>
      <c r="AV43" s="400"/>
      <c r="AW43" s="400"/>
      <c r="AX43" s="401"/>
    </row>
    <row r="44" spans="1:50" ht="24.75" customHeight="1" x14ac:dyDescent="0.15">
      <c r="A44" s="1088"/>
      <c r="B44" s="1089"/>
      <c r="C44" s="1089"/>
      <c r="D44" s="1089"/>
      <c r="E44" s="1089"/>
      <c r="F44" s="1090"/>
      <c r="G44" s="620"/>
      <c r="H44" s="621"/>
      <c r="I44" s="621"/>
      <c r="J44" s="621"/>
      <c r="K44" s="622"/>
      <c r="L44" s="612"/>
      <c r="M44" s="613"/>
      <c r="N44" s="613"/>
      <c r="O44" s="613"/>
      <c r="P44" s="613"/>
      <c r="Q44" s="613"/>
      <c r="R44" s="613"/>
      <c r="S44" s="613"/>
      <c r="T44" s="613"/>
      <c r="U44" s="613"/>
      <c r="V44" s="613"/>
      <c r="W44" s="613"/>
      <c r="X44" s="614"/>
      <c r="Y44" s="615"/>
      <c r="Z44" s="616"/>
      <c r="AA44" s="616"/>
      <c r="AB44" s="629"/>
      <c r="AC44" s="620"/>
      <c r="AD44" s="621"/>
      <c r="AE44" s="621"/>
      <c r="AF44" s="621"/>
      <c r="AG44" s="622"/>
      <c r="AH44" s="612"/>
      <c r="AI44" s="613"/>
      <c r="AJ44" s="613"/>
      <c r="AK44" s="613"/>
      <c r="AL44" s="613"/>
      <c r="AM44" s="613"/>
      <c r="AN44" s="613"/>
      <c r="AO44" s="613"/>
      <c r="AP44" s="613"/>
      <c r="AQ44" s="613"/>
      <c r="AR44" s="613"/>
      <c r="AS44" s="613"/>
      <c r="AT44" s="614"/>
      <c r="AU44" s="615"/>
      <c r="AV44" s="616"/>
      <c r="AW44" s="616"/>
      <c r="AX44" s="617"/>
    </row>
    <row r="45" spans="1:50" ht="24.75" customHeight="1" x14ac:dyDescent="0.15">
      <c r="A45" s="1088"/>
      <c r="B45" s="1089"/>
      <c r="C45" s="1089"/>
      <c r="D45" s="1089"/>
      <c r="E45" s="1089"/>
      <c r="F45" s="1090"/>
      <c r="G45" s="620"/>
      <c r="H45" s="621"/>
      <c r="I45" s="621"/>
      <c r="J45" s="621"/>
      <c r="K45" s="622"/>
      <c r="L45" s="612"/>
      <c r="M45" s="613"/>
      <c r="N45" s="613"/>
      <c r="O45" s="613"/>
      <c r="P45" s="613"/>
      <c r="Q45" s="613"/>
      <c r="R45" s="613"/>
      <c r="S45" s="613"/>
      <c r="T45" s="613"/>
      <c r="U45" s="613"/>
      <c r="V45" s="613"/>
      <c r="W45" s="613"/>
      <c r="X45" s="614"/>
      <c r="Y45" s="615"/>
      <c r="Z45" s="616"/>
      <c r="AA45" s="616"/>
      <c r="AB45" s="629"/>
      <c r="AC45" s="620"/>
      <c r="AD45" s="621"/>
      <c r="AE45" s="621"/>
      <c r="AF45" s="621"/>
      <c r="AG45" s="622"/>
      <c r="AH45" s="612"/>
      <c r="AI45" s="613"/>
      <c r="AJ45" s="613"/>
      <c r="AK45" s="613"/>
      <c r="AL45" s="613"/>
      <c r="AM45" s="613"/>
      <c r="AN45" s="613"/>
      <c r="AO45" s="613"/>
      <c r="AP45" s="613"/>
      <c r="AQ45" s="613"/>
      <c r="AR45" s="613"/>
      <c r="AS45" s="613"/>
      <c r="AT45" s="614"/>
      <c r="AU45" s="615"/>
      <c r="AV45" s="616"/>
      <c r="AW45" s="616"/>
      <c r="AX45" s="617"/>
    </row>
    <row r="46" spans="1:50" ht="24.75" customHeight="1" x14ac:dyDescent="0.15">
      <c r="A46" s="1088"/>
      <c r="B46" s="1089"/>
      <c r="C46" s="1089"/>
      <c r="D46" s="1089"/>
      <c r="E46" s="1089"/>
      <c r="F46" s="1090"/>
      <c r="G46" s="620"/>
      <c r="H46" s="621"/>
      <c r="I46" s="621"/>
      <c r="J46" s="621"/>
      <c r="K46" s="622"/>
      <c r="L46" s="612"/>
      <c r="M46" s="613"/>
      <c r="N46" s="613"/>
      <c r="O46" s="613"/>
      <c r="P46" s="613"/>
      <c r="Q46" s="613"/>
      <c r="R46" s="613"/>
      <c r="S46" s="613"/>
      <c r="T46" s="613"/>
      <c r="U46" s="613"/>
      <c r="V46" s="613"/>
      <c r="W46" s="613"/>
      <c r="X46" s="614"/>
      <c r="Y46" s="615"/>
      <c r="Z46" s="616"/>
      <c r="AA46" s="616"/>
      <c r="AB46" s="629"/>
      <c r="AC46" s="620"/>
      <c r="AD46" s="621"/>
      <c r="AE46" s="621"/>
      <c r="AF46" s="621"/>
      <c r="AG46" s="622"/>
      <c r="AH46" s="612"/>
      <c r="AI46" s="613"/>
      <c r="AJ46" s="613"/>
      <c r="AK46" s="613"/>
      <c r="AL46" s="613"/>
      <c r="AM46" s="613"/>
      <c r="AN46" s="613"/>
      <c r="AO46" s="613"/>
      <c r="AP46" s="613"/>
      <c r="AQ46" s="613"/>
      <c r="AR46" s="613"/>
      <c r="AS46" s="613"/>
      <c r="AT46" s="614"/>
      <c r="AU46" s="615"/>
      <c r="AV46" s="616"/>
      <c r="AW46" s="616"/>
      <c r="AX46" s="617"/>
    </row>
    <row r="47" spans="1:50" ht="24.75" customHeight="1" x14ac:dyDescent="0.15">
      <c r="A47" s="1088"/>
      <c r="B47" s="1089"/>
      <c r="C47" s="1089"/>
      <c r="D47" s="1089"/>
      <c r="E47" s="1089"/>
      <c r="F47" s="1090"/>
      <c r="G47" s="620"/>
      <c r="H47" s="621"/>
      <c r="I47" s="621"/>
      <c r="J47" s="621"/>
      <c r="K47" s="622"/>
      <c r="L47" s="612"/>
      <c r="M47" s="613"/>
      <c r="N47" s="613"/>
      <c r="O47" s="613"/>
      <c r="P47" s="613"/>
      <c r="Q47" s="613"/>
      <c r="R47" s="613"/>
      <c r="S47" s="613"/>
      <c r="T47" s="613"/>
      <c r="U47" s="613"/>
      <c r="V47" s="613"/>
      <c r="W47" s="613"/>
      <c r="X47" s="614"/>
      <c r="Y47" s="615"/>
      <c r="Z47" s="616"/>
      <c r="AA47" s="616"/>
      <c r="AB47" s="629"/>
      <c r="AC47" s="620"/>
      <c r="AD47" s="621"/>
      <c r="AE47" s="621"/>
      <c r="AF47" s="621"/>
      <c r="AG47" s="622"/>
      <c r="AH47" s="612"/>
      <c r="AI47" s="613"/>
      <c r="AJ47" s="613"/>
      <c r="AK47" s="613"/>
      <c r="AL47" s="613"/>
      <c r="AM47" s="613"/>
      <c r="AN47" s="613"/>
      <c r="AO47" s="613"/>
      <c r="AP47" s="613"/>
      <c r="AQ47" s="613"/>
      <c r="AR47" s="613"/>
      <c r="AS47" s="613"/>
      <c r="AT47" s="614"/>
      <c r="AU47" s="615"/>
      <c r="AV47" s="616"/>
      <c r="AW47" s="616"/>
      <c r="AX47" s="617"/>
    </row>
    <row r="48" spans="1:50" ht="24.75" customHeight="1" x14ac:dyDescent="0.15">
      <c r="A48" s="1088"/>
      <c r="B48" s="1089"/>
      <c r="C48" s="1089"/>
      <c r="D48" s="1089"/>
      <c r="E48" s="1089"/>
      <c r="F48" s="1090"/>
      <c r="G48" s="620"/>
      <c r="H48" s="621"/>
      <c r="I48" s="621"/>
      <c r="J48" s="621"/>
      <c r="K48" s="622"/>
      <c r="L48" s="612"/>
      <c r="M48" s="613"/>
      <c r="N48" s="613"/>
      <c r="O48" s="613"/>
      <c r="P48" s="613"/>
      <c r="Q48" s="613"/>
      <c r="R48" s="613"/>
      <c r="S48" s="613"/>
      <c r="T48" s="613"/>
      <c r="U48" s="613"/>
      <c r="V48" s="613"/>
      <c r="W48" s="613"/>
      <c r="X48" s="614"/>
      <c r="Y48" s="615"/>
      <c r="Z48" s="616"/>
      <c r="AA48" s="616"/>
      <c r="AB48" s="629"/>
      <c r="AC48" s="620"/>
      <c r="AD48" s="621"/>
      <c r="AE48" s="621"/>
      <c r="AF48" s="621"/>
      <c r="AG48" s="622"/>
      <c r="AH48" s="612"/>
      <c r="AI48" s="613"/>
      <c r="AJ48" s="613"/>
      <c r="AK48" s="613"/>
      <c r="AL48" s="613"/>
      <c r="AM48" s="613"/>
      <c r="AN48" s="613"/>
      <c r="AO48" s="613"/>
      <c r="AP48" s="613"/>
      <c r="AQ48" s="613"/>
      <c r="AR48" s="613"/>
      <c r="AS48" s="613"/>
      <c r="AT48" s="614"/>
      <c r="AU48" s="615"/>
      <c r="AV48" s="616"/>
      <c r="AW48" s="616"/>
      <c r="AX48" s="617"/>
    </row>
    <row r="49" spans="1:50" ht="24.75" customHeight="1" x14ac:dyDescent="0.15">
      <c r="A49" s="1088"/>
      <c r="B49" s="1089"/>
      <c r="C49" s="1089"/>
      <c r="D49" s="1089"/>
      <c r="E49" s="1089"/>
      <c r="F49" s="1090"/>
      <c r="G49" s="620"/>
      <c r="H49" s="621"/>
      <c r="I49" s="621"/>
      <c r="J49" s="621"/>
      <c r="K49" s="622"/>
      <c r="L49" s="612"/>
      <c r="M49" s="613"/>
      <c r="N49" s="613"/>
      <c r="O49" s="613"/>
      <c r="P49" s="613"/>
      <c r="Q49" s="613"/>
      <c r="R49" s="613"/>
      <c r="S49" s="613"/>
      <c r="T49" s="613"/>
      <c r="U49" s="613"/>
      <c r="V49" s="613"/>
      <c r="W49" s="613"/>
      <c r="X49" s="614"/>
      <c r="Y49" s="615"/>
      <c r="Z49" s="616"/>
      <c r="AA49" s="616"/>
      <c r="AB49" s="629"/>
      <c r="AC49" s="620"/>
      <c r="AD49" s="621"/>
      <c r="AE49" s="621"/>
      <c r="AF49" s="621"/>
      <c r="AG49" s="622"/>
      <c r="AH49" s="612"/>
      <c r="AI49" s="613"/>
      <c r="AJ49" s="613"/>
      <c r="AK49" s="613"/>
      <c r="AL49" s="613"/>
      <c r="AM49" s="613"/>
      <c r="AN49" s="613"/>
      <c r="AO49" s="613"/>
      <c r="AP49" s="613"/>
      <c r="AQ49" s="613"/>
      <c r="AR49" s="613"/>
      <c r="AS49" s="613"/>
      <c r="AT49" s="614"/>
      <c r="AU49" s="615"/>
      <c r="AV49" s="616"/>
      <c r="AW49" s="616"/>
      <c r="AX49" s="617"/>
    </row>
    <row r="50" spans="1:50" ht="24.75" customHeight="1" x14ac:dyDescent="0.15">
      <c r="A50" s="1088"/>
      <c r="B50" s="1089"/>
      <c r="C50" s="1089"/>
      <c r="D50" s="1089"/>
      <c r="E50" s="1089"/>
      <c r="F50" s="1090"/>
      <c r="G50" s="620"/>
      <c r="H50" s="621"/>
      <c r="I50" s="621"/>
      <c r="J50" s="621"/>
      <c r="K50" s="622"/>
      <c r="L50" s="612"/>
      <c r="M50" s="613"/>
      <c r="N50" s="613"/>
      <c r="O50" s="613"/>
      <c r="P50" s="613"/>
      <c r="Q50" s="613"/>
      <c r="R50" s="613"/>
      <c r="S50" s="613"/>
      <c r="T50" s="613"/>
      <c r="U50" s="613"/>
      <c r="V50" s="613"/>
      <c r="W50" s="613"/>
      <c r="X50" s="614"/>
      <c r="Y50" s="615"/>
      <c r="Z50" s="616"/>
      <c r="AA50" s="616"/>
      <c r="AB50" s="629"/>
      <c r="AC50" s="620"/>
      <c r="AD50" s="621"/>
      <c r="AE50" s="621"/>
      <c r="AF50" s="621"/>
      <c r="AG50" s="622"/>
      <c r="AH50" s="612"/>
      <c r="AI50" s="613"/>
      <c r="AJ50" s="613"/>
      <c r="AK50" s="613"/>
      <c r="AL50" s="613"/>
      <c r="AM50" s="613"/>
      <c r="AN50" s="613"/>
      <c r="AO50" s="613"/>
      <c r="AP50" s="613"/>
      <c r="AQ50" s="613"/>
      <c r="AR50" s="613"/>
      <c r="AS50" s="613"/>
      <c r="AT50" s="614"/>
      <c r="AU50" s="615"/>
      <c r="AV50" s="616"/>
      <c r="AW50" s="616"/>
      <c r="AX50" s="617"/>
    </row>
    <row r="51" spans="1:50" ht="24.75" customHeight="1" x14ac:dyDescent="0.15">
      <c r="A51" s="1088"/>
      <c r="B51" s="1089"/>
      <c r="C51" s="1089"/>
      <c r="D51" s="1089"/>
      <c r="E51" s="1089"/>
      <c r="F51" s="1090"/>
      <c r="G51" s="620"/>
      <c r="H51" s="621"/>
      <c r="I51" s="621"/>
      <c r="J51" s="621"/>
      <c r="K51" s="622"/>
      <c r="L51" s="612"/>
      <c r="M51" s="613"/>
      <c r="N51" s="613"/>
      <c r="O51" s="613"/>
      <c r="P51" s="613"/>
      <c r="Q51" s="613"/>
      <c r="R51" s="613"/>
      <c r="S51" s="613"/>
      <c r="T51" s="613"/>
      <c r="U51" s="613"/>
      <c r="V51" s="613"/>
      <c r="W51" s="613"/>
      <c r="X51" s="614"/>
      <c r="Y51" s="615"/>
      <c r="Z51" s="616"/>
      <c r="AA51" s="616"/>
      <c r="AB51" s="629"/>
      <c r="AC51" s="620"/>
      <c r="AD51" s="621"/>
      <c r="AE51" s="621"/>
      <c r="AF51" s="621"/>
      <c r="AG51" s="622"/>
      <c r="AH51" s="612"/>
      <c r="AI51" s="613"/>
      <c r="AJ51" s="613"/>
      <c r="AK51" s="613"/>
      <c r="AL51" s="613"/>
      <c r="AM51" s="613"/>
      <c r="AN51" s="613"/>
      <c r="AO51" s="613"/>
      <c r="AP51" s="613"/>
      <c r="AQ51" s="613"/>
      <c r="AR51" s="613"/>
      <c r="AS51" s="613"/>
      <c r="AT51" s="614"/>
      <c r="AU51" s="615"/>
      <c r="AV51" s="616"/>
      <c r="AW51" s="616"/>
      <c r="AX51" s="617"/>
    </row>
    <row r="52" spans="1:50" ht="24.75" customHeight="1" x14ac:dyDescent="0.15">
      <c r="A52" s="1088"/>
      <c r="B52" s="1089"/>
      <c r="C52" s="1089"/>
      <c r="D52" s="1089"/>
      <c r="E52" s="1089"/>
      <c r="F52" s="1090"/>
      <c r="G52" s="620"/>
      <c r="H52" s="621"/>
      <c r="I52" s="621"/>
      <c r="J52" s="621"/>
      <c r="K52" s="622"/>
      <c r="L52" s="612"/>
      <c r="M52" s="613"/>
      <c r="N52" s="613"/>
      <c r="O52" s="613"/>
      <c r="P52" s="613"/>
      <c r="Q52" s="613"/>
      <c r="R52" s="613"/>
      <c r="S52" s="613"/>
      <c r="T52" s="613"/>
      <c r="U52" s="613"/>
      <c r="V52" s="613"/>
      <c r="W52" s="613"/>
      <c r="X52" s="614"/>
      <c r="Y52" s="615"/>
      <c r="Z52" s="616"/>
      <c r="AA52" s="616"/>
      <c r="AB52" s="629"/>
      <c r="AC52" s="620"/>
      <c r="AD52" s="621"/>
      <c r="AE52" s="621"/>
      <c r="AF52" s="621"/>
      <c r="AG52" s="622"/>
      <c r="AH52" s="612"/>
      <c r="AI52" s="613"/>
      <c r="AJ52" s="613"/>
      <c r="AK52" s="613"/>
      <c r="AL52" s="613"/>
      <c r="AM52" s="613"/>
      <c r="AN52" s="613"/>
      <c r="AO52" s="613"/>
      <c r="AP52" s="613"/>
      <c r="AQ52" s="613"/>
      <c r="AR52" s="613"/>
      <c r="AS52" s="613"/>
      <c r="AT52" s="614"/>
      <c r="AU52" s="615"/>
      <c r="AV52" s="616"/>
      <c r="AW52" s="616"/>
      <c r="AX52" s="617"/>
    </row>
    <row r="53" spans="1:50" ht="24.75" customHeight="1" thickBot="1" x14ac:dyDescent="0.2">
      <c r="A53" s="1091"/>
      <c r="B53" s="1092"/>
      <c r="C53" s="1092"/>
      <c r="D53" s="1092"/>
      <c r="E53" s="1092"/>
      <c r="F53" s="1093"/>
      <c r="G53" s="1076" t="s">
        <v>20</v>
      </c>
      <c r="H53" s="1077"/>
      <c r="I53" s="1077"/>
      <c r="J53" s="1077"/>
      <c r="K53" s="1077"/>
      <c r="L53" s="1078"/>
      <c r="M53" s="1079"/>
      <c r="N53" s="1079"/>
      <c r="O53" s="1079"/>
      <c r="P53" s="1079"/>
      <c r="Q53" s="1079"/>
      <c r="R53" s="1079"/>
      <c r="S53" s="1079"/>
      <c r="T53" s="1079"/>
      <c r="U53" s="1079"/>
      <c r="V53" s="1079"/>
      <c r="W53" s="1079"/>
      <c r="X53" s="1080"/>
      <c r="Y53" s="1081">
        <f>SUM(Y43:AB52)</f>
        <v>0</v>
      </c>
      <c r="Z53" s="1082"/>
      <c r="AA53" s="1082"/>
      <c r="AB53" s="1083"/>
      <c r="AC53" s="1076" t="s">
        <v>20</v>
      </c>
      <c r="AD53" s="1077"/>
      <c r="AE53" s="1077"/>
      <c r="AF53" s="1077"/>
      <c r="AG53" s="1077"/>
      <c r="AH53" s="1078"/>
      <c r="AI53" s="1079"/>
      <c r="AJ53" s="1079"/>
      <c r="AK53" s="1079"/>
      <c r="AL53" s="1079"/>
      <c r="AM53" s="1079"/>
      <c r="AN53" s="1079"/>
      <c r="AO53" s="1079"/>
      <c r="AP53" s="1079"/>
      <c r="AQ53" s="1079"/>
      <c r="AR53" s="1079"/>
      <c r="AS53" s="1079"/>
      <c r="AT53" s="1080"/>
      <c r="AU53" s="1081">
        <f>SUM(AU43:AX52)</f>
        <v>0</v>
      </c>
      <c r="AV53" s="1082"/>
      <c r="AW53" s="1082"/>
      <c r="AX53" s="1084"/>
    </row>
    <row r="54" spans="1:50" s="39" customFormat="1" ht="24.75" customHeight="1" thickBot="1" x14ac:dyDescent="0.2"/>
    <row r="55" spans="1:50" ht="30" customHeight="1" x14ac:dyDescent="0.15">
      <c r="A55" s="1094" t="s">
        <v>28</v>
      </c>
      <c r="B55" s="1095"/>
      <c r="C55" s="1095"/>
      <c r="D55" s="1095"/>
      <c r="E55" s="1095"/>
      <c r="F55" s="1096"/>
      <c r="G55" s="609" t="s">
        <v>304</v>
      </c>
      <c r="H55" s="610"/>
      <c r="I55" s="610"/>
      <c r="J55" s="610"/>
      <c r="K55" s="610"/>
      <c r="L55" s="610"/>
      <c r="M55" s="610"/>
      <c r="N55" s="610"/>
      <c r="O55" s="610"/>
      <c r="P55" s="610"/>
      <c r="Q55" s="610"/>
      <c r="R55" s="610"/>
      <c r="S55" s="610"/>
      <c r="T55" s="610"/>
      <c r="U55" s="610"/>
      <c r="V55" s="610"/>
      <c r="W55" s="610"/>
      <c r="X55" s="610"/>
      <c r="Y55" s="610"/>
      <c r="Z55" s="610"/>
      <c r="AA55" s="610"/>
      <c r="AB55" s="611"/>
      <c r="AC55" s="609" t="s">
        <v>405</v>
      </c>
      <c r="AD55" s="610"/>
      <c r="AE55" s="610"/>
      <c r="AF55" s="610"/>
      <c r="AG55" s="610"/>
      <c r="AH55" s="610"/>
      <c r="AI55" s="610"/>
      <c r="AJ55" s="610"/>
      <c r="AK55" s="610"/>
      <c r="AL55" s="610"/>
      <c r="AM55" s="610"/>
      <c r="AN55" s="610"/>
      <c r="AO55" s="610"/>
      <c r="AP55" s="610"/>
      <c r="AQ55" s="610"/>
      <c r="AR55" s="610"/>
      <c r="AS55" s="610"/>
      <c r="AT55" s="610"/>
      <c r="AU55" s="610"/>
      <c r="AV55" s="610"/>
      <c r="AW55" s="610"/>
      <c r="AX55" s="809"/>
    </row>
    <row r="56" spans="1:50" ht="24.75" customHeight="1" x14ac:dyDescent="0.15">
      <c r="A56" s="1088"/>
      <c r="B56" s="1089"/>
      <c r="C56" s="1089"/>
      <c r="D56" s="1089"/>
      <c r="E56" s="1089"/>
      <c r="F56" s="1090"/>
      <c r="G56" s="828" t="s">
        <v>17</v>
      </c>
      <c r="H56" s="687"/>
      <c r="I56" s="687"/>
      <c r="J56" s="687"/>
      <c r="K56" s="687"/>
      <c r="L56" s="686" t="s">
        <v>18</v>
      </c>
      <c r="M56" s="687"/>
      <c r="N56" s="687"/>
      <c r="O56" s="687"/>
      <c r="P56" s="687"/>
      <c r="Q56" s="687"/>
      <c r="R56" s="687"/>
      <c r="S56" s="687"/>
      <c r="T56" s="687"/>
      <c r="U56" s="687"/>
      <c r="V56" s="687"/>
      <c r="W56" s="687"/>
      <c r="X56" s="688"/>
      <c r="Y56" s="671" t="s">
        <v>19</v>
      </c>
      <c r="Z56" s="672"/>
      <c r="AA56" s="672"/>
      <c r="AB56" s="814"/>
      <c r="AC56" s="828" t="s">
        <v>17</v>
      </c>
      <c r="AD56" s="687"/>
      <c r="AE56" s="687"/>
      <c r="AF56" s="687"/>
      <c r="AG56" s="687"/>
      <c r="AH56" s="686" t="s">
        <v>18</v>
      </c>
      <c r="AI56" s="687"/>
      <c r="AJ56" s="687"/>
      <c r="AK56" s="687"/>
      <c r="AL56" s="687"/>
      <c r="AM56" s="687"/>
      <c r="AN56" s="687"/>
      <c r="AO56" s="687"/>
      <c r="AP56" s="687"/>
      <c r="AQ56" s="687"/>
      <c r="AR56" s="687"/>
      <c r="AS56" s="687"/>
      <c r="AT56" s="688"/>
      <c r="AU56" s="671" t="s">
        <v>19</v>
      </c>
      <c r="AV56" s="672"/>
      <c r="AW56" s="672"/>
      <c r="AX56" s="673"/>
    </row>
    <row r="57" spans="1:50" ht="24.75" customHeight="1" x14ac:dyDescent="0.15">
      <c r="A57" s="1088"/>
      <c r="B57" s="1089"/>
      <c r="C57" s="1089"/>
      <c r="D57" s="1089"/>
      <c r="E57" s="1089"/>
      <c r="F57" s="1090"/>
      <c r="G57" s="689"/>
      <c r="H57" s="690"/>
      <c r="I57" s="690"/>
      <c r="J57" s="690"/>
      <c r="K57" s="691"/>
      <c r="L57" s="683"/>
      <c r="M57" s="684"/>
      <c r="N57" s="684"/>
      <c r="O57" s="684"/>
      <c r="P57" s="684"/>
      <c r="Q57" s="684"/>
      <c r="R57" s="684"/>
      <c r="S57" s="684"/>
      <c r="T57" s="684"/>
      <c r="U57" s="684"/>
      <c r="V57" s="684"/>
      <c r="W57" s="684"/>
      <c r="X57" s="685"/>
      <c r="Y57" s="399"/>
      <c r="Z57" s="400"/>
      <c r="AA57" s="400"/>
      <c r="AB57" s="821"/>
      <c r="AC57" s="689"/>
      <c r="AD57" s="690"/>
      <c r="AE57" s="690"/>
      <c r="AF57" s="690"/>
      <c r="AG57" s="691"/>
      <c r="AH57" s="683"/>
      <c r="AI57" s="684"/>
      <c r="AJ57" s="684"/>
      <c r="AK57" s="684"/>
      <c r="AL57" s="684"/>
      <c r="AM57" s="684"/>
      <c r="AN57" s="684"/>
      <c r="AO57" s="684"/>
      <c r="AP57" s="684"/>
      <c r="AQ57" s="684"/>
      <c r="AR57" s="684"/>
      <c r="AS57" s="684"/>
      <c r="AT57" s="685"/>
      <c r="AU57" s="399"/>
      <c r="AV57" s="400"/>
      <c r="AW57" s="400"/>
      <c r="AX57" s="401"/>
    </row>
    <row r="58" spans="1:50" ht="24.75" customHeight="1" x14ac:dyDescent="0.15">
      <c r="A58" s="1088"/>
      <c r="B58" s="1089"/>
      <c r="C58" s="1089"/>
      <c r="D58" s="1089"/>
      <c r="E58" s="1089"/>
      <c r="F58" s="1090"/>
      <c r="G58" s="620"/>
      <c r="H58" s="621"/>
      <c r="I58" s="621"/>
      <c r="J58" s="621"/>
      <c r="K58" s="622"/>
      <c r="L58" s="612"/>
      <c r="M58" s="613"/>
      <c r="N58" s="613"/>
      <c r="O58" s="613"/>
      <c r="P58" s="613"/>
      <c r="Q58" s="613"/>
      <c r="R58" s="613"/>
      <c r="S58" s="613"/>
      <c r="T58" s="613"/>
      <c r="U58" s="613"/>
      <c r="V58" s="613"/>
      <c r="W58" s="613"/>
      <c r="X58" s="614"/>
      <c r="Y58" s="615"/>
      <c r="Z58" s="616"/>
      <c r="AA58" s="616"/>
      <c r="AB58" s="629"/>
      <c r="AC58" s="620"/>
      <c r="AD58" s="621"/>
      <c r="AE58" s="621"/>
      <c r="AF58" s="621"/>
      <c r="AG58" s="622"/>
      <c r="AH58" s="612"/>
      <c r="AI58" s="613"/>
      <c r="AJ58" s="613"/>
      <c r="AK58" s="613"/>
      <c r="AL58" s="613"/>
      <c r="AM58" s="613"/>
      <c r="AN58" s="613"/>
      <c r="AO58" s="613"/>
      <c r="AP58" s="613"/>
      <c r="AQ58" s="613"/>
      <c r="AR58" s="613"/>
      <c r="AS58" s="613"/>
      <c r="AT58" s="614"/>
      <c r="AU58" s="615"/>
      <c r="AV58" s="616"/>
      <c r="AW58" s="616"/>
      <c r="AX58" s="617"/>
    </row>
    <row r="59" spans="1:50" ht="24.75" customHeight="1" x14ac:dyDescent="0.15">
      <c r="A59" s="1088"/>
      <c r="B59" s="1089"/>
      <c r="C59" s="1089"/>
      <c r="D59" s="1089"/>
      <c r="E59" s="1089"/>
      <c r="F59" s="1090"/>
      <c r="G59" s="620"/>
      <c r="H59" s="621"/>
      <c r="I59" s="621"/>
      <c r="J59" s="621"/>
      <c r="K59" s="622"/>
      <c r="L59" s="612"/>
      <c r="M59" s="613"/>
      <c r="N59" s="613"/>
      <c r="O59" s="613"/>
      <c r="P59" s="613"/>
      <c r="Q59" s="613"/>
      <c r="R59" s="613"/>
      <c r="S59" s="613"/>
      <c r="T59" s="613"/>
      <c r="U59" s="613"/>
      <c r="V59" s="613"/>
      <c r="W59" s="613"/>
      <c r="X59" s="614"/>
      <c r="Y59" s="615"/>
      <c r="Z59" s="616"/>
      <c r="AA59" s="616"/>
      <c r="AB59" s="629"/>
      <c r="AC59" s="620"/>
      <c r="AD59" s="621"/>
      <c r="AE59" s="621"/>
      <c r="AF59" s="621"/>
      <c r="AG59" s="622"/>
      <c r="AH59" s="612"/>
      <c r="AI59" s="613"/>
      <c r="AJ59" s="613"/>
      <c r="AK59" s="613"/>
      <c r="AL59" s="613"/>
      <c r="AM59" s="613"/>
      <c r="AN59" s="613"/>
      <c r="AO59" s="613"/>
      <c r="AP59" s="613"/>
      <c r="AQ59" s="613"/>
      <c r="AR59" s="613"/>
      <c r="AS59" s="613"/>
      <c r="AT59" s="614"/>
      <c r="AU59" s="615"/>
      <c r="AV59" s="616"/>
      <c r="AW59" s="616"/>
      <c r="AX59" s="617"/>
    </row>
    <row r="60" spans="1:50" ht="24.75" customHeight="1" x14ac:dyDescent="0.15">
      <c r="A60" s="1088"/>
      <c r="B60" s="1089"/>
      <c r="C60" s="1089"/>
      <c r="D60" s="1089"/>
      <c r="E60" s="1089"/>
      <c r="F60" s="1090"/>
      <c r="G60" s="620"/>
      <c r="H60" s="621"/>
      <c r="I60" s="621"/>
      <c r="J60" s="621"/>
      <c r="K60" s="622"/>
      <c r="L60" s="612"/>
      <c r="M60" s="613"/>
      <c r="N60" s="613"/>
      <c r="O60" s="613"/>
      <c r="P60" s="613"/>
      <c r="Q60" s="613"/>
      <c r="R60" s="613"/>
      <c r="S60" s="613"/>
      <c r="T60" s="613"/>
      <c r="U60" s="613"/>
      <c r="V60" s="613"/>
      <c r="W60" s="613"/>
      <c r="X60" s="614"/>
      <c r="Y60" s="615"/>
      <c r="Z60" s="616"/>
      <c r="AA60" s="616"/>
      <c r="AB60" s="629"/>
      <c r="AC60" s="620"/>
      <c r="AD60" s="621"/>
      <c r="AE60" s="621"/>
      <c r="AF60" s="621"/>
      <c r="AG60" s="622"/>
      <c r="AH60" s="612"/>
      <c r="AI60" s="613"/>
      <c r="AJ60" s="613"/>
      <c r="AK60" s="613"/>
      <c r="AL60" s="613"/>
      <c r="AM60" s="613"/>
      <c r="AN60" s="613"/>
      <c r="AO60" s="613"/>
      <c r="AP60" s="613"/>
      <c r="AQ60" s="613"/>
      <c r="AR60" s="613"/>
      <c r="AS60" s="613"/>
      <c r="AT60" s="614"/>
      <c r="AU60" s="615"/>
      <c r="AV60" s="616"/>
      <c r="AW60" s="616"/>
      <c r="AX60" s="617"/>
    </row>
    <row r="61" spans="1:50" ht="24.75" customHeight="1" x14ac:dyDescent="0.15">
      <c r="A61" s="1088"/>
      <c r="B61" s="1089"/>
      <c r="C61" s="1089"/>
      <c r="D61" s="1089"/>
      <c r="E61" s="1089"/>
      <c r="F61" s="1090"/>
      <c r="G61" s="620"/>
      <c r="H61" s="621"/>
      <c r="I61" s="621"/>
      <c r="J61" s="621"/>
      <c r="K61" s="622"/>
      <c r="L61" s="612"/>
      <c r="M61" s="613"/>
      <c r="N61" s="613"/>
      <c r="O61" s="613"/>
      <c r="P61" s="613"/>
      <c r="Q61" s="613"/>
      <c r="R61" s="613"/>
      <c r="S61" s="613"/>
      <c r="T61" s="613"/>
      <c r="U61" s="613"/>
      <c r="V61" s="613"/>
      <c r="W61" s="613"/>
      <c r="X61" s="614"/>
      <c r="Y61" s="615"/>
      <c r="Z61" s="616"/>
      <c r="AA61" s="616"/>
      <c r="AB61" s="629"/>
      <c r="AC61" s="620"/>
      <c r="AD61" s="621"/>
      <c r="AE61" s="621"/>
      <c r="AF61" s="621"/>
      <c r="AG61" s="622"/>
      <c r="AH61" s="612"/>
      <c r="AI61" s="613"/>
      <c r="AJ61" s="613"/>
      <c r="AK61" s="613"/>
      <c r="AL61" s="613"/>
      <c r="AM61" s="613"/>
      <c r="AN61" s="613"/>
      <c r="AO61" s="613"/>
      <c r="AP61" s="613"/>
      <c r="AQ61" s="613"/>
      <c r="AR61" s="613"/>
      <c r="AS61" s="613"/>
      <c r="AT61" s="614"/>
      <c r="AU61" s="615"/>
      <c r="AV61" s="616"/>
      <c r="AW61" s="616"/>
      <c r="AX61" s="617"/>
    </row>
    <row r="62" spans="1:50" ht="24.75" customHeight="1" x14ac:dyDescent="0.15">
      <c r="A62" s="1088"/>
      <c r="B62" s="1089"/>
      <c r="C62" s="1089"/>
      <c r="D62" s="1089"/>
      <c r="E62" s="1089"/>
      <c r="F62" s="1090"/>
      <c r="G62" s="620"/>
      <c r="H62" s="621"/>
      <c r="I62" s="621"/>
      <c r="J62" s="621"/>
      <c r="K62" s="622"/>
      <c r="L62" s="612"/>
      <c r="M62" s="613"/>
      <c r="N62" s="613"/>
      <c r="O62" s="613"/>
      <c r="P62" s="613"/>
      <c r="Q62" s="613"/>
      <c r="R62" s="613"/>
      <c r="S62" s="613"/>
      <c r="T62" s="613"/>
      <c r="U62" s="613"/>
      <c r="V62" s="613"/>
      <c r="W62" s="613"/>
      <c r="X62" s="614"/>
      <c r="Y62" s="615"/>
      <c r="Z62" s="616"/>
      <c r="AA62" s="616"/>
      <c r="AB62" s="629"/>
      <c r="AC62" s="620"/>
      <c r="AD62" s="621"/>
      <c r="AE62" s="621"/>
      <c r="AF62" s="621"/>
      <c r="AG62" s="622"/>
      <c r="AH62" s="612"/>
      <c r="AI62" s="613"/>
      <c r="AJ62" s="613"/>
      <c r="AK62" s="613"/>
      <c r="AL62" s="613"/>
      <c r="AM62" s="613"/>
      <c r="AN62" s="613"/>
      <c r="AO62" s="613"/>
      <c r="AP62" s="613"/>
      <c r="AQ62" s="613"/>
      <c r="AR62" s="613"/>
      <c r="AS62" s="613"/>
      <c r="AT62" s="614"/>
      <c r="AU62" s="615"/>
      <c r="AV62" s="616"/>
      <c r="AW62" s="616"/>
      <c r="AX62" s="617"/>
    </row>
    <row r="63" spans="1:50" ht="24.75" customHeight="1" x14ac:dyDescent="0.15">
      <c r="A63" s="1088"/>
      <c r="B63" s="1089"/>
      <c r="C63" s="1089"/>
      <c r="D63" s="1089"/>
      <c r="E63" s="1089"/>
      <c r="F63" s="1090"/>
      <c r="G63" s="620"/>
      <c r="H63" s="621"/>
      <c r="I63" s="621"/>
      <c r="J63" s="621"/>
      <c r="K63" s="622"/>
      <c r="L63" s="612"/>
      <c r="M63" s="613"/>
      <c r="N63" s="613"/>
      <c r="O63" s="613"/>
      <c r="P63" s="613"/>
      <c r="Q63" s="613"/>
      <c r="R63" s="613"/>
      <c r="S63" s="613"/>
      <c r="T63" s="613"/>
      <c r="U63" s="613"/>
      <c r="V63" s="613"/>
      <c r="W63" s="613"/>
      <c r="X63" s="614"/>
      <c r="Y63" s="615"/>
      <c r="Z63" s="616"/>
      <c r="AA63" s="616"/>
      <c r="AB63" s="629"/>
      <c r="AC63" s="620"/>
      <c r="AD63" s="621"/>
      <c r="AE63" s="621"/>
      <c r="AF63" s="621"/>
      <c r="AG63" s="622"/>
      <c r="AH63" s="612"/>
      <c r="AI63" s="613"/>
      <c r="AJ63" s="613"/>
      <c r="AK63" s="613"/>
      <c r="AL63" s="613"/>
      <c r="AM63" s="613"/>
      <c r="AN63" s="613"/>
      <c r="AO63" s="613"/>
      <c r="AP63" s="613"/>
      <c r="AQ63" s="613"/>
      <c r="AR63" s="613"/>
      <c r="AS63" s="613"/>
      <c r="AT63" s="614"/>
      <c r="AU63" s="615"/>
      <c r="AV63" s="616"/>
      <c r="AW63" s="616"/>
      <c r="AX63" s="617"/>
    </row>
    <row r="64" spans="1:50" ht="24.75" customHeight="1" x14ac:dyDescent="0.15">
      <c r="A64" s="1088"/>
      <c r="B64" s="1089"/>
      <c r="C64" s="1089"/>
      <c r="D64" s="1089"/>
      <c r="E64" s="1089"/>
      <c r="F64" s="1090"/>
      <c r="G64" s="620"/>
      <c r="H64" s="621"/>
      <c r="I64" s="621"/>
      <c r="J64" s="621"/>
      <c r="K64" s="622"/>
      <c r="L64" s="612"/>
      <c r="M64" s="613"/>
      <c r="N64" s="613"/>
      <c r="O64" s="613"/>
      <c r="P64" s="613"/>
      <c r="Q64" s="613"/>
      <c r="R64" s="613"/>
      <c r="S64" s="613"/>
      <c r="T64" s="613"/>
      <c r="U64" s="613"/>
      <c r="V64" s="613"/>
      <c r="W64" s="613"/>
      <c r="X64" s="614"/>
      <c r="Y64" s="615"/>
      <c r="Z64" s="616"/>
      <c r="AA64" s="616"/>
      <c r="AB64" s="629"/>
      <c r="AC64" s="620"/>
      <c r="AD64" s="621"/>
      <c r="AE64" s="621"/>
      <c r="AF64" s="621"/>
      <c r="AG64" s="622"/>
      <c r="AH64" s="612"/>
      <c r="AI64" s="613"/>
      <c r="AJ64" s="613"/>
      <c r="AK64" s="613"/>
      <c r="AL64" s="613"/>
      <c r="AM64" s="613"/>
      <c r="AN64" s="613"/>
      <c r="AO64" s="613"/>
      <c r="AP64" s="613"/>
      <c r="AQ64" s="613"/>
      <c r="AR64" s="613"/>
      <c r="AS64" s="613"/>
      <c r="AT64" s="614"/>
      <c r="AU64" s="615"/>
      <c r="AV64" s="616"/>
      <c r="AW64" s="616"/>
      <c r="AX64" s="617"/>
    </row>
    <row r="65" spans="1:50" ht="24.75" customHeight="1" x14ac:dyDescent="0.15">
      <c r="A65" s="1088"/>
      <c r="B65" s="1089"/>
      <c r="C65" s="1089"/>
      <c r="D65" s="1089"/>
      <c r="E65" s="1089"/>
      <c r="F65" s="1090"/>
      <c r="G65" s="620"/>
      <c r="H65" s="621"/>
      <c r="I65" s="621"/>
      <c r="J65" s="621"/>
      <c r="K65" s="622"/>
      <c r="L65" s="612"/>
      <c r="M65" s="613"/>
      <c r="N65" s="613"/>
      <c r="O65" s="613"/>
      <c r="P65" s="613"/>
      <c r="Q65" s="613"/>
      <c r="R65" s="613"/>
      <c r="S65" s="613"/>
      <c r="T65" s="613"/>
      <c r="U65" s="613"/>
      <c r="V65" s="613"/>
      <c r="W65" s="613"/>
      <c r="X65" s="614"/>
      <c r="Y65" s="615"/>
      <c r="Z65" s="616"/>
      <c r="AA65" s="616"/>
      <c r="AB65" s="629"/>
      <c r="AC65" s="620"/>
      <c r="AD65" s="621"/>
      <c r="AE65" s="621"/>
      <c r="AF65" s="621"/>
      <c r="AG65" s="622"/>
      <c r="AH65" s="612"/>
      <c r="AI65" s="613"/>
      <c r="AJ65" s="613"/>
      <c r="AK65" s="613"/>
      <c r="AL65" s="613"/>
      <c r="AM65" s="613"/>
      <c r="AN65" s="613"/>
      <c r="AO65" s="613"/>
      <c r="AP65" s="613"/>
      <c r="AQ65" s="613"/>
      <c r="AR65" s="613"/>
      <c r="AS65" s="613"/>
      <c r="AT65" s="614"/>
      <c r="AU65" s="615"/>
      <c r="AV65" s="616"/>
      <c r="AW65" s="616"/>
      <c r="AX65" s="617"/>
    </row>
    <row r="66" spans="1:50" ht="24.75" customHeight="1" x14ac:dyDescent="0.15">
      <c r="A66" s="1088"/>
      <c r="B66" s="1089"/>
      <c r="C66" s="1089"/>
      <c r="D66" s="1089"/>
      <c r="E66" s="1089"/>
      <c r="F66" s="1090"/>
      <c r="G66" s="620"/>
      <c r="H66" s="621"/>
      <c r="I66" s="621"/>
      <c r="J66" s="621"/>
      <c r="K66" s="622"/>
      <c r="L66" s="612"/>
      <c r="M66" s="613"/>
      <c r="N66" s="613"/>
      <c r="O66" s="613"/>
      <c r="P66" s="613"/>
      <c r="Q66" s="613"/>
      <c r="R66" s="613"/>
      <c r="S66" s="613"/>
      <c r="T66" s="613"/>
      <c r="U66" s="613"/>
      <c r="V66" s="613"/>
      <c r="W66" s="613"/>
      <c r="X66" s="614"/>
      <c r="Y66" s="615"/>
      <c r="Z66" s="616"/>
      <c r="AA66" s="616"/>
      <c r="AB66" s="629"/>
      <c r="AC66" s="620"/>
      <c r="AD66" s="621"/>
      <c r="AE66" s="621"/>
      <c r="AF66" s="621"/>
      <c r="AG66" s="622"/>
      <c r="AH66" s="612"/>
      <c r="AI66" s="613"/>
      <c r="AJ66" s="613"/>
      <c r="AK66" s="613"/>
      <c r="AL66" s="613"/>
      <c r="AM66" s="613"/>
      <c r="AN66" s="613"/>
      <c r="AO66" s="613"/>
      <c r="AP66" s="613"/>
      <c r="AQ66" s="613"/>
      <c r="AR66" s="613"/>
      <c r="AS66" s="613"/>
      <c r="AT66" s="614"/>
      <c r="AU66" s="615"/>
      <c r="AV66" s="616"/>
      <c r="AW66" s="616"/>
      <c r="AX66" s="617"/>
    </row>
    <row r="67" spans="1:50" ht="24.75" customHeight="1" thickBot="1" x14ac:dyDescent="0.2">
      <c r="A67" s="1088"/>
      <c r="B67" s="1089"/>
      <c r="C67" s="1089"/>
      <c r="D67" s="1089"/>
      <c r="E67" s="1089"/>
      <c r="F67" s="1090"/>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customHeight="1" x14ac:dyDescent="0.15">
      <c r="A68" s="1088"/>
      <c r="B68" s="1089"/>
      <c r="C68" s="1089"/>
      <c r="D68" s="1089"/>
      <c r="E68" s="1089"/>
      <c r="F68" s="1090"/>
      <c r="G68" s="609" t="s">
        <v>406</v>
      </c>
      <c r="H68" s="610"/>
      <c r="I68" s="610"/>
      <c r="J68" s="610"/>
      <c r="K68" s="610"/>
      <c r="L68" s="610"/>
      <c r="M68" s="610"/>
      <c r="N68" s="610"/>
      <c r="O68" s="610"/>
      <c r="P68" s="610"/>
      <c r="Q68" s="610"/>
      <c r="R68" s="610"/>
      <c r="S68" s="610"/>
      <c r="T68" s="610"/>
      <c r="U68" s="610"/>
      <c r="V68" s="610"/>
      <c r="W68" s="610"/>
      <c r="X68" s="610"/>
      <c r="Y68" s="610"/>
      <c r="Z68" s="610"/>
      <c r="AA68" s="610"/>
      <c r="AB68" s="611"/>
      <c r="AC68" s="609" t="s">
        <v>407</v>
      </c>
      <c r="AD68" s="610"/>
      <c r="AE68" s="610"/>
      <c r="AF68" s="610"/>
      <c r="AG68" s="610"/>
      <c r="AH68" s="610"/>
      <c r="AI68" s="610"/>
      <c r="AJ68" s="610"/>
      <c r="AK68" s="610"/>
      <c r="AL68" s="610"/>
      <c r="AM68" s="610"/>
      <c r="AN68" s="610"/>
      <c r="AO68" s="610"/>
      <c r="AP68" s="610"/>
      <c r="AQ68" s="610"/>
      <c r="AR68" s="610"/>
      <c r="AS68" s="610"/>
      <c r="AT68" s="610"/>
      <c r="AU68" s="610"/>
      <c r="AV68" s="610"/>
      <c r="AW68" s="610"/>
      <c r="AX68" s="809"/>
    </row>
    <row r="69" spans="1:50" ht="25.5" customHeight="1" x14ac:dyDescent="0.15">
      <c r="A69" s="1088"/>
      <c r="B69" s="1089"/>
      <c r="C69" s="1089"/>
      <c r="D69" s="1089"/>
      <c r="E69" s="1089"/>
      <c r="F69" s="1090"/>
      <c r="G69" s="828" t="s">
        <v>17</v>
      </c>
      <c r="H69" s="687"/>
      <c r="I69" s="687"/>
      <c r="J69" s="687"/>
      <c r="K69" s="687"/>
      <c r="L69" s="686" t="s">
        <v>18</v>
      </c>
      <c r="M69" s="687"/>
      <c r="N69" s="687"/>
      <c r="O69" s="687"/>
      <c r="P69" s="687"/>
      <c r="Q69" s="687"/>
      <c r="R69" s="687"/>
      <c r="S69" s="687"/>
      <c r="T69" s="687"/>
      <c r="U69" s="687"/>
      <c r="V69" s="687"/>
      <c r="W69" s="687"/>
      <c r="X69" s="688"/>
      <c r="Y69" s="671" t="s">
        <v>19</v>
      </c>
      <c r="Z69" s="672"/>
      <c r="AA69" s="672"/>
      <c r="AB69" s="814"/>
      <c r="AC69" s="828" t="s">
        <v>17</v>
      </c>
      <c r="AD69" s="687"/>
      <c r="AE69" s="687"/>
      <c r="AF69" s="687"/>
      <c r="AG69" s="687"/>
      <c r="AH69" s="686" t="s">
        <v>18</v>
      </c>
      <c r="AI69" s="687"/>
      <c r="AJ69" s="687"/>
      <c r="AK69" s="687"/>
      <c r="AL69" s="687"/>
      <c r="AM69" s="687"/>
      <c r="AN69" s="687"/>
      <c r="AO69" s="687"/>
      <c r="AP69" s="687"/>
      <c r="AQ69" s="687"/>
      <c r="AR69" s="687"/>
      <c r="AS69" s="687"/>
      <c r="AT69" s="688"/>
      <c r="AU69" s="671" t="s">
        <v>19</v>
      </c>
      <c r="AV69" s="672"/>
      <c r="AW69" s="672"/>
      <c r="AX69" s="673"/>
    </row>
    <row r="70" spans="1:50" ht="24.75" customHeight="1" x14ac:dyDescent="0.15">
      <c r="A70" s="1088"/>
      <c r="B70" s="1089"/>
      <c r="C70" s="1089"/>
      <c r="D70" s="1089"/>
      <c r="E70" s="1089"/>
      <c r="F70" s="1090"/>
      <c r="G70" s="689"/>
      <c r="H70" s="690"/>
      <c r="I70" s="690"/>
      <c r="J70" s="690"/>
      <c r="K70" s="691"/>
      <c r="L70" s="683"/>
      <c r="M70" s="684"/>
      <c r="N70" s="684"/>
      <c r="O70" s="684"/>
      <c r="P70" s="684"/>
      <c r="Q70" s="684"/>
      <c r="R70" s="684"/>
      <c r="S70" s="684"/>
      <c r="T70" s="684"/>
      <c r="U70" s="684"/>
      <c r="V70" s="684"/>
      <c r="W70" s="684"/>
      <c r="X70" s="685"/>
      <c r="Y70" s="399"/>
      <c r="Z70" s="400"/>
      <c r="AA70" s="400"/>
      <c r="AB70" s="821"/>
      <c r="AC70" s="689"/>
      <c r="AD70" s="690"/>
      <c r="AE70" s="690"/>
      <c r="AF70" s="690"/>
      <c r="AG70" s="691"/>
      <c r="AH70" s="683"/>
      <c r="AI70" s="684"/>
      <c r="AJ70" s="684"/>
      <c r="AK70" s="684"/>
      <c r="AL70" s="684"/>
      <c r="AM70" s="684"/>
      <c r="AN70" s="684"/>
      <c r="AO70" s="684"/>
      <c r="AP70" s="684"/>
      <c r="AQ70" s="684"/>
      <c r="AR70" s="684"/>
      <c r="AS70" s="684"/>
      <c r="AT70" s="685"/>
      <c r="AU70" s="399"/>
      <c r="AV70" s="400"/>
      <c r="AW70" s="400"/>
      <c r="AX70" s="401"/>
    </row>
    <row r="71" spans="1:50" ht="24.75" customHeight="1" x14ac:dyDescent="0.15">
      <c r="A71" s="1088"/>
      <c r="B71" s="1089"/>
      <c r="C71" s="1089"/>
      <c r="D71" s="1089"/>
      <c r="E71" s="1089"/>
      <c r="F71" s="1090"/>
      <c r="G71" s="620"/>
      <c r="H71" s="621"/>
      <c r="I71" s="621"/>
      <c r="J71" s="621"/>
      <c r="K71" s="622"/>
      <c r="L71" s="612"/>
      <c r="M71" s="613"/>
      <c r="N71" s="613"/>
      <c r="O71" s="613"/>
      <c r="P71" s="613"/>
      <c r="Q71" s="613"/>
      <c r="R71" s="613"/>
      <c r="S71" s="613"/>
      <c r="T71" s="613"/>
      <c r="U71" s="613"/>
      <c r="V71" s="613"/>
      <c r="W71" s="613"/>
      <c r="X71" s="614"/>
      <c r="Y71" s="615"/>
      <c r="Z71" s="616"/>
      <c r="AA71" s="616"/>
      <c r="AB71" s="629"/>
      <c r="AC71" s="620"/>
      <c r="AD71" s="621"/>
      <c r="AE71" s="621"/>
      <c r="AF71" s="621"/>
      <c r="AG71" s="622"/>
      <c r="AH71" s="612"/>
      <c r="AI71" s="613"/>
      <c r="AJ71" s="613"/>
      <c r="AK71" s="613"/>
      <c r="AL71" s="613"/>
      <c r="AM71" s="613"/>
      <c r="AN71" s="613"/>
      <c r="AO71" s="613"/>
      <c r="AP71" s="613"/>
      <c r="AQ71" s="613"/>
      <c r="AR71" s="613"/>
      <c r="AS71" s="613"/>
      <c r="AT71" s="614"/>
      <c r="AU71" s="615"/>
      <c r="AV71" s="616"/>
      <c r="AW71" s="616"/>
      <c r="AX71" s="617"/>
    </row>
    <row r="72" spans="1:50" ht="24.75" customHeight="1" x14ac:dyDescent="0.15">
      <c r="A72" s="1088"/>
      <c r="B72" s="1089"/>
      <c r="C72" s="1089"/>
      <c r="D72" s="1089"/>
      <c r="E72" s="1089"/>
      <c r="F72" s="1090"/>
      <c r="G72" s="620"/>
      <c r="H72" s="621"/>
      <c r="I72" s="621"/>
      <c r="J72" s="621"/>
      <c r="K72" s="622"/>
      <c r="L72" s="612"/>
      <c r="M72" s="613"/>
      <c r="N72" s="613"/>
      <c r="O72" s="613"/>
      <c r="P72" s="613"/>
      <c r="Q72" s="613"/>
      <c r="R72" s="613"/>
      <c r="S72" s="613"/>
      <c r="T72" s="613"/>
      <c r="U72" s="613"/>
      <c r="V72" s="613"/>
      <c r="W72" s="613"/>
      <c r="X72" s="614"/>
      <c r="Y72" s="615"/>
      <c r="Z72" s="616"/>
      <c r="AA72" s="616"/>
      <c r="AB72" s="629"/>
      <c r="AC72" s="620"/>
      <c r="AD72" s="621"/>
      <c r="AE72" s="621"/>
      <c r="AF72" s="621"/>
      <c r="AG72" s="622"/>
      <c r="AH72" s="612"/>
      <c r="AI72" s="613"/>
      <c r="AJ72" s="613"/>
      <c r="AK72" s="613"/>
      <c r="AL72" s="613"/>
      <c r="AM72" s="613"/>
      <c r="AN72" s="613"/>
      <c r="AO72" s="613"/>
      <c r="AP72" s="613"/>
      <c r="AQ72" s="613"/>
      <c r="AR72" s="613"/>
      <c r="AS72" s="613"/>
      <c r="AT72" s="614"/>
      <c r="AU72" s="615"/>
      <c r="AV72" s="616"/>
      <c r="AW72" s="616"/>
      <c r="AX72" s="617"/>
    </row>
    <row r="73" spans="1:50" ht="24.75" customHeight="1" x14ac:dyDescent="0.15">
      <c r="A73" s="1088"/>
      <c r="B73" s="1089"/>
      <c r="C73" s="1089"/>
      <c r="D73" s="1089"/>
      <c r="E73" s="1089"/>
      <c r="F73" s="1090"/>
      <c r="G73" s="620"/>
      <c r="H73" s="621"/>
      <c r="I73" s="621"/>
      <c r="J73" s="621"/>
      <c r="K73" s="622"/>
      <c r="L73" s="612"/>
      <c r="M73" s="613"/>
      <c r="N73" s="613"/>
      <c r="O73" s="613"/>
      <c r="P73" s="613"/>
      <c r="Q73" s="613"/>
      <c r="R73" s="613"/>
      <c r="S73" s="613"/>
      <c r="T73" s="613"/>
      <c r="U73" s="613"/>
      <c r="V73" s="613"/>
      <c r="W73" s="613"/>
      <c r="X73" s="614"/>
      <c r="Y73" s="615"/>
      <c r="Z73" s="616"/>
      <c r="AA73" s="616"/>
      <c r="AB73" s="629"/>
      <c r="AC73" s="620"/>
      <c r="AD73" s="621"/>
      <c r="AE73" s="621"/>
      <c r="AF73" s="621"/>
      <c r="AG73" s="622"/>
      <c r="AH73" s="612"/>
      <c r="AI73" s="613"/>
      <c r="AJ73" s="613"/>
      <c r="AK73" s="613"/>
      <c r="AL73" s="613"/>
      <c r="AM73" s="613"/>
      <c r="AN73" s="613"/>
      <c r="AO73" s="613"/>
      <c r="AP73" s="613"/>
      <c r="AQ73" s="613"/>
      <c r="AR73" s="613"/>
      <c r="AS73" s="613"/>
      <c r="AT73" s="614"/>
      <c r="AU73" s="615"/>
      <c r="AV73" s="616"/>
      <c r="AW73" s="616"/>
      <c r="AX73" s="617"/>
    </row>
    <row r="74" spans="1:50" ht="24.75" customHeight="1" x14ac:dyDescent="0.15">
      <c r="A74" s="1088"/>
      <c r="B74" s="1089"/>
      <c r="C74" s="1089"/>
      <c r="D74" s="1089"/>
      <c r="E74" s="1089"/>
      <c r="F74" s="1090"/>
      <c r="G74" s="620"/>
      <c r="H74" s="621"/>
      <c r="I74" s="621"/>
      <c r="J74" s="621"/>
      <c r="K74" s="622"/>
      <c r="L74" s="612"/>
      <c r="M74" s="613"/>
      <c r="N74" s="613"/>
      <c r="O74" s="613"/>
      <c r="P74" s="613"/>
      <c r="Q74" s="613"/>
      <c r="R74" s="613"/>
      <c r="S74" s="613"/>
      <c r="T74" s="613"/>
      <c r="U74" s="613"/>
      <c r="V74" s="613"/>
      <c r="W74" s="613"/>
      <c r="X74" s="614"/>
      <c r="Y74" s="615"/>
      <c r="Z74" s="616"/>
      <c r="AA74" s="616"/>
      <c r="AB74" s="629"/>
      <c r="AC74" s="620"/>
      <c r="AD74" s="621"/>
      <c r="AE74" s="621"/>
      <c r="AF74" s="621"/>
      <c r="AG74" s="622"/>
      <c r="AH74" s="612"/>
      <c r="AI74" s="613"/>
      <c r="AJ74" s="613"/>
      <c r="AK74" s="613"/>
      <c r="AL74" s="613"/>
      <c r="AM74" s="613"/>
      <c r="AN74" s="613"/>
      <c r="AO74" s="613"/>
      <c r="AP74" s="613"/>
      <c r="AQ74" s="613"/>
      <c r="AR74" s="613"/>
      <c r="AS74" s="613"/>
      <c r="AT74" s="614"/>
      <c r="AU74" s="615"/>
      <c r="AV74" s="616"/>
      <c r="AW74" s="616"/>
      <c r="AX74" s="617"/>
    </row>
    <row r="75" spans="1:50" ht="24.75" customHeight="1" x14ac:dyDescent="0.15">
      <c r="A75" s="1088"/>
      <c r="B75" s="1089"/>
      <c r="C75" s="1089"/>
      <c r="D75" s="1089"/>
      <c r="E75" s="1089"/>
      <c r="F75" s="1090"/>
      <c r="G75" s="620"/>
      <c r="H75" s="621"/>
      <c r="I75" s="621"/>
      <c r="J75" s="621"/>
      <c r="K75" s="622"/>
      <c r="L75" s="612"/>
      <c r="M75" s="613"/>
      <c r="N75" s="613"/>
      <c r="O75" s="613"/>
      <c r="P75" s="613"/>
      <c r="Q75" s="613"/>
      <c r="R75" s="613"/>
      <c r="S75" s="613"/>
      <c r="T75" s="613"/>
      <c r="U75" s="613"/>
      <c r="V75" s="613"/>
      <c r="W75" s="613"/>
      <c r="X75" s="614"/>
      <c r="Y75" s="615"/>
      <c r="Z75" s="616"/>
      <c r="AA75" s="616"/>
      <c r="AB75" s="629"/>
      <c r="AC75" s="620"/>
      <c r="AD75" s="621"/>
      <c r="AE75" s="621"/>
      <c r="AF75" s="621"/>
      <c r="AG75" s="622"/>
      <c r="AH75" s="612"/>
      <c r="AI75" s="613"/>
      <c r="AJ75" s="613"/>
      <c r="AK75" s="613"/>
      <c r="AL75" s="613"/>
      <c r="AM75" s="613"/>
      <c r="AN75" s="613"/>
      <c r="AO75" s="613"/>
      <c r="AP75" s="613"/>
      <c r="AQ75" s="613"/>
      <c r="AR75" s="613"/>
      <c r="AS75" s="613"/>
      <c r="AT75" s="614"/>
      <c r="AU75" s="615"/>
      <c r="AV75" s="616"/>
      <c r="AW75" s="616"/>
      <c r="AX75" s="617"/>
    </row>
    <row r="76" spans="1:50" ht="24.75" customHeight="1" x14ac:dyDescent="0.15">
      <c r="A76" s="1088"/>
      <c r="B76" s="1089"/>
      <c r="C76" s="1089"/>
      <c r="D76" s="1089"/>
      <c r="E76" s="1089"/>
      <c r="F76" s="1090"/>
      <c r="G76" s="620"/>
      <c r="H76" s="621"/>
      <c r="I76" s="621"/>
      <c r="J76" s="621"/>
      <c r="K76" s="622"/>
      <c r="L76" s="612"/>
      <c r="M76" s="613"/>
      <c r="N76" s="613"/>
      <c r="O76" s="613"/>
      <c r="P76" s="613"/>
      <c r="Q76" s="613"/>
      <c r="R76" s="613"/>
      <c r="S76" s="613"/>
      <c r="T76" s="613"/>
      <c r="U76" s="613"/>
      <c r="V76" s="613"/>
      <c r="W76" s="613"/>
      <c r="X76" s="614"/>
      <c r="Y76" s="615"/>
      <c r="Z76" s="616"/>
      <c r="AA76" s="616"/>
      <c r="AB76" s="629"/>
      <c r="AC76" s="620"/>
      <c r="AD76" s="621"/>
      <c r="AE76" s="621"/>
      <c r="AF76" s="621"/>
      <c r="AG76" s="622"/>
      <c r="AH76" s="612"/>
      <c r="AI76" s="613"/>
      <c r="AJ76" s="613"/>
      <c r="AK76" s="613"/>
      <c r="AL76" s="613"/>
      <c r="AM76" s="613"/>
      <c r="AN76" s="613"/>
      <c r="AO76" s="613"/>
      <c r="AP76" s="613"/>
      <c r="AQ76" s="613"/>
      <c r="AR76" s="613"/>
      <c r="AS76" s="613"/>
      <c r="AT76" s="614"/>
      <c r="AU76" s="615"/>
      <c r="AV76" s="616"/>
      <c r="AW76" s="616"/>
      <c r="AX76" s="617"/>
    </row>
    <row r="77" spans="1:50" ht="24.75" customHeight="1" x14ac:dyDescent="0.15">
      <c r="A77" s="1088"/>
      <c r="B77" s="1089"/>
      <c r="C77" s="1089"/>
      <c r="D77" s="1089"/>
      <c r="E77" s="1089"/>
      <c r="F77" s="1090"/>
      <c r="G77" s="620"/>
      <c r="H77" s="621"/>
      <c r="I77" s="621"/>
      <c r="J77" s="621"/>
      <c r="K77" s="622"/>
      <c r="L77" s="612"/>
      <c r="M77" s="613"/>
      <c r="N77" s="613"/>
      <c r="O77" s="613"/>
      <c r="P77" s="613"/>
      <c r="Q77" s="613"/>
      <c r="R77" s="613"/>
      <c r="S77" s="613"/>
      <c r="T77" s="613"/>
      <c r="U77" s="613"/>
      <c r="V77" s="613"/>
      <c r="W77" s="613"/>
      <c r="X77" s="614"/>
      <c r="Y77" s="615"/>
      <c r="Z77" s="616"/>
      <c r="AA77" s="616"/>
      <c r="AB77" s="629"/>
      <c r="AC77" s="620"/>
      <c r="AD77" s="621"/>
      <c r="AE77" s="621"/>
      <c r="AF77" s="621"/>
      <c r="AG77" s="622"/>
      <c r="AH77" s="612"/>
      <c r="AI77" s="613"/>
      <c r="AJ77" s="613"/>
      <c r="AK77" s="613"/>
      <c r="AL77" s="613"/>
      <c r="AM77" s="613"/>
      <c r="AN77" s="613"/>
      <c r="AO77" s="613"/>
      <c r="AP77" s="613"/>
      <c r="AQ77" s="613"/>
      <c r="AR77" s="613"/>
      <c r="AS77" s="613"/>
      <c r="AT77" s="614"/>
      <c r="AU77" s="615"/>
      <c r="AV77" s="616"/>
      <c r="AW77" s="616"/>
      <c r="AX77" s="617"/>
    </row>
    <row r="78" spans="1:50" ht="24.75" customHeight="1" x14ac:dyDescent="0.15">
      <c r="A78" s="1088"/>
      <c r="B78" s="1089"/>
      <c r="C78" s="1089"/>
      <c r="D78" s="1089"/>
      <c r="E78" s="1089"/>
      <c r="F78" s="1090"/>
      <c r="G78" s="620"/>
      <c r="H78" s="621"/>
      <c r="I78" s="621"/>
      <c r="J78" s="621"/>
      <c r="K78" s="622"/>
      <c r="L78" s="612"/>
      <c r="M78" s="613"/>
      <c r="N78" s="613"/>
      <c r="O78" s="613"/>
      <c r="P78" s="613"/>
      <c r="Q78" s="613"/>
      <c r="R78" s="613"/>
      <c r="S78" s="613"/>
      <c r="T78" s="613"/>
      <c r="U78" s="613"/>
      <c r="V78" s="613"/>
      <c r="W78" s="613"/>
      <c r="X78" s="614"/>
      <c r="Y78" s="615"/>
      <c r="Z78" s="616"/>
      <c r="AA78" s="616"/>
      <c r="AB78" s="629"/>
      <c r="AC78" s="620"/>
      <c r="AD78" s="621"/>
      <c r="AE78" s="621"/>
      <c r="AF78" s="621"/>
      <c r="AG78" s="622"/>
      <c r="AH78" s="612"/>
      <c r="AI78" s="613"/>
      <c r="AJ78" s="613"/>
      <c r="AK78" s="613"/>
      <c r="AL78" s="613"/>
      <c r="AM78" s="613"/>
      <c r="AN78" s="613"/>
      <c r="AO78" s="613"/>
      <c r="AP78" s="613"/>
      <c r="AQ78" s="613"/>
      <c r="AR78" s="613"/>
      <c r="AS78" s="613"/>
      <c r="AT78" s="614"/>
      <c r="AU78" s="615"/>
      <c r="AV78" s="616"/>
      <c r="AW78" s="616"/>
      <c r="AX78" s="617"/>
    </row>
    <row r="79" spans="1:50" ht="24.75" customHeight="1" x14ac:dyDescent="0.15">
      <c r="A79" s="1088"/>
      <c r="B79" s="1089"/>
      <c r="C79" s="1089"/>
      <c r="D79" s="1089"/>
      <c r="E79" s="1089"/>
      <c r="F79" s="1090"/>
      <c r="G79" s="620"/>
      <c r="H79" s="621"/>
      <c r="I79" s="621"/>
      <c r="J79" s="621"/>
      <c r="K79" s="622"/>
      <c r="L79" s="612"/>
      <c r="M79" s="613"/>
      <c r="N79" s="613"/>
      <c r="O79" s="613"/>
      <c r="P79" s="613"/>
      <c r="Q79" s="613"/>
      <c r="R79" s="613"/>
      <c r="S79" s="613"/>
      <c r="T79" s="613"/>
      <c r="U79" s="613"/>
      <c r="V79" s="613"/>
      <c r="W79" s="613"/>
      <c r="X79" s="614"/>
      <c r="Y79" s="615"/>
      <c r="Z79" s="616"/>
      <c r="AA79" s="616"/>
      <c r="AB79" s="629"/>
      <c r="AC79" s="620"/>
      <c r="AD79" s="621"/>
      <c r="AE79" s="621"/>
      <c r="AF79" s="621"/>
      <c r="AG79" s="622"/>
      <c r="AH79" s="612"/>
      <c r="AI79" s="613"/>
      <c r="AJ79" s="613"/>
      <c r="AK79" s="613"/>
      <c r="AL79" s="613"/>
      <c r="AM79" s="613"/>
      <c r="AN79" s="613"/>
      <c r="AO79" s="613"/>
      <c r="AP79" s="613"/>
      <c r="AQ79" s="613"/>
      <c r="AR79" s="613"/>
      <c r="AS79" s="613"/>
      <c r="AT79" s="614"/>
      <c r="AU79" s="615"/>
      <c r="AV79" s="616"/>
      <c r="AW79" s="616"/>
      <c r="AX79" s="617"/>
    </row>
    <row r="80" spans="1:50" ht="24.75" customHeight="1" thickBot="1" x14ac:dyDescent="0.2">
      <c r="A80" s="1088"/>
      <c r="B80" s="1089"/>
      <c r="C80" s="1089"/>
      <c r="D80" s="1089"/>
      <c r="E80" s="1089"/>
      <c r="F80" s="1090"/>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customHeight="1" x14ac:dyDescent="0.15">
      <c r="A81" s="1088"/>
      <c r="B81" s="1089"/>
      <c r="C81" s="1089"/>
      <c r="D81" s="1089"/>
      <c r="E81" s="1089"/>
      <c r="F81" s="1090"/>
      <c r="G81" s="609" t="s">
        <v>408</v>
      </c>
      <c r="H81" s="610"/>
      <c r="I81" s="610"/>
      <c r="J81" s="610"/>
      <c r="K81" s="610"/>
      <c r="L81" s="610"/>
      <c r="M81" s="610"/>
      <c r="N81" s="610"/>
      <c r="O81" s="610"/>
      <c r="P81" s="610"/>
      <c r="Q81" s="610"/>
      <c r="R81" s="610"/>
      <c r="S81" s="610"/>
      <c r="T81" s="610"/>
      <c r="U81" s="610"/>
      <c r="V81" s="610"/>
      <c r="W81" s="610"/>
      <c r="X81" s="610"/>
      <c r="Y81" s="610"/>
      <c r="Z81" s="610"/>
      <c r="AA81" s="610"/>
      <c r="AB81" s="611"/>
      <c r="AC81" s="609" t="s">
        <v>409</v>
      </c>
      <c r="AD81" s="610"/>
      <c r="AE81" s="610"/>
      <c r="AF81" s="610"/>
      <c r="AG81" s="610"/>
      <c r="AH81" s="610"/>
      <c r="AI81" s="610"/>
      <c r="AJ81" s="610"/>
      <c r="AK81" s="610"/>
      <c r="AL81" s="610"/>
      <c r="AM81" s="610"/>
      <c r="AN81" s="610"/>
      <c r="AO81" s="610"/>
      <c r="AP81" s="610"/>
      <c r="AQ81" s="610"/>
      <c r="AR81" s="610"/>
      <c r="AS81" s="610"/>
      <c r="AT81" s="610"/>
      <c r="AU81" s="610"/>
      <c r="AV81" s="610"/>
      <c r="AW81" s="610"/>
      <c r="AX81" s="809"/>
    </row>
    <row r="82" spans="1:50" ht="24.75" customHeight="1" x14ac:dyDescent="0.15">
      <c r="A82" s="1088"/>
      <c r="B82" s="1089"/>
      <c r="C82" s="1089"/>
      <c r="D82" s="1089"/>
      <c r="E82" s="1089"/>
      <c r="F82" s="1090"/>
      <c r="G82" s="828" t="s">
        <v>17</v>
      </c>
      <c r="H82" s="687"/>
      <c r="I82" s="687"/>
      <c r="J82" s="687"/>
      <c r="K82" s="687"/>
      <c r="L82" s="686" t="s">
        <v>18</v>
      </c>
      <c r="M82" s="687"/>
      <c r="N82" s="687"/>
      <c r="O82" s="687"/>
      <c r="P82" s="687"/>
      <c r="Q82" s="687"/>
      <c r="R82" s="687"/>
      <c r="S82" s="687"/>
      <c r="T82" s="687"/>
      <c r="U82" s="687"/>
      <c r="V82" s="687"/>
      <c r="W82" s="687"/>
      <c r="X82" s="688"/>
      <c r="Y82" s="671" t="s">
        <v>19</v>
      </c>
      <c r="Z82" s="672"/>
      <c r="AA82" s="672"/>
      <c r="AB82" s="814"/>
      <c r="AC82" s="828" t="s">
        <v>17</v>
      </c>
      <c r="AD82" s="687"/>
      <c r="AE82" s="687"/>
      <c r="AF82" s="687"/>
      <c r="AG82" s="687"/>
      <c r="AH82" s="686" t="s">
        <v>18</v>
      </c>
      <c r="AI82" s="687"/>
      <c r="AJ82" s="687"/>
      <c r="AK82" s="687"/>
      <c r="AL82" s="687"/>
      <c r="AM82" s="687"/>
      <c r="AN82" s="687"/>
      <c r="AO82" s="687"/>
      <c r="AP82" s="687"/>
      <c r="AQ82" s="687"/>
      <c r="AR82" s="687"/>
      <c r="AS82" s="687"/>
      <c r="AT82" s="688"/>
      <c r="AU82" s="671" t="s">
        <v>19</v>
      </c>
      <c r="AV82" s="672"/>
      <c r="AW82" s="672"/>
      <c r="AX82" s="673"/>
    </row>
    <row r="83" spans="1:50" ht="24.75" customHeight="1" x14ac:dyDescent="0.15">
      <c r="A83" s="1088"/>
      <c r="B83" s="1089"/>
      <c r="C83" s="1089"/>
      <c r="D83" s="1089"/>
      <c r="E83" s="1089"/>
      <c r="F83" s="1090"/>
      <c r="G83" s="689"/>
      <c r="H83" s="690"/>
      <c r="I83" s="690"/>
      <c r="J83" s="690"/>
      <c r="K83" s="691"/>
      <c r="L83" s="683"/>
      <c r="M83" s="684"/>
      <c r="N83" s="684"/>
      <c r="O83" s="684"/>
      <c r="P83" s="684"/>
      <c r="Q83" s="684"/>
      <c r="R83" s="684"/>
      <c r="S83" s="684"/>
      <c r="T83" s="684"/>
      <c r="U83" s="684"/>
      <c r="V83" s="684"/>
      <c r="W83" s="684"/>
      <c r="X83" s="685"/>
      <c r="Y83" s="399"/>
      <c r="Z83" s="400"/>
      <c r="AA83" s="400"/>
      <c r="AB83" s="821"/>
      <c r="AC83" s="689"/>
      <c r="AD83" s="690"/>
      <c r="AE83" s="690"/>
      <c r="AF83" s="690"/>
      <c r="AG83" s="691"/>
      <c r="AH83" s="683"/>
      <c r="AI83" s="684"/>
      <c r="AJ83" s="684"/>
      <c r="AK83" s="684"/>
      <c r="AL83" s="684"/>
      <c r="AM83" s="684"/>
      <c r="AN83" s="684"/>
      <c r="AO83" s="684"/>
      <c r="AP83" s="684"/>
      <c r="AQ83" s="684"/>
      <c r="AR83" s="684"/>
      <c r="AS83" s="684"/>
      <c r="AT83" s="685"/>
      <c r="AU83" s="399"/>
      <c r="AV83" s="400"/>
      <c r="AW83" s="400"/>
      <c r="AX83" s="401"/>
    </row>
    <row r="84" spans="1:50" ht="24.75" customHeight="1" x14ac:dyDescent="0.15">
      <c r="A84" s="1088"/>
      <c r="B84" s="1089"/>
      <c r="C84" s="1089"/>
      <c r="D84" s="1089"/>
      <c r="E84" s="1089"/>
      <c r="F84" s="1090"/>
      <c r="G84" s="620"/>
      <c r="H84" s="621"/>
      <c r="I84" s="621"/>
      <c r="J84" s="621"/>
      <c r="K84" s="622"/>
      <c r="L84" s="612"/>
      <c r="M84" s="613"/>
      <c r="N84" s="613"/>
      <c r="O84" s="613"/>
      <c r="P84" s="613"/>
      <c r="Q84" s="613"/>
      <c r="R84" s="613"/>
      <c r="S84" s="613"/>
      <c r="T84" s="613"/>
      <c r="U84" s="613"/>
      <c r="V84" s="613"/>
      <c r="W84" s="613"/>
      <c r="X84" s="614"/>
      <c r="Y84" s="615"/>
      <c r="Z84" s="616"/>
      <c r="AA84" s="616"/>
      <c r="AB84" s="629"/>
      <c r="AC84" s="620"/>
      <c r="AD84" s="621"/>
      <c r="AE84" s="621"/>
      <c r="AF84" s="621"/>
      <c r="AG84" s="622"/>
      <c r="AH84" s="612"/>
      <c r="AI84" s="613"/>
      <c r="AJ84" s="613"/>
      <c r="AK84" s="613"/>
      <c r="AL84" s="613"/>
      <c r="AM84" s="613"/>
      <c r="AN84" s="613"/>
      <c r="AO84" s="613"/>
      <c r="AP84" s="613"/>
      <c r="AQ84" s="613"/>
      <c r="AR84" s="613"/>
      <c r="AS84" s="613"/>
      <c r="AT84" s="614"/>
      <c r="AU84" s="615"/>
      <c r="AV84" s="616"/>
      <c r="AW84" s="616"/>
      <c r="AX84" s="617"/>
    </row>
    <row r="85" spans="1:50" ht="24.75" customHeight="1" x14ac:dyDescent="0.15">
      <c r="A85" s="1088"/>
      <c r="B85" s="1089"/>
      <c r="C85" s="1089"/>
      <c r="D85" s="1089"/>
      <c r="E85" s="1089"/>
      <c r="F85" s="1090"/>
      <c r="G85" s="620"/>
      <c r="H85" s="621"/>
      <c r="I85" s="621"/>
      <c r="J85" s="621"/>
      <c r="K85" s="622"/>
      <c r="L85" s="612"/>
      <c r="M85" s="613"/>
      <c r="N85" s="613"/>
      <c r="O85" s="613"/>
      <c r="P85" s="613"/>
      <c r="Q85" s="613"/>
      <c r="R85" s="613"/>
      <c r="S85" s="613"/>
      <c r="T85" s="613"/>
      <c r="U85" s="613"/>
      <c r="V85" s="613"/>
      <c r="W85" s="613"/>
      <c r="X85" s="614"/>
      <c r="Y85" s="615"/>
      <c r="Z85" s="616"/>
      <c r="AA85" s="616"/>
      <c r="AB85" s="629"/>
      <c r="AC85" s="620"/>
      <c r="AD85" s="621"/>
      <c r="AE85" s="621"/>
      <c r="AF85" s="621"/>
      <c r="AG85" s="622"/>
      <c r="AH85" s="612"/>
      <c r="AI85" s="613"/>
      <c r="AJ85" s="613"/>
      <c r="AK85" s="613"/>
      <c r="AL85" s="613"/>
      <c r="AM85" s="613"/>
      <c r="AN85" s="613"/>
      <c r="AO85" s="613"/>
      <c r="AP85" s="613"/>
      <c r="AQ85" s="613"/>
      <c r="AR85" s="613"/>
      <c r="AS85" s="613"/>
      <c r="AT85" s="614"/>
      <c r="AU85" s="615"/>
      <c r="AV85" s="616"/>
      <c r="AW85" s="616"/>
      <c r="AX85" s="617"/>
    </row>
    <row r="86" spans="1:50" ht="24.75" customHeight="1" x14ac:dyDescent="0.15">
      <c r="A86" s="1088"/>
      <c r="B86" s="1089"/>
      <c r="C86" s="1089"/>
      <c r="D86" s="1089"/>
      <c r="E86" s="1089"/>
      <c r="F86" s="1090"/>
      <c r="G86" s="620"/>
      <c r="H86" s="621"/>
      <c r="I86" s="621"/>
      <c r="J86" s="621"/>
      <c r="K86" s="622"/>
      <c r="L86" s="612"/>
      <c r="M86" s="613"/>
      <c r="N86" s="613"/>
      <c r="O86" s="613"/>
      <c r="P86" s="613"/>
      <c r="Q86" s="613"/>
      <c r="R86" s="613"/>
      <c r="S86" s="613"/>
      <c r="T86" s="613"/>
      <c r="U86" s="613"/>
      <c r="V86" s="613"/>
      <c r="W86" s="613"/>
      <c r="X86" s="614"/>
      <c r="Y86" s="615"/>
      <c r="Z86" s="616"/>
      <c r="AA86" s="616"/>
      <c r="AB86" s="629"/>
      <c r="AC86" s="620"/>
      <c r="AD86" s="621"/>
      <c r="AE86" s="621"/>
      <c r="AF86" s="621"/>
      <c r="AG86" s="622"/>
      <c r="AH86" s="612"/>
      <c r="AI86" s="613"/>
      <c r="AJ86" s="613"/>
      <c r="AK86" s="613"/>
      <c r="AL86" s="613"/>
      <c r="AM86" s="613"/>
      <c r="AN86" s="613"/>
      <c r="AO86" s="613"/>
      <c r="AP86" s="613"/>
      <c r="AQ86" s="613"/>
      <c r="AR86" s="613"/>
      <c r="AS86" s="613"/>
      <c r="AT86" s="614"/>
      <c r="AU86" s="615"/>
      <c r="AV86" s="616"/>
      <c r="AW86" s="616"/>
      <c r="AX86" s="617"/>
    </row>
    <row r="87" spans="1:50" ht="24.75" customHeight="1" x14ac:dyDescent="0.15">
      <c r="A87" s="1088"/>
      <c r="B87" s="1089"/>
      <c r="C87" s="1089"/>
      <c r="D87" s="1089"/>
      <c r="E87" s="1089"/>
      <c r="F87" s="1090"/>
      <c r="G87" s="620"/>
      <c r="H87" s="621"/>
      <c r="I87" s="621"/>
      <c r="J87" s="621"/>
      <c r="K87" s="622"/>
      <c r="L87" s="612"/>
      <c r="M87" s="613"/>
      <c r="N87" s="613"/>
      <c r="O87" s="613"/>
      <c r="P87" s="613"/>
      <c r="Q87" s="613"/>
      <c r="R87" s="613"/>
      <c r="S87" s="613"/>
      <c r="T87" s="613"/>
      <c r="U87" s="613"/>
      <c r="V87" s="613"/>
      <c r="W87" s="613"/>
      <c r="X87" s="614"/>
      <c r="Y87" s="615"/>
      <c r="Z87" s="616"/>
      <c r="AA87" s="616"/>
      <c r="AB87" s="629"/>
      <c r="AC87" s="620"/>
      <c r="AD87" s="621"/>
      <c r="AE87" s="621"/>
      <c r="AF87" s="621"/>
      <c r="AG87" s="622"/>
      <c r="AH87" s="612"/>
      <c r="AI87" s="613"/>
      <c r="AJ87" s="613"/>
      <c r="AK87" s="613"/>
      <c r="AL87" s="613"/>
      <c r="AM87" s="613"/>
      <c r="AN87" s="613"/>
      <c r="AO87" s="613"/>
      <c r="AP87" s="613"/>
      <c r="AQ87" s="613"/>
      <c r="AR87" s="613"/>
      <c r="AS87" s="613"/>
      <c r="AT87" s="614"/>
      <c r="AU87" s="615"/>
      <c r="AV87" s="616"/>
      <c r="AW87" s="616"/>
      <c r="AX87" s="617"/>
    </row>
    <row r="88" spans="1:50" ht="24.75" customHeight="1" x14ac:dyDescent="0.15">
      <c r="A88" s="1088"/>
      <c r="B88" s="1089"/>
      <c r="C88" s="1089"/>
      <c r="D88" s="1089"/>
      <c r="E88" s="1089"/>
      <c r="F88" s="1090"/>
      <c r="G88" s="620"/>
      <c r="H88" s="621"/>
      <c r="I88" s="621"/>
      <c r="J88" s="621"/>
      <c r="K88" s="622"/>
      <c r="L88" s="612"/>
      <c r="M88" s="613"/>
      <c r="N88" s="613"/>
      <c r="O88" s="613"/>
      <c r="P88" s="613"/>
      <c r="Q88" s="613"/>
      <c r="R88" s="613"/>
      <c r="S88" s="613"/>
      <c r="T88" s="613"/>
      <c r="U88" s="613"/>
      <c r="V88" s="613"/>
      <c r="W88" s="613"/>
      <c r="X88" s="614"/>
      <c r="Y88" s="615"/>
      <c r="Z88" s="616"/>
      <c r="AA88" s="616"/>
      <c r="AB88" s="629"/>
      <c r="AC88" s="620"/>
      <c r="AD88" s="621"/>
      <c r="AE88" s="621"/>
      <c r="AF88" s="621"/>
      <c r="AG88" s="622"/>
      <c r="AH88" s="612"/>
      <c r="AI88" s="613"/>
      <c r="AJ88" s="613"/>
      <c r="AK88" s="613"/>
      <c r="AL88" s="613"/>
      <c r="AM88" s="613"/>
      <c r="AN88" s="613"/>
      <c r="AO88" s="613"/>
      <c r="AP88" s="613"/>
      <c r="AQ88" s="613"/>
      <c r="AR88" s="613"/>
      <c r="AS88" s="613"/>
      <c r="AT88" s="614"/>
      <c r="AU88" s="615"/>
      <c r="AV88" s="616"/>
      <c r="AW88" s="616"/>
      <c r="AX88" s="617"/>
    </row>
    <row r="89" spans="1:50" ht="24.75" customHeight="1" x14ac:dyDescent="0.15">
      <c r="A89" s="1088"/>
      <c r="B89" s="1089"/>
      <c r="C89" s="1089"/>
      <c r="D89" s="1089"/>
      <c r="E89" s="1089"/>
      <c r="F89" s="1090"/>
      <c r="G89" s="620"/>
      <c r="H89" s="621"/>
      <c r="I89" s="621"/>
      <c r="J89" s="621"/>
      <c r="K89" s="622"/>
      <c r="L89" s="612"/>
      <c r="M89" s="613"/>
      <c r="N89" s="613"/>
      <c r="O89" s="613"/>
      <c r="P89" s="613"/>
      <c r="Q89" s="613"/>
      <c r="R89" s="613"/>
      <c r="S89" s="613"/>
      <c r="T89" s="613"/>
      <c r="U89" s="613"/>
      <c r="V89" s="613"/>
      <c r="W89" s="613"/>
      <c r="X89" s="614"/>
      <c r="Y89" s="615"/>
      <c r="Z89" s="616"/>
      <c r="AA89" s="616"/>
      <c r="AB89" s="629"/>
      <c r="AC89" s="620"/>
      <c r="AD89" s="621"/>
      <c r="AE89" s="621"/>
      <c r="AF89" s="621"/>
      <c r="AG89" s="622"/>
      <c r="AH89" s="612"/>
      <c r="AI89" s="613"/>
      <c r="AJ89" s="613"/>
      <c r="AK89" s="613"/>
      <c r="AL89" s="613"/>
      <c r="AM89" s="613"/>
      <c r="AN89" s="613"/>
      <c r="AO89" s="613"/>
      <c r="AP89" s="613"/>
      <c r="AQ89" s="613"/>
      <c r="AR89" s="613"/>
      <c r="AS89" s="613"/>
      <c r="AT89" s="614"/>
      <c r="AU89" s="615"/>
      <c r="AV89" s="616"/>
      <c r="AW89" s="616"/>
      <c r="AX89" s="617"/>
    </row>
    <row r="90" spans="1:50" ht="24.75" customHeight="1" x14ac:dyDescent="0.15">
      <c r="A90" s="1088"/>
      <c r="B90" s="1089"/>
      <c r="C90" s="1089"/>
      <c r="D90" s="1089"/>
      <c r="E90" s="1089"/>
      <c r="F90" s="1090"/>
      <c r="G90" s="620"/>
      <c r="H90" s="621"/>
      <c r="I90" s="621"/>
      <c r="J90" s="621"/>
      <c r="K90" s="622"/>
      <c r="L90" s="612"/>
      <c r="M90" s="613"/>
      <c r="N90" s="613"/>
      <c r="O90" s="613"/>
      <c r="P90" s="613"/>
      <c r="Q90" s="613"/>
      <c r="R90" s="613"/>
      <c r="S90" s="613"/>
      <c r="T90" s="613"/>
      <c r="U90" s="613"/>
      <c r="V90" s="613"/>
      <c r="W90" s="613"/>
      <c r="X90" s="614"/>
      <c r="Y90" s="615"/>
      <c r="Z90" s="616"/>
      <c r="AA90" s="616"/>
      <c r="AB90" s="629"/>
      <c r="AC90" s="620"/>
      <c r="AD90" s="621"/>
      <c r="AE90" s="621"/>
      <c r="AF90" s="621"/>
      <c r="AG90" s="622"/>
      <c r="AH90" s="612"/>
      <c r="AI90" s="613"/>
      <c r="AJ90" s="613"/>
      <c r="AK90" s="613"/>
      <c r="AL90" s="613"/>
      <c r="AM90" s="613"/>
      <c r="AN90" s="613"/>
      <c r="AO90" s="613"/>
      <c r="AP90" s="613"/>
      <c r="AQ90" s="613"/>
      <c r="AR90" s="613"/>
      <c r="AS90" s="613"/>
      <c r="AT90" s="614"/>
      <c r="AU90" s="615"/>
      <c r="AV90" s="616"/>
      <c r="AW90" s="616"/>
      <c r="AX90" s="617"/>
    </row>
    <row r="91" spans="1:50" ht="24.75" customHeight="1" x14ac:dyDescent="0.15">
      <c r="A91" s="1088"/>
      <c r="B91" s="1089"/>
      <c r="C91" s="1089"/>
      <c r="D91" s="1089"/>
      <c r="E91" s="1089"/>
      <c r="F91" s="1090"/>
      <c r="G91" s="620"/>
      <c r="H91" s="621"/>
      <c r="I91" s="621"/>
      <c r="J91" s="621"/>
      <c r="K91" s="622"/>
      <c r="L91" s="612"/>
      <c r="M91" s="613"/>
      <c r="N91" s="613"/>
      <c r="O91" s="613"/>
      <c r="P91" s="613"/>
      <c r="Q91" s="613"/>
      <c r="R91" s="613"/>
      <c r="S91" s="613"/>
      <c r="T91" s="613"/>
      <c r="U91" s="613"/>
      <c r="V91" s="613"/>
      <c r="W91" s="613"/>
      <c r="X91" s="614"/>
      <c r="Y91" s="615"/>
      <c r="Z91" s="616"/>
      <c r="AA91" s="616"/>
      <c r="AB91" s="629"/>
      <c r="AC91" s="620"/>
      <c r="AD91" s="621"/>
      <c r="AE91" s="621"/>
      <c r="AF91" s="621"/>
      <c r="AG91" s="622"/>
      <c r="AH91" s="612"/>
      <c r="AI91" s="613"/>
      <c r="AJ91" s="613"/>
      <c r="AK91" s="613"/>
      <c r="AL91" s="613"/>
      <c r="AM91" s="613"/>
      <c r="AN91" s="613"/>
      <c r="AO91" s="613"/>
      <c r="AP91" s="613"/>
      <c r="AQ91" s="613"/>
      <c r="AR91" s="613"/>
      <c r="AS91" s="613"/>
      <c r="AT91" s="614"/>
      <c r="AU91" s="615"/>
      <c r="AV91" s="616"/>
      <c r="AW91" s="616"/>
      <c r="AX91" s="617"/>
    </row>
    <row r="92" spans="1:50" ht="24.75" customHeight="1" x14ac:dyDescent="0.15">
      <c r="A92" s="1088"/>
      <c r="B92" s="1089"/>
      <c r="C92" s="1089"/>
      <c r="D92" s="1089"/>
      <c r="E92" s="1089"/>
      <c r="F92" s="1090"/>
      <c r="G92" s="620"/>
      <c r="H92" s="621"/>
      <c r="I92" s="621"/>
      <c r="J92" s="621"/>
      <c r="K92" s="622"/>
      <c r="L92" s="612"/>
      <c r="M92" s="613"/>
      <c r="N92" s="613"/>
      <c r="O92" s="613"/>
      <c r="P92" s="613"/>
      <c r="Q92" s="613"/>
      <c r="R92" s="613"/>
      <c r="S92" s="613"/>
      <c r="T92" s="613"/>
      <c r="U92" s="613"/>
      <c r="V92" s="613"/>
      <c r="W92" s="613"/>
      <c r="X92" s="614"/>
      <c r="Y92" s="615"/>
      <c r="Z92" s="616"/>
      <c r="AA92" s="616"/>
      <c r="AB92" s="629"/>
      <c r="AC92" s="620"/>
      <c r="AD92" s="621"/>
      <c r="AE92" s="621"/>
      <c r="AF92" s="621"/>
      <c r="AG92" s="622"/>
      <c r="AH92" s="612"/>
      <c r="AI92" s="613"/>
      <c r="AJ92" s="613"/>
      <c r="AK92" s="613"/>
      <c r="AL92" s="613"/>
      <c r="AM92" s="613"/>
      <c r="AN92" s="613"/>
      <c r="AO92" s="613"/>
      <c r="AP92" s="613"/>
      <c r="AQ92" s="613"/>
      <c r="AR92" s="613"/>
      <c r="AS92" s="613"/>
      <c r="AT92" s="614"/>
      <c r="AU92" s="615"/>
      <c r="AV92" s="616"/>
      <c r="AW92" s="616"/>
      <c r="AX92" s="617"/>
    </row>
    <row r="93" spans="1:50" ht="24.75" customHeight="1" thickBot="1" x14ac:dyDescent="0.2">
      <c r="A93" s="1088"/>
      <c r="B93" s="1089"/>
      <c r="C93" s="1089"/>
      <c r="D93" s="1089"/>
      <c r="E93" s="1089"/>
      <c r="F93" s="1090"/>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customHeight="1" x14ac:dyDescent="0.15">
      <c r="A94" s="1088"/>
      <c r="B94" s="1089"/>
      <c r="C94" s="1089"/>
      <c r="D94" s="1089"/>
      <c r="E94" s="1089"/>
      <c r="F94" s="1090"/>
      <c r="G94" s="609" t="s">
        <v>410</v>
      </c>
      <c r="H94" s="610"/>
      <c r="I94" s="610"/>
      <c r="J94" s="610"/>
      <c r="K94" s="610"/>
      <c r="L94" s="610"/>
      <c r="M94" s="610"/>
      <c r="N94" s="610"/>
      <c r="O94" s="610"/>
      <c r="P94" s="610"/>
      <c r="Q94" s="610"/>
      <c r="R94" s="610"/>
      <c r="S94" s="610"/>
      <c r="T94" s="610"/>
      <c r="U94" s="610"/>
      <c r="V94" s="610"/>
      <c r="W94" s="610"/>
      <c r="X94" s="610"/>
      <c r="Y94" s="610"/>
      <c r="Z94" s="610"/>
      <c r="AA94" s="610"/>
      <c r="AB94" s="611"/>
      <c r="AC94" s="609" t="s">
        <v>305</v>
      </c>
      <c r="AD94" s="610"/>
      <c r="AE94" s="610"/>
      <c r="AF94" s="610"/>
      <c r="AG94" s="610"/>
      <c r="AH94" s="610"/>
      <c r="AI94" s="610"/>
      <c r="AJ94" s="610"/>
      <c r="AK94" s="610"/>
      <c r="AL94" s="610"/>
      <c r="AM94" s="610"/>
      <c r="AN94" s="610"/>
      <c r="AO94" s="610"/>
      <c r="AP94" s="610"/>
      <c r="AQ94" s="610"/>
      <c r="AR94" s="610"/>
      <c r="AS94" s="610"/>
      <c r="AT94" s="610"/>
      <c r="AU94" s="610"/>
      <c r="AV94" s="610"/>
      <c r="AW94" s="610"/>
      <c r="AX94" s="809"/>
    </row>
    <row r="95" spans="1:50" ht="24.75" customHeight="1" x14ac:dyDescent="0.15">
      <c r="A95" s="1088"/>
      <c r="B95" s="1089"/>
      <c r="C95" s="1089"/>
      <c r="D95" s="1089"/>
      <c r="E95" s="1089"/>
      <c r="F95" s="1090"/>
      <c r="G95" s="828" t="s">
        <v>17</v>
      </c>
      <c r="H95" s="687"/>
      <c r="I95" s="687"/>
      <c r="J95" s="687"/>
      <c r="K95" s="687"/>
      <c r="L95" s="686" t="s">
        <v>18</v>
      </c>
      <c r="M95" s="687"/>
      <c r="N95" s="687"/>
      <c r="O95" s="687"/>
      <c r="P95" s="687"/>
      <c r="Q95" s="687"/>
      <c r="R95" s="687"/>
      <c r="S95" s="687"/>
      <c r="T95" s="687"/>
      <c r="U95" s="687"/>
      <c r="V95" s="687"/>
      <c r="W95" s="687"/>
      <c r="X95" s="688"/>
      <c r="Y95" s="671" t="s">
        <v>19</v>
      </c>
      <c r="Z95" s="672"/>
      <c r="AA95" s="672"/>
      <c r="AB95" s="814"/>
      <c r="AC95" s="828" t="s">
        <v>17</v>
      </c>
      <c r="AD95" s="687"/>
      <c r="AE95" s="687"/>
      <c r="AF95" s="687"/>
      <c r="AG95" s="687"/>
      <c r="AH95" s="686" t="s">
        <v>18</v>
      </c>
      <c r="AI95" s="687"/>
      <c r="AJ95" s="687"/>
      <c r="AK95" s="687"/>
      <c r="AL95" s="687"/>
      <c r="AM95" s="687"/>
      <c r="AN95" s="687"/>
      <c r="AO95" s="687"/>
      <c r="AP95" s="687"/>
      <c r="AQ95" s="687"/>
      <c r="AR95" s="687"/>
      <c r="AS95" s="687"/>
      <c r="AT95" s="688"/>
      <c r="AU95" s="671" t="s">
        <v>19</v>
      </c>
      <c r="AV95" s="672"/>
      <c r="AW95" s="672"/>
      <c r="AX95" s="673"/>
    </row>
    <row r="96" spans="1:50" ht="24.75" customHeight="1" x14ac:dyDescent="0.15">
      <c r="A96" s="1088"/>
      <c r="B96" s="1089"/>
      <c r="C96" s="1089"/>
      <c r="D96" s="1089"/>
      <c r="E96" s="1089"/>
      <c r="F96" s="1090"/>
      <c r="G96" s="689"/>
      <c r="H96" s="690"/>
      <c r="I96" s="690"/>
      <c r="J96" s="690"/>
      <c r="K96" s="691"/>
      <c r="L96" s="683"/>
      <c r="M96" s="684"/>
      <c r="N96" s="684"/>
      <c r="O96" s="684"/>
      <c r="P96" s="684"/>
      <c r="Q96" s="684"/>
      <c r="R96" s="684"/>
      <c r="S96" s="684"/>
      <c r="T96" s="684"/>
      <c r="U96" s="684"/>
      <c r="V96" s="684"/>
      <c r="W96" s="684"/>
      <c r="X96" s="685"/>
      <c r="Y96" s="399"/>
      <c r="Z96" s="400"/>
      <c r="AA96" s="400"/>
      <c r="AB96" s="821"/>
      <c r="AC96" s="689"/>
      <c r="AD96" s="690"/>
      <c r="AE96" s="690"/>
      <c r="AF96" s="690"/>
      <c r="AG96" s="691"/>
      <c r="AH96" s="683"/>
      <c r="AI96" s="684"/>
      <c r="AJ96" s="684"/>
      <c r="AK96" s="684"/>
      <c r="AL96" s="684"/>
      <c r="AM96" s="684"/>
      <c r="AN96" s="684"/>
      <c r="AO96" s="684"/>
      <c r="AP96" s="684"/>
      <c r="AQ96" s="684"/>
      <c r="AR96" s="684"/>
      <c r="AS96" s="684"/>
      <c r="AT96" s="685"/>
      <c r="AU96" s="399"/>
      <c r="AV96" s="400"/>
      <c r="AW96" s="400"/>
      <c r="AX96" s="401"/>
    </row>
    <row r="97" spans="1:50" ht="24.75" customHeight="1" x14ac:dyDescent="0.15">
      <c r="A97" s="1088"/>
      <c r="B97" s="1089"/>
      <c r="C97" s="1089"/>
      <c r="D97" s="1089"/>
      <c r="E97" s="1089"/>
      <c r="F97" s="1090"/>
      <c r="G97" s="620"/>
      <c r="H97" s="621"/>
      <c r="I97" s="621"/>
      <c r="J97" s="621"/>
      <c r="K97" s="622"/>
      <c r="L97" s="612"/>
      <c r="M97" s="613"/>
      <c r="N97" s="613"/>
      <c r="O97" s="613"/>
      <c r="P97" s="613"/>
      <c r="Q97" s="613"/>
      <c r="R97" s="613"/>
      <c r="S97" s="613"/>
      <c r="T97" s="613"/>
      <c r="U97" s="613"/>
      <c r="V97" s="613"/>
      <c r="W97" s="613"/>
      <c r="X97" s="614"/>
      <c r="Y97" s="615"/>
      <c r="Z97" s="616"/>
      <c r="AA97" s="616"/>
      <c r="AB97" s="629"/>
      <c r="AC97" s="620"/>
      <c r="AD97" s="621"/>
      <c r="AE97" s="621"/>
      <c r="AF97" s="621"/>
      <c r="AG97" s="622"/>
      <c r="AH97" s="612"/>
      <c r="AI97" s="613"/>
      <c r="AJ97" s="613"/>
      <c r="AK97" s="613"/>
      <c r="AL97" s="613"/>
      <c r="AM97" s="613"/>
      <c r="AN97" s="613"/>
      <c r="AO97" s="613"/>
      <c r="AP97" s="613"/>
      <c r="AQ97" s="613"/>
      <c r="AR97" s="613"/>
      <c r="AS97" s="613"/>
      <c r="AT97" s="614"/>
      <c r="AU97" s="615"/>
      <c r="AV97" s="616"/>
      <c r="AW97" s="616"/>
      <c r="AX97" s="617"/>
    </row>
    <row r="98" spans="1:50" ht="24.75" customHeight="1" x14ac:dyDescent="0.15">
      <c r="A98" s="1088"/>
      <c r="B98" s="1089"/>
      <c r="C98" s="1089"/>
      <c r="D98" s="1089"/>
      <c r="E98" s="1089"/>
      <c r="F98" s="1090"/>
      <c r="G98" s="620"/>
      <c r="H98" s="621"/>
      <c r="I98" s="621"/>
      <c r="J98" s="621"/>
      <c r="K98" s="622"/>
      <c r="L98" s="612"/>
      <c r="M98" s="613"/>
      <c r="N98" s="613"/>
      <c r="O98" s="613"/>
      <c r="P98" s="613"/>
      <c r="Q98" s="613"/>
      <c r="R98" s="613"/>
      <c r="S98" s="613"/>
      <c r="T98" s="613"/>
      <c r="U98" s="613"/>
      <c r="V98" s="613"/>
      <c r="W98" s="613"/>
      <c r="X98" s="614"/>
      <c r="Y98" s="615"/>
      <c r="Z98" s="616"/>
      <c r="AA98" s="616"/>
      <c r="AB98" s="629"/>
      <c r="AC98" s="620"/>
      <c r="AD98" s="621"/>
      <c r="AE98" s="621"/>
      <c r="AF98" s="621"/>
      <c r="AG98" s="622"/>
      <c r="AH98" s="612"/>
      <c r="AI98" s="613"/>
      <c r="AJ98" s="613"/>
      <c r="AK98" s="613"/>
      <c r="AL98" s="613"/>
      <c r="AM98" s="613"/>
      <c r="AN98" s="613"/>
      <c r="AO98" s="613"/>
      <c r="AP98" s="613"/>
      <c r="AQ98" s="613"/>
      <c r="AR98" s="613"/>
      <c r="AS98" s="613"/>
      <c r="AT98" s="614"/>
      <c r="AU98" s="615"/>
      <c r="AV98" s="616"/>
      <c r="AW98" s="616"/>
      <c r="AX98" s="617"/>
    </row>
    <row r="99" spans="1:50" ht="24.75" customHeight="1" x14ac:dyDescent="0.15">
      <c r="A99" s="1088"/>
      <c r="B99" s="1089"/>
      <c r="C99" s="1089"/>
      <c r="D99" s="1089"/>
      <c r="E99" s="1089"/>
      <c r="F99" s="1090"/>
      <c r="G99" s="620"/>
      <c r="H99" s="621"/>
      <c r="I99" s="621"/>
      <c r="J99" s="621"/>
      <c r="K99" s="622"/>
      <c r="L99" s="612"/>
      <c r="M99" s="613"/>
      <c r="N99" s="613"/>
      <c r="O99" s="613"/>
      <c r="P99" s="613"/>
      <c r="Q99" s="613"/>
      <c r="R99" s="613"/>
      <c r="S99" s="613"/>
      <c r="T99" s="613"/>
      <c r="U99" s="613"/>
      <c r="V99" s="613"/>
      <c r="W99" s="613"/>
      <c r="X99" s="614"/>
      <c r="Y99" s="615"/>
      <c r="Z99" s="616"/>
      <c r="AA99" s="616"/>
      <c r="AB99" s="629"/>
      <c r="AC99" s="620"/>
      <c r="AD99" s="621"/>
      <c r="AE99" s="621"/>
      <c r="AF99" s="621"/>
      <c r="AG99" s="622"/>
      <c r="AH99" s="612"/>
      <c r="AI99" s="613"/>
      <c r="AJ99" s="613"/>
      <c r="AK99" s="613"/>
      <c r="AL99" s="613"/>
      <c r="AM99" s="613"/>
      <c r="AN99" s="613"/>
      <c r="AO99" s="613"/>
      <c r="AP99" s="613"/>
      <c r="AQ99" s="613"/>
      <c r="AR99" s="613"/>
      <c r="AS99" s="613"/>
      <c r="AT99" s="614"/>
      <c r="AU99" s="615"/>
      <c r="AV99" s="616"/>
      <c r="AW99" s="616"/>
      <c r="AX99" s="617"/>
    </row>
    <row r="100" spans="1:50" ht="24.75" customHeight="1" x14ac:dyDescent="0.15">
      <c r="A100" s="1088"/>
      <c r="B100" s="1089"/>
      <c r="C100" s="1089"/>
      <c r="D100" s="1089"/>
      <c r="E100" s="1089"/>
      <c r="F100" s="1090"/>
      <c r="G100" s="620"/>
      <c r="H100" s="621"/>
      <c r="I100" s="621"/>
      <c r="J100" s="621"/>
      <c r="K100" s="622"/>
      <c r="L100" s="612"/>
      <c r="M100" s="613"/>
      <c r="N100" s="613"/>
      <c r="O100" s="613"/>
      <c r="P100" s="613"/>
      <c r="Q100" s="613"/>
      <c r="R100" s="613"/>
      <c r="S100" s="613"/>
      <c r="T100" s="613"/>
      <c r="U100" s="613"/>
      <c r="V100" s="613"/>
      <c r="W100" s="613"/>
      <c r="X100" s="614"/>
      <c r="Y100" s="615"/>
      <c r="Z100" s="616"/>
      <c r="AA100" s="616"/>
      <c r="AB100" s="629"/>
      <c r="AC100" s="620"/>
      <c r="AD100" s="621"/>
      <c r="AE100" s="621"/>
      <c r="AF100" s="621"/>
      <c r="AG100" s="622"/>
      <c r="AH100" s="612"/>
      <c r="AI100" s="613"/>
      <c r="AJ100" s="613"/>
      <c r="AK100" s="613"/>
      <c r="AL100" s="613"/>
      <c r="AM100" s="613"/>
      <c r="AN100" s="613"/>
      <c r="AO100" s="613"/>
      <c r="AP100" s="613"/>
      <c r="AQ100" s="613"/>
      <c r="AR100" s="613"/>
      <c r="AS100" s="613"/>
      <c r="AT100" s="614"/>
      <c r="AU100" s="615"/>
      <c r="AV100" s="616"/>
      <c r="AW100" s="616"/>
      <c r="AX100" s="617"/>
    </row>
    <row r="101" spans="1:50" ht="24.75" customHeight="1" x14ac:dyDescent="0.15">
      <c r="A101" s="1088"/>
      <c r="B101" s="1089"/>
      <c r="C101" s="1089"/>
      <c r="D101" s="1089"/>
      <c r="E101" s="1089"/>
      <c r="F101" s="1090"/>
      <c r="G101" s="620"/>
      <c r="H101" s="621"/>
      <c r="I101" s="621"/>
      <c r="J101" s="621"/>
      <c r="K101" s="622"/>
      <c r="L101" s="612"/>
      <c r="M101" s="613"/>
      <c r="N101" s="613"/>
      <c r="O101" s="613"/>
      <c r="P101" s="613"/>
      <c r="Q101" s="613"/>
      <c r="R101" s="613"/>
      <c r="S101" s="613"/>
      <c r="T101" s="613"/>
      <c r="U101" s="613"/>
      <c r="V101" s="613"/>
      <c r="W101" s="613"/>
      <c r="X101" s="614"/>
      <c r="Y101" s="615"/>
      <c r="Z101" s="616"/>
      <c r="AA101" s="616"/>
      <c r="AB101" s="629"/>
      <c r="AC101" s="620"/>
      <c r="AD101" s="621"/>
      <c r="AE101" s="621"/>
      <c r="AF101" s="621"/>
      <c r="AG101" s="622"/>
      <c r="AH101" s="612"/>
      <c r="AI101" s="613"/>
      <c r="AJ101" s="613"/>
      <c r="AK101" s="613"/>
      <c r="AL101" s="613"/>
      <c r="AM101" s="613"/>
      <c r="AN101" s="613"/>
      <c r="AO101" s="613"/>
      <c r="AP101" s="613"/>
      <c r="AQ101" s="613"/>
      <c r="AR101" s="613"/>
      <c r="AS101" s="613"/>
      <c r="AT101" s="614"/>
      <c r="AU101" s="615"/>
      <c r="AV101" s="616"/>
      <c r="AW101" s="616"/>
      <c r="AX101" s="617"/>
    </row>
    <row r="102" spans="1:50" ht="24.75" customHeight="1" x14ac:dyDescent="0.15">
      <c r="A102" s="1088"/>
      <c r="B102" s="1089"/>
      <c r="C102" s="1089"/>
      <c r="D102" s="1089"/>
      <c r="E102" s="1089"/>
      <c r="F102" s="1090"/>
      <c r="G102" s="620"/>
      <c r="H102" s="621"/>
      <c r="I102" s="621"/>
      <c r="J102" s="621"/>
      <c r="K102" s="622"/>
      <c r="L102" s="612"/>
      <c r="M102" s="613"/>
      <c r="N102" s="613"/>
      <c r="O102" s="613"/>
      <c r="P102" s="613"/>
      <c r="Q102" s="613"/>
      <c r="R102" s="613"/>
      <c r="S102" s="613"/>
      <c r="T102" s="613"/>
      <c r="U102" s="613"/>
      <c r="V102" s="613"/>
      <c r="W102" s="613"/>
      <c r="X102" s="614"/>
      <c r="Y102" s="615"/>
      <c r="Z102" s="616"/>
      <c r="AA102" s="616"/>
      <c r="AB102" s="629"/>
      <c r="AC102" s="620"/>
      <c r="AD102" s="621"/>
      <c r="AE102" s="621"/>
      <c r="AF102" s="621"/>
      <c r="AG102" s="622"/>
      <c r="AH102" s="612"/>
      <c r="AI102" s="613"/>
      <c r="AJ102" s="613"/>
      <c r="AK102" s="613"/>
      <c r="AL102" s="613"/>
      <c r="AM102" s="613"/>
      <c r="AN102" s="613"/>
      <c r="AO102" s="613"/>
      <c r="AP102" s="613"/>
      <c r="AQ102" s="613"/>
      <c r="AR102" s="613"/>
      <c r="AS102" s="613"/>
      <c r="AT102" s="614"/>
      <c r="AU102" s="615"/>
      <c r="AV102" s="616"/>
      <c r="AW102" s="616"/>
      <c r="AX102" s="617"/>
    </row>
    <row r="103" spans="1:50" ht="24.75" customHeight="1" x14ac:dyDescent="0.15">
      <c r="A103" s="1088"/>
      <c r="B103" s="1089"/>
      <c r="C103" s="1089"/>
      <c r="D103" s="1089"/>
      <c r="E103" s="1089"/>
      <c r="F103" s="1090"/>
      <c r="G103" s="620"/>
      <c r="H103" s="621"/>
      <c r="I103" s="621"/>
      <c r="J103" s="621"/>
      <c r="K103" s="622"/>
      <c r="L103" s="612"/>
      <c r="M103" s="613"/>
      <c r="N103" s="613"/>
      <c r="O103" s="613"/>
      <c r="P103" s="613"/>
      <c r="Q103" s="613"/>
      <c r="R103" s="613"/>
      <c r="S103" s="613"/>
      <c r="T103" s="613"/>
      <c r="U103" s="613"/>
      <c r="V103" s="613"/>
      <c r="W103" s="613"/>
      <c r="X103" s="614"/>
      <c r="Y103" s="615"/>
      <c r="Z103" s="616"/>
      <c r="AA103" s="616"/>
      <c r="AB103" s="629"/>
      <c r="AC103" s="620"/>
      <c r="AD103" s="621"/>
      <c r="AE103" s="621"/>
      <c r="AF103" s="621"/>
      <c r="AG103" s="622"/>
      <c r="AH103" s="612"/>
      <c r="AI103" s="613"/>
      <c r="AJ103" s="613"/>
      <c r="AK103" s="613"/>
      <c r="AL103" s="613"/>
      <c r="AM103" s="613"/>
      <c r="AN103" s="613"/>
      <c r="AO103" s="613"/>
      <c r="AP103" s="613"/>
      <c r="AQ103" s="613"/>
      <c r="AR103" s="613"/>
      <c r="AS103" s="613"/>
      <c r="AT103" s="614"/>
      <c r="AU103" s="615"/>
      <c r="AV103" s="616"/>
      <c r="AW103" s="616"/>
      <c r="AX103" s="617"/>
    </row>
    <row r="104" spans="1:50" ht="24.75" customHeight="1" x14ac:dyDescent="0.15">
      <c r="A104" s="1088"/>
      <c r="B104" s="1089"/>
      <c r="C104" s="1089"/>
      <c r="D104" s="1089"/>
      <c r="E104" s="1089"/>
      <c r="F104" s="1090"/>
      <c r="G104" s="620"/>
      <c r="H104" s="621"/>
      <c r="I104" s="621"/>
      <c r="J104" s="621"/>
      <c r="K104" s="622"/>
      <c r="L104" s="612"/>
      <c r="M104" s="613"/>
      <c r="N104" s="613"/>
      <c r="O104" s="613"/>
      <c r="P104" s="613"/>
      <c r="Q104" s="613"/>
      <c r="R104" s="613"/>
      <c r="S104" s="613"/>
      <c r="T104" s="613"/>
      <c r="U104" s="613"/>
      <c r="V104" s="613"/>
      <c r="W104" s="613"/>
      <c r="X104" s="614"/>
      <c r="Y104" s="615"/>
      <c r="Z104" s="616"/>
      <c r="AA104" s="616"/>
      <c r="AB104" s="629"/>
      <c r="AC104" s="620"/>
      <c r="AD104" s="621"/>
      <c r="AE104" s="621"/>
      <c r="AF104" s="621"/>
      <c r="AG104" s="622"/>
      <c r="AH104" s="612"/>
      <c r="AI104" s="613"/>
      <c r="AJ104" s="613"/>
      <c r="AK104" s="613"/>
      <c r="AL104" s="613"/>
      <c r="AM104" s="613"/>
      <c r="AN104" s="613"/>
      <c r="AO104" s="613"/>
      <c r="AP104" s="613"/>
      <c r="AQ104" s="613"/>
      <c r="AR104" s="613"/>
      <c r="AS104" s="613"/>
      <c r="AT104" s="614"/>
      <c r="AU104" s="615"/>
      <c r="AV104" s="616"/>
      <c r="AW104" s="616"/>
      <c r="AX104" s="617"/>
    </row>
    <row r="105" spans="1:50" ht="24.75" customHeight="1" x14ac:dyDescent="0.15">
      <c r="A105" s="1088"/>
      <c r="B105" s="1089"/>
      <c r="C105" s="1089"/>
      <c r="D105" s="1089"/>
      <c r="E105" s="1089"/>
      <c r="F105" s="1090"/>
      <c r="G105" s="620"/>
      <c r="H105" s="621"/>
      <c r="I105" s="621"/>
      <c r="J105" s="621"/>
      <c r="K105" s="622"/>
      <c r="L105" s="612"/>
      <c r="M105" s="613"/>
      <c r="N105" s="613"/>
      <c r="O105" s="613"/>
      <c r="P105" s="613"/>
      <c r="Q105" s="613"/>
      <c r="R105" s="613"/>
      <c r="S105" s="613"/>
      <c r="T105" s="613"/>
      <c r="U105" s="613"/>
      <c r="V105" s="613"/>
      <c r="W105" s="613"/>
      <c r="X105" s="614"/>
      <c r="Y105" s="615"/>
      <c r="Z105" s="616"/>
      <c r="AA105" s="616"/>
      <c r="AB105" s="629"/>
      <c r="AC105" s="620"/>
      <c r="AD105" s="621"/>
      <c r="AE105" s="621"/>
      <c r="AF105" s="621"/>
      <c r="AG105" s="622"/>
      <c r="AH105" s="612"/>
      <c r="AI105" s="613"/>
      <c r="AJ105" s="613"/>
      <c r="AK105" s="613"/>
      <c r="AL105" s="613"/>
      <c r="AM105" s="613"/>
      <c r="AN105" s="613"/>
      <c r="AO105" s="613"/>
      <c r="AP105" s="613"/>
      <c r="AQ105" s="613"/>
      <c r="AR105" s="613"/>
      <c r="AS105" s="613"/>
      <c r="AT105" s="614"/>
      <c r="AU105" s="615"/>
      <c r="AV105" s="616"/>
      <c r="AW105" s="616"/>
      <c r="AX105" s="617"/>
    </row>
    <row r="106" spans="1:50" ht="24.75" customHeight="1" thickBot="1" x14ac:dyDescent="0.2">
      <c r="A106" s="1091"/>
      <c r="B106" s="1092"/>
      <c r="C106" s="1092"/>
      <c r="D106" s="1092"/>
      <c r="E106" s="1092"/>
      <c r="F106" s="1093"/>
      <c r="G106" s="1076" t="s">
        <v>20</v>
      </c>
      <c r="H106" s="1077"/>
      <c r="I106" s="1077"/>
      <c r="J106" s="1077"/>
      <c r="K106" s="1077"/>
      <c r="L106" s="1078"/>
      <c r="M106" s="1079"/>
      <c r="N106" s="1079"/>
      <c r="O106" s="1079"/>
      <c r="P106" s="1079"/>
      <c r="Q106" s="1079"/>
      <c r="R106" s="1079"/>
      <c r="S106" s="1079"/>
      <c r="T106" s="1079"/>
      <c r="U106" s="1079"/>
      <c r="V106" s="1079"/>
      <c r="W106" s="1079"/>
      <c r="X106" s="1080"/>
      <c r="Y106" s="1081">
        <f>SUM(Y96:AB105)</f>
        <v>0</v>
      </c>
      <c r="Z106" s="1082"/>
      <c r="AA106" s="1082"/>
      <c r="AB106" s="1083"/>
      <c r="AC106" s="1076" t="s">
        <v>20</v>
      </c>
      <c r="AD106" s="1077"/>
      <c r="AE106" s="1077"/>
      <c r="AF106" s="1077"/>
      <c r="AG106" s="1077"/>
      <c r="AH106" s="1078"/>
      <c r="AI106" s="1079"/>
      <c r="AJ106" s="1079"/>
      <c r="AK106" s="1079"/>
      <c r="AL106" s="1079"/>
      <c r="AM106" s="1079"/>
      <c r="AN106" s="1079"/>
      <c r="AO106" s="1079"/>
      <c r="AP106" s="1079"/>
      <c r="AQ106" s="1079"/>
      <c r="AR106" s="1079"/>
      <c r="AS106" s="1079"/>
      <c r="AT106" s="1080"/>
      <c r="AU106" s="1081">
        <f>SUM(AU96:AX105)</f>
        <v>0</v>
      </c>
      <c r="AV106" s="1082"/>
      <c r="AW106" s="1082"/>
      <c r="AX106" s="1084"/>
    </row>
    <row r="107" spans="1:50" s="39" customFormat="1" ht="24.75" customHeight="1" thickBot="1" x14ac:dyDescent="0.2"/>
    <row r="108" spans="1:50" ht="30" customHeight="1" x14ac:dyDescent="0.15">
      <c r="A108" s="1094" t="s">
        <v>28</v>
      </c>
      <c r="B108" s="1095"/>
      <c r="C108" s="1095"/>
      <c r="D108" s="1095"/>
      <c r="E108" s="1095"/>
      <c r="F108" s="1096"/>
      <c r="G108" s="609" t="s">
        <v>306</v>
      </c>
      <c r="H108" s="610"/>
      <c r="I108" s="610"/>
      <c r="J108" s="610"/>
      <c r="K108" s="610"/>
      <c r="L108" s="610"/>
      <c r="M108" s="610"/>
      <c r="N108" s="610"/>
      <c r="O108" s="610"/>
      <c r="P108" s="610"/>
      <c r="Q108" s="610"/>
      <c r="R108" s="610"/>
      <c r="S108" s="610"/>
      <c r="T108" s="610"/>
      <c r="U108" s="610"/>
      <c r="V108" s="610"/>
      <c r="W108" s="610"/>
      <c r="X108" s="610"/>
      <c r="Y108" s="610"/>
      <c r="Z108" s="610"/>
      <c r="AA108" s="610"/>
      <c r="AB108" s="611"/>
      <c r="AC108" s="609" t="s">
        <v>411</v>
      </c>
      <c r="AD108" s="610"/>
      <c r="AE108" s="610"/>
      <c r="AF108" s="610"/>
      <c r="AG108" s="610"/>
      <c r="AH108" s="610"/>
      <c r="AI108" s="610"/>
      <c r="AJ108" s="610"/>
      <c r="AK108" s="610"/>
      <c r="AL108" s="610"/>
      <c r="AM108" s="610"/>
      <c r="AN108" s="610"/>
      <c r="AO108" s="610"/>
      <c r="AP108" s="610"/>
      <c r="AQ108" s="610"/>
      <c r="AR108" s="610"/>
      <c r="AS108" s="610"/>
      <c r="AT108" s="610"/>
      <c r="AU108" s="610"/>
      <c r="AV108" s="610"/>
      <c r="AW108" s="610"/>
      <c r="AX108" s="809"/>
    </row>
    <row r="109" spans="1:50" ht="24.75" customHeight="1" x14ac:dyDescent="0.15">
      <c r="A109" s="1088"/>
      <c r="B109" s="1089"/>
      <c r="C109" s="1089"/>
      <c r="D109" s="1089"/>
      <c r="E109" s="1089"/>
      <c r="F109" s="1090"/>
      <c r="G109" s="828" t="s">
        <v>17</v>
      </c>
      <c r="H109" s="687"/>
      <c r="I109" s="687"/>
      <c r="J109" s="687"/>
      <c r="K109" s="687"/>
      <c r="L109" s="686" t="s">
        <v>18</v>
      </c>
      <c r="M109" s="687"/>
      <c r="N109" s="687"/>
      <c r="O109" s="687"/>
      <c r="P109" s="687"/>
      <c r="Q109" s="687"/>
      <c r="R109" s="687"/>
      <c r="S109" s="687"/>
      <c r="T109" s="687"/>
      <c r="U109" s="687"/>
      <c r="V109" s="687"/>
      <c r="W109" s="687"/>
      <c r="X109" s="688"/>
      <c r="Y109" s="671" t="s">
        <v>19</v>
      </c>
      <c r="Z109" s="672"/>
      <c r="AA109" s="672"/>
      <c r="AB109" s="814"/>
      <c r="AC109" s="828" t="s">
        <v>17</v>
      </c>
      <c r="AD109" s="687"/>
      <c r="AE109" s="687"/>
      <c r="AF109" s="687"/>
      <c r="AG109" s="687"/>
      <c r="AH109" s="686" t="s">
        <v>18</v>
      </c>
      <c r="AI109" s="687"/>
      <c r="AJ109" s="687"/>
      <c r="AK109" s="687"/>
      <c r="AL109" s="687"/>
      <c r="AM109" s="687"/>
      <c r="AN109" s="687"/>
      <c r="AO109" s="687"/>
      <c r="AP109" s="687"/>
      <c r="AQ109" s="687"/>
      <c r="AR109" s="687"/>
      <c r="AS109" s="687"/>
      <c r="AT109" s="688"/>
      <c r="AU109" s="671" t="s">
        <v>19</v>
      </c>
      <c r="AV109" s="672"/>
      <c r="AW109" s="672"/>
      <c r="AX109" s="673"/>
    </row>
    <row r="110" spans="1:50" ht="24.75" customHeight="1" x14ac:dyDescent="0.15">
      <c r="A110" s="1088"/>
      <c r="B110" s="1089"/>
      <c r="C110" s="1089"/>
      <c r="D110" s="1089"/>
      <c r="E110" s="1089"/>
      <c r="F110" s="1090"/>
      <c r="G110" s="689"/>
      <c r="H110" s="690"/>
      <c r="I110" s="690"/>
      <c r="J110" s="690"/>
      <c r="K110" s="691"/>
      <c r="L110" s="683"/>
      <c r="M110" s="684"/>
      <c r="N110" s="684"/>
      <c r="O110" s="684"/>
      <c r="P110" s="684"/>
      <c r="Q110" s="684"/>
      <c r="R110" s="684"/>
      <c r="S110" s="684"/>
      <c r="T110" s="684"/>
      <c r="U110" s="684"/>
      <c r="V110" s="684"/>
      <c r="W110" s="684"/>
      <c r="X110" s="685"/>
      <c r="Y110" s="399"/>
      <c r="Z110" s="400"/>
      <c r="AA110" s="400"/>
      <c r="AB110" s="821"/>
      <c r="AC110" s="689"/>
      <c r="AD110" s="690"/>
      <c r="AE110" s="690"/>
      <c r="AF110" s="690"/>
      <c r="AG110" s="691"/>
      <c r="AH110" s="683"/>
      <c r="AI110" s="684"/>
      <c r="AJ110" s="684"/>
      <c r="AK110" s="684"/>
      <c r="AL110" s="684"/>
      <c r="AM110" s="684"/>
      <c r="AN110" s="684"/>
      <c r="AO110" s="684"/>
      <c r="AP110" s="684"/>
      <c r="AQ110" s="684"/>
      <c r="AR110" s="684"/>
      <c r="AS110" s="684"/>
      <c r="AT110" s="685"/>
      <c r="AU110" s="399"/>
      <c r="AV110" s="400"/>
      <c r="AW110" s="400"/>
      <c r="AX110" s="401"/>
    </row>
    <row r="111" spans="1:50" ht="24.75" customHeight="1" x14ac:dyDescent="0.15">
      <c r="A111" s="1088"/>
      <c r="B111" s="1089"/>
      <c r="C111" s="1089"/>
      <c r="D111" s="1089"/>
      <c r="E111" s="1089"/>
      <c r="F111" s="1090"/>
      <c r="G111" s="620"/>
      <c r="H111" s="621"/>
      <c r="I111" s="621"/>
      <c r="J111" s="621"/>
      <c r="K111" s="622"/>
      <c r="L111" s="612"/>
      <c r="M111" s="613"/>
      <c r="N111" s="613"/>
      <c r="O111" s="613"/>
      <c r="P111" s="613"/>
      <c r="Q111" s="613"/>
      <c r="R111" s="613"/>
      <c r="S111" s="613"/>
      <c r="T111" s="613"/>
      <c r="U111" s="613"/>
      <c r="V111" s="613"/>
      <c r="W111" s="613"/>
      <c r="X111" s="614"/>
      <c r="Y111" s="615"/>
      <c r="Z111" s="616"/>
      <c r="AA111" s="616"/>
      <c r="AB111" s="629"/>
      <c r="AC111" s="620"/>
      <c r="AD111" s="621"/>
      <c r="AE111" s="621"/>
      <c r="AF111" s="621"/>
      <c r="AG111" s="622"/>
      <c r="AH111" s="612"/>
      <c r="AI111" s="613"/>
      <c r="AJ111" s="613"/>
      <c r="AK111" s="613"/>
      <c r="AL111" s="613"/>
      <c r="AM111" s="613"/>
      <c r="AN111" s="613"/>
      <c r="AO111" s="613"/>
      <c r="AP111" s="613"/>
      <c r="AQ111" s="613"/>
      <c r="AR111" s="613"/>
      <c r="AS111" s="613"/>
      <c r="AT111" s="614"/>
      <c r="AU111" s="615"/>
      <c r="AV111" s="616"/>
      <c r="AW111" s="616"/>
      <c r="AX111" s="617"/>
    </row>
    <row r="112" spans="1:50" ht="24.75" customHeight="1" x14ac:dyDescent="0.15">
      <c r="A112" s="1088"/>
      <c r="B112" s="1089"/>
      <c r="C112" s="1089"/>
      <c r="D112" s="1089"/>
      <c r="E112" s="1089"/>
      <c r="F112" s="1090"/>
      <c r="G112" s="620"/>
      <c r="H112" s="621"/>
      <c r="I112" s="621"/>
      <c r="J112" s="621"/>
      <c r="K112" s="622"/>
      <c r="L112" s="612"/>
      <c r="M112" s="613"/>
      <c r="N112" s="613"/>
      <c r="O112" s="613"/>
      <c r="P112" s="613"/>
      <c r="Q112" s="613"/>
      <c r="R112" s="613"/>
      <c r="S112" s="613"/>
      <c r="T112" s="613"/>
      <c r="U112" s="613"/>
      <c r="V112" s="613"/>
      <c r="W112" s="613"/>
      <c r="X112" s="614"/>
      <c r="Y112" s="615"/>
      <c r="Z112" s="616"/>
      <c r="AA112" s="616"/>
      <c r="AB112" s="629"/>
      <c r="AC112" s="620"/>
      <c r="AD112" s="621"/>
      <c r="AE112" s="621"/>
      <c r="AF112" s="621"/>
      <c r="AG112" s="622"/>
      <c r="AH112" s="612"/>
      <c r="AI112" s="613"/>
      <c r="AJ112" s="613"/>
      <c r="AK112" s="613"/>
      <c r="AL112" s="613"/>
      <c r="AM112" s="613"/>
      <c r="AN112" s="613"/>
      <c r="AO112" s="613"/>
      <c r="AP112" s="613"/>
      <c r="AQ112" s="613"/>
      <c r="AR112" s="613"/>
      <c r="AS112" s="613"/>
      <c r="AT112" s="614"/>
      <c r="AU112" s="615"/>
      <c r="AV112" s="616"/>
      <c r="AW112" s="616"/>
      <c r="AX112" s="617"/>
    </row>
    <row r="113" spans="1:50" ht="24.75" customHeight="1" x14ac:dyDescent="0.15">
      <c r="A113" s="1088"/>
      <c r="B113" s="1089"/>
      <c r="C113" s="1089"/>
      <c r="D113" s="1089"/>
      <c r="E113" s="1089"/>
      <c r="F113" s="1090"/>
      <c r="G113" s="620"/>
      <c r="H113" s="621"/>
      <c r="I113" s="621"/>
      <c r="J113" s="621"/>
      <c r="K113" s="622"/>
      <c r="L113" s="612"/>
      <c r="M113" s="613"/>
      <c r="N113" s="613"/>
      <c r="O113" s="613"/>
      <c r="P113" s="613"/>
      <c r="Q113" s="613"/>
      <c r="R113" s="613"/>
      <c r="S113" s="613"/>
      <c r="T113" s="613"/>
      <c r="U113" s="613"/>
      <c r="V113" s="613"/>
      <c r="W113" s="613"/>
      <c r="X113" s="614"/>
      <c r="Y113" s="615"/>
      <c r="Z113" s="616"/>
      <c r="AA113" s="616"/>
      <c r="AB113" s="629"/>
      <c r="AC113" s="620"/>
      <c r="AD113" s="621"/>
      <c r="AE113" s="621"/>
      <c r="AF113" s="621"/>
      <c r="AG113" s="622"/>
      <c r="AH113" s="612"/>
      <c r="AI113" s="613"/>
      <c r="AJ113" s="613"/>
      <c r="AK113" s="613"/>
      <c r="AL113" s="613"/>
      <c r="AM113" s="613"/>
      <c r="AN113" s="613"/>
      <c r="AO113" s="613"/>
      <c r="AP113" s="613"/>
      <c r="AQ113" s="613"/>
      <c r="AR113" s="613"/>
      <c r="AS113" s="613"/>
      <c r="AT113" s="614"/>
      <c r="AU113" s="615"/>
      <c r="AV113" s="616"/>
      <c r="AW113" s="616"/>
      <c r="AX113" s="617"/>
    </row>
    <row r="114" spans="1:50" ht="24.75" customHeight="1" x14ac:dyDescent="0.15">
      <c r="A114" s="1088"/>
      <c r="B114" s="1089"/>
      <c r="C114" s="1089"/>
      <c r="D114" s="1089"/>
      <c r="E114" s="1089"/>
      <c r="F114" s="1090"/>
      <c r="G114" s="620"/>
      <c r="H114" s="621"/>
      <c r="I114" s="621"/>
      <c r="J114" s="621"/>
      <c r="K114" s="622"/>
      <c r="L114" s="612"/>
      <c r="M114" s="613"/>
      <c r="N114" s="613"/>
      <c r="O114" s="613"/>
      <c r="P114" s="613"/>
      <c r="Q114" s="613"/>
      <c r="R114" s="613"/>
      <c r="S114" s="613"/>
      <c r="T114" s="613"/>
      <c r="U114" s="613"/>
      <c r="V114" s="613"/>
      <c r="W114" s="613"/>
      <c r="X114" s="614"/>
      <c r="Y114" s="615"/>
      <c r="Z114" s="616"/>
      <c r="AA114" s="616"/>
      <c r="AB114" s="629"/>
      <c r="AC114" s="620"/>
      <c r="AD114" s="621"/>
      <c r="AE114" s="621"/>
      <c r="AF114" s="621"/>
      <c r="AG114" s="622"/>
      <c r="AH114" s="612"/>
      <c r="AI114" s="613"/>
      <c r="AJ114" s="613"/>
      <c r="AK114" s="613"/>
      <c r="AL114" s="613"/>
      <c r="AM114" s="613"/>
      <c r="AN114" s="613"/>
      <c r="AO114" s="613"/>
      <c r="AP114" s="613"/>
      <c r="AQ114" s="613"/>
      <c r="AR114" s="613"/>
      <c r="AS114" s="613"/>
      <c r="AT114" s="614"/>
      <c r="AU114" s="615"/>
      <c r="AV114" s="616"/>
      <c r="AW114" s="616"/>
      <c r="AX114" s="617"/>
    </row>
    <row r="115" spans="1:50" ht="24.75" customHeight="1" x14ac:dyDescent="0.15">
      <c r="A115" s="1088"/>
      <c r="B115" s="1089"/>
      <c r="C115" s="1089"/>
      <c r="D115" s="1089"/>
      <c r="E115" s="1089"/>
      <c r="F115" s="1090"/>
      <c r="G115" s="620"/>
      <c r="H115" s="621"/>
      <c r="I115" s="621"/>
      <c r="J115" s="621"/>
      <c r="K115" s="622"/>
      <c r="L115" s="612"/>
      <c r="M115" s="613"/>
      <c r="N115" s="613"/>
      <c r="O115" s="613"/>
      <c r="P115" s="613"/>
      <c r="Q115" s="613"/>
      <c r="R115" s="613"/>
      <c r="S115" s="613"/>
      <c r="T115" s="613"/>
      <c r="U115" s="613"/>
      <c r="V115" s="613"/>
      <c r="W115" s="613"/>
      <c r="X115" s="614"/>
      <c r="Y115" s="615"/>
      <c r="Z115" s="616"/>
      <c r="AA115" s="616"/>
      <c r="AB115" s="629"/>
      <c r="AC115" s="620"/>
      <c r="AD115" s="621"/>
      <c r="AE115" s="621"/>
      <c r="AF115" s="621"/>
      <c r="AG115" s="622"/>
      <c r="AH115" s="612"/>
      <c r="AI115" s="613"/>
      <c r="AJ115" s="613"/>
      <c r="AK115" s="613"/>
      <c r="AL115" s="613"/>
      <c r="AM115" s="613"/>
      <c r="AN115" s="613"/>
      <c r="AO115" s="613"/>
      <c r="AP115" s="613"/>
      <c r="AQ115" s="613"/>
      <c r="AR115" s="613"/>
      <c r="AS115" s="613"/>
      <c r="AT115" s="614"/>
      <c r="AU115" s="615"/>
      <c r="AV115" s="616"/>
      <c r="AW115" s="616"/>
      <c r="AX115" s="617"/>
    </row>
    <row r="116" spans="1:50" ht="24.75" customHeight="1" x14ac:dyDescent="0.15">
      <c r="A116" s="1088"/>
      <c r="B116" s="1089"/>
      <c r="C116" s="1089"/>
      <c r="D116" s="1089"/>
      <c r="E116" s="1089"/>
      <c r="F116" s="1090"/>
      <c r="G116" s="620"/>
      <c r="H116" s="621"/>
      <c r="I116" s="621"/>
      <c r="J116" s="621"/>
      <c r="K116" s="622"/>
      <c r="L116" s="612"/>
      <c r="M116" s="613"/>
      <c r="N116" s="613"/>
      <c r="O116" s="613"/>
      <c r="P116" s="613"/>
      <c r="Q116" s="613"/>
      <c r="R116" s="613"/>
      <c r="S116" s="613"/>
      <c r="T116" s="613"/>
      <c r="U116" s="613"/>
      <c r="V116" s="613"/>
      <c r="W116" s="613"/>
      <c r="X116" s="614"/>
      <c r="Y116" s="615"/>
      <c r="Z116" s="616"/>
      <c r="AA116" s="616"/>
      <c r="AB116" s="629"/>
      <c r="AC116" s="620"/>
      <c r="AD116" s="621"/>
      <c r="AE116" s="621"/>
      <c r="AF116" s="621"/>
      <c r="AG116" s="622"/>
      <c r="AH116" s="612"/>
      <c r="AI116" s="613"/>
      <c r="AJ116" s="613"/>
      <c r="AK116" s="613"/>
      <c r="AL116" s="613"/>
      <c r="AM116" s="613"/>
      <c r="AN116" s="613"/>
      <c r="AO116" s="613"/>
      <c r="AP116" s="613"/>
      <c r="AQ116" s="613"/>
      <c r="AR116" s="613"/>
      <c r="AS116" s="613"/>
      <c r="AT116" s="614"/>
      <c r="AU116" s="615"/>
      <c r="AV116" s="616"/>
      <c r="AW116" s="616"/>
      <c r="AX116" s="617"/>
    </row>
    <row r="117" spans="1:50" ht="24.75" customHeight="1" x14ac:dyDescent="0.15">
      <c r="A117" s="1088"/>
      <c r="B117" s="1089"/>
      <c r="C117" s="1089"/>
      <c r="D117" s="1089"/>
      <c r="E117" s="1089"/>
      <c r="F117" s="1090"/>
      <c r="G117" s="620"/>
      <c r="H117" s="621"/>
      <c r="I117" s="621"/>
      <c r="J117" s="621"/>
      <c r="K117" s="622"/>
      <c r="L117" s="612"/>
      <c r="M117" s="613"/>
      <c r="N117" s="613"/>
      <c r="O117" s="613"/>
      <c r="P117" s="613"/>
      <c r="Q117" s="613"/>
      <c r="R117" s="613"/>
      <c r="S117" s="613"/>
      <c r="T117" s="613"/>
      <c r="U117" s="613"/>
      <c r="V117" s="613"/>
      <c r="W117" s="613"/>
      <c r="X117" s="614"/>
      <c r="Y117" s="615"/>
      <c r="Z117" s="616"/>
      <c r="AA117" s="616"/>
      <c r="AB117" s="629"/>
      <c r="AC117" s="620"/>
      <c r="AD117" s="621"/>
      <c r="AE117" s="621"/>
      <c r="AF117" s="621"/>
      <c r="AG117" s="622"/>
      <c r="AH117" s="612"/>
      <c r="AI117" s="613"/>
      <c r="AJ117" s="613"/>
      <c r="AK117" s="613"/>
      <c r="AL117" s="613"/>
      <c r="AM117" s="613"/>
      <c r="AN117" s="613"/>
      <c r="AO117" s="613"/>
      <c r="AP117" s="613"/>
      <c r="AQ117" s="613"/>
      <c r="AR117" s="613"/>
      <c r="AS117" s="613"/>
      <c r="AT117" s="614"/>
      <c r="AU117" s="615"/>
      <c r="AV117" s="616"/>
      <c r="AW117" s="616"/>
      <c r="AX117" s="617"/>
    </row>
    <row r="118" spans="1:50" ht="24.75" customHeight="1" x14ac:dyDescent="0.15">
      <c r="A118" s="1088"/>
      <c r="B118" s="1089"/>
      <c r="C118" s="1089"/>
      <c r="D118" s="1089"/>
      <c r="E118" s="1089"/>
      <c r="F118" s="1090"/>
      <c r="G118" s="620"/>
      <c r="H118" s="621"/>
      <c r="I118" s="621"/>
      <c r="J118" s="621"/>
      <c r="K118" s="622"/>
      <c r="L118" s="612"/>
      <c r="M118" s="613"/>
      <c r="N118" s="613"/>
      <c r="O118" s="613"/>
      <c r="P118" s="613"/>
      <c r="Q118" s="613"/>
      <c r="R118" s="613"/>
      <c r="S118" s="613"/>
      <c r="T118" s="613"/>
      <c r="U118" s="613"/>
      <c r="V118" s="613"/>
      <c r="W118" s="613"/>
      <c r="X118" s="614"/>
      <c r="Y118" s="615"/>
      <c r="Z118" s="616"/>
      <c r="AA118" s="616"/>
      <c r="AB118" s="629"/>
      <c r="AC118" s="620"/>
      <c r="AD118" s="621"/>
      <c r="AE118" s="621"/>
      <c r="AF118" s="621"/>
      <c r="AG118" s="622"/>
      <c r="AH118" s="612"/>
      <c r="AI118" s="613"/>
      <c r="AJ118" s="613"/>
      <c r="AK118" s="613"/>
      <c r="AL118" s="613"/>
      <c r="AM118" s="613"/>
      <c r="AN118" s="613"/>
      <c r="AO118" s="613"/>
      <c r="AP118" s="613"/>
      <c r="AQ118" s="613"/>
      <c r="AR118" s="613"/>
      <c r="AS118" s="613"/>
      <c r="AT118" s="614"/>
      <c r="AU118" s="615"/>
      <c r="AV118" s="616"/>
      <c r="AW118" s="616"/>
      <c r="AX118" s="617"/>
    </row>
    <row r="119" spans="1:50" ht="24.75" customHeight="1" x14ac:dyDescent="0.15">
      <c r="A119" s="1088"/>
      <c r="B119" s="1089"/>
      <c r="C119" s="1089"/>
      <c r="D119" s="1089"/>
      <c r="E119" s="1089"/>
      <c r="F119" s="1090"/>
      <c r="G119" s="620"/>
      <c r="H119" s="621"/>
      <c r="I119" s="621"/>
      <c r="J119" s="621"/>
      <c r="K119" s="622"/>
      <c r="L119" s="612"/>
      <c r="M119" s="613"/>
      <c r="N119" s="613"/>
      <c r="O119" s="613"/>
      <c r="P119" s="613"/>
      <c r="Q119" s="613"/>
      <c r="R119" s="613"/>
      <c r="S119" s="613"/>
      <c r="T119" s="613"/>
      <c r="U119" s="613"/>
      <c r="V119" s="613"/>
      <c r="W119" s="613"/>
      <c r="X119" s="614"/>
      <c r="Y119" s="615"/>
      <c r="Z119" s="616"/>
      <c r="AA119" s="616"/>
      <c r="AB119" s="629"/>
      <c r="AC119" s="620"/>
      <c r="AD119" s="621"/>
      <c r="AE119" s="621"/>
      <c r="AF119" s="621"/>
      <c r="AG119" s="622"/>
      <c r="AH119" s="612"/>
      <c r="AI119" s="613"/>
      <c r="AJ119" s="613"/>
      <c r="AK119" s="613"/>
      <c r="AL119" s="613"/>
      <c r="AM119" s="613"/>
      <c r="AN119" s="613"/>
      <c r="AO119" s="613"/>
      <c r="AP119" s="613"/>
      <c r="AQ119" s="613"/>
      <c r="AR119" s="613"/>
      <c r="AS119" s="613"/>
      <c r="AT119" s="614"/>
      <c r="AU119" s="615"/>
      <c r="AV119" s="616"/>
      <c r="AW119" s="616"/>
      <c r="AX119" s="617"/>
    </row>
    <row r="120" spans="1:50" ht="24.75" customHeight="1" thickBot="1" x14ac:dyDescent="0.2">
      <c r="A120" s="1088"/>
      <c r="B120" s="1089"/>
      <c r="C120" s="1089"/>
      <c r="D120" s="1089"/>
      <c r="E120" s="1089"/>
      <c r="F120" s="1090"/>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customHeight="1" x14ac:dyDescent="0.15">
      <c r="A121" s="1088"/>
      <c r="B121" s="1089"/>
      <c r="C121" s="1089"/>
      <c r="D121" s="1089"/>
      <c r="E121" s="1089"/>
      <c r="F121" s="1090"/>
      <c r="G121" s="609" t="s">
        <v>412</v>
      </c>
      <c r="H121" s="610"/>
      <c r="I121" s="610"/>
      <c r="J121" s="610"/>
      <c r="K121" s="610"/>
      <c r="L121" s="610"/>
      <c r="M121" s="610"/>
      <c r="N121" s="610"/>
      <c r="O121" s="610"/>
      <c r="P121" s="610"/>
      <c r="Q121" s="610"/>
      <c r="R121" s="610"/>
      <c r="S121" s="610"/>
      <c r="T121" s="610"/>
      <c r="U121" s="610"/>
      <c r="V121" s="610"/>
      <c r="W121" s="610"/>
      <c r="X121" s="610"/>
      <c r="Y121" s="610"/>
      <c r="Z121" s="610"/>
      <c r="AA121" s="610"/>
      <c r="AB121" s="611"/>
      <c r="AC121" s="609" t="s">
        <v>413</v>
      </c>
      <c r="AD121" s="610"/>
      <c r="AE121" s="610"/>
      <c r="AF121" s="610"/>
      <c r="AG121" s="610"/>
      <c r="AH121" s="610"/>
      <c r="AI121" s="610"/>
      <c r="AJ121" s="610"/>
      <c r="AK121" s="610"/>
      <c r="AL121" s="610"/>
      <c r="AM121" s="610"/>
      <c r="AN121" s="610"/>
      <c r="AO121" s="610"/>
      <c r="AP121" s="610"/>
      <c r="AQ121" s="610"/>
      <c r="AR121" s="610"/>
      <c r="AS121" s="610"/>
      <c r="AT121" s="610"/>
      <c r="AU121" s="610"/>
      <c r="AV121" s="610"/>
      <c r="AW121" s="610"/>
      <c r="AX121" s="809"/>
    </row>
    <row r="122" spans="1:50" ht="25.5" customHeight="1" x14ac:dyDescent="0.15">
      <c r="A122" s="1088"/>
      <c r="B122" s="1089"/>
      <c r="C122" s="1089"/>
      <c r="D122" s="1089"/>
      <c r="E122" s="1089"/>
      <c r="F122" s="1090"/>
      <c r="G122" s="828" t="s">
        <v>17</v>
      </c>
      <c r="H122" s="687"/>
      <c r="I122" s="687"/>
      <c r="J122" s="687"/>
      <c r="K122" s="687"/>
      <c r="L122" s="686" t="s">
        <v>18</v>
      </c>
      <c r="M122" s="687"/>
      <c r="N122" s="687"/>
      <c r="O122" s="687"/>
      <c r="P122" s="687"/>
      <c r="Q122" s="687"/>
      <c r="R122" s="687"/>
      <c r="S122" s="687"/>
      <c r="T122" s="687"/>
      <c r="U122" s="687"/>
      <c r="V122" s="687"/>
      <c r="W122" s="687"/>
      <c r="X122" s="688"/>
      <c r="Y122" s="671" t="s">
        <v>19</v>
      </c>
      <c r="Z122" s="672"/>
      <c r="AA122" s="672"/>
      <c r="AB122" s="814"/>
      <c r="AC122" s="828" t="s">
        <v>17</v>
      </c>
      <c r="AD122" s="687"/>
      <c r="AE122" s="687"/>
      <c r="AF122" s="687"/>
      <c r="AG122" s="687"/>
      <c r="AH122" s="686" t="s">
        <v>18</v>
      </c>
      <c r="AI122" s="687"/>
      <c r="AJ122" s="687"/>
      <c r="AK122" s="687"/>
      <c r="AL122" s="687"/>
      <c r="AM122" s="687"/>
      <c r="AN122" s="687"/>
      <c r="AO122" s="687"/>
      <c r="AP122" s="687"/>
      <c r="AQ122" s="687"/>
      <c r="AR122" s="687"/>
      <c r="AS122" s="687"/>
      <c r="AT122" s="688"/>
      <c r="AU122" s="671" t="s">
        <v>19</v>
      </c>
      <c r="AV122" s="672"/>
      <c r="AW122" s="672"/>
      <c r="AX122" s="673"/>
    </row>
    <row r="123" spans="1:50" ht="24.75" customHeight="1" x14ac:dyDescent="0.15">
      <c r="A123" s="1088"/>
      <c r="B123" s="1089"/>
      <c r="C123" s="1089"/>
      <c r="D123" s="1089"/>
      <c r="E123" s="1089"/>
      <c r="F123" s="1090"/>
      <c r="G123" s="689"/>
      <c r="H123" s="690"/>
      <c r="I123" s="690"/>
      <c r="J123" s="690"/>
      <c r="K123" s="691"/>
      <c r="L123" s="683"/>
      <c r="M123" s="684"/>
      <c r="N123" s="684"/>
      <c r="O123" s="684"/>
      <c r="P123" s="684"/>
      <c r="Q123" s="684"/>
      <c r="R123" s="684"/>
      <c r="S123" s="684"/>
      <c r="T123" s="684"/>
      <c r="U123" s="684"/>
      <c r="V123" s="684"/>
      <c r="W123" s="684"/>
      <c r="X123" s="685"/>
      <c r="Y123" s="399"/>
      <c r="Z123" s="400"/>
      <c r="AA123" s="400"/>
      <c r="AB123" s="821"/>
      <c r="AC123" s="689"/>
      <c r="AD123" s="690"/>
      <c r="AE123" s="690"/>
      <c r="AF123" s="690"/>
      <c r="AG123" s="691"/>
      <c r="AH123" s="683"/>
      <c r="AI123" s="684"/>
      <c r="AJ123" s="684"/>
      <c r="AK123" s="684"/>
      <c r="AL123" s="684"/>
      <c r="AM123" s="684"/>
      <c r="AN123" s="684"/>
      <c r="AO123" s="684"/>
      <c r="AP123" s="684"/>
      <c r="AQ123" s="684"/>
      <c r="AR123" s="684"/>
      <c r="AS123" s="684"/>
      <c r="AT123" s="685"/>
      <c r="AU123" s="399"/>
      <c r="AV123" s="400"/>
      <c r="AW123" s="400"/>
      <c r="AX123" s="401"/>
    </row>
    <row r="124" spans="1:50" ht="24.75" customHeight="1" x14ac:dyDescent="0.15">
      <c r="A124" s="1088"/>
      <c r="B124" s="1089"/>
      <c r="C124" s="1089"/>
      <c r="D124" s="1089"/>
      <c r="E124" s="1089"/>
      <c r="F124" s="1090"/>
      <c r="G124" s="620"/>
      <c r="H124" s="621"/>
      <c r="I124" s="621"/>
      <c r="J124" s="621"/>
      <c r="K124" s="622"/>
      <c r="L124" s="612"/>
      <c r="M124" s="613"/>
      <c r="N124" s="613"/>
      <c r="O124" s="613"/>
      <c r="P124" s="613"/>
      <c r="Q124" s="613"/>
      <c r="R124" s="613"/>
      <c r="S124" s="613"/>
      <c r="T124" s="613"/>
      <c r="U124" s="613"/>
      <c r="V124" s="613"/>
      <c r="W124" s="613"/>
      <c r="X124" s="614"/>
      <c r="Y124" s="615"/>
      <c r="Z124" s="616"/>
      <c r="AA124" s="616"/>
      <c r="AB124" s="629"/>
      <c r="AC124" s="620"/>
      <c r="AD124" s="621"/>
      <c r="AE124" s="621"/>
      <c r="AF124" s="621"/>
      <c r="AG124" s="622"/>
      <c r="AH124" s="612"/>
      <c r="AI124" s="613"/>
      <c r="AJ124" s="613"/>
      <c r="AK124" s="613"/>
      <c r="AL124" s="613"/>
      <c r="AM124" s="613"/>
      <c r="AN124" s="613"/>
      <c r="AO124" s="613"/>
      <c r="AP124" s="613"/>
      <c r="AQ124" s="613"/>
      <c r="AR124" s="613"/>
      <c r="AS124" s="613"/>
      <c r="AT124" s="614"/>
      <c r="AU124" s="615"/>
      <c r="AV124" s="616"/>
      <c r="AW124" s="616"/>
      <c r="AX124" s="617"/>
    </row>
    <row r="125" spans="1:50" ht="24.75" customHeight="1" x14ac:dyDescent="0.15">
      <c r="A125" s="1088"/>
      <c r="B125" s="1089"/>
      <c r="C125" s="1089"/>
      <c r="D125" s="1089"/>
      <c r="E125" s="1089"/>
      <c r="F125" s="1090"/>
      <c r="G125" s="620"/>
      <c r="H125" s="621"/>
      <c r="I125" s="621"/>
      <c r="J125" s="621"/>
      <c r="K125" s="622"/>
      <c r="L125" s="612"/>
      <c r="M125" s="613"/>
      <c r="N125" s="613"/>
      <c r="O125" s="613"/>
      <c r="P125" s="613"/>
      <c r="Q125" s="613"/>
      <c r="R125" s="613"/>
      <c r="S125" s="613"/>
      <c r="T125" s="613"/>
      <c r="U125" s="613"/>
      <c r="V125" s="613"/>
      <c r="W125" s="613"/>
      <c r="X125" s="614"/>
      <c r="Y125" s="615"/>
      <c r="Z125" s="616"/>
      <c r="AA125" s="616"/>
      <c r="AB125" s="629"/>
      <c r="AC125" s="620"/>
      <c r="AD125" s="621"/>
      <c r="AE125" s="621"/>
      <c r="AF125" s="621"/>
      <c r="AG125" s="622"/>
      <c r="AH125" s="612"/>
      <c r="AI125" s="613"/>
      <c r="AJ125" s="613"/>
      <c r="AK125" s="613"/>
      <c r="AL125" s="613"/>
      <c r="AM125" s="613"/>
      <c r="AN125" s="613"/>
      <c r="AO125" s="613"/>
      <c r="AP125" s="613"/>
      <c r="AQ125" s="613"/>
      <c r="AR125" s="613"/>
      <c r="AS125" s="613"/>
      <c r="AT125" s="614"/>
      <c r="AU125" s="615"/>
      <c r="AV125" s="616"/>
      <c r="AW125" s="616"/>
      <c r="AX125" s="617"/>
    </row>
    <row r="126" spans="1:50" ht="24.75" customHeight="1" x14ac:dyDescent="0.15">
      <c r="A126" s="1088"/>
      <c r="B126" s="1089"/>
      <c r="C126" s="1089"/>
      <c r="D126" s="1089"/>
      <c r="E126" s="1089"/>
      <c r="F126" s="1090"/>
      <c r="G126" s="620"/>
      <c r="H126" s="621"/>
      <c r="I126" s="621"/>
      <c r="J126" s="621"/>
      <c r="K126" s="622"/>
      <c r="L126" s="612"/>
      <c r="M126" s="613"/>
      <c r="N126" s="613"/>
      <c r="O126" s="613"/>
      <c r="P126" s="613"/>
      <c r="Q126" s="613"/>
      <c r="R126" s="613"/>
      <c r="S126" s="613"/>
      <c r="T126" s="613"/>
      <c r="U126" s="613"/>
      <c r="V126" s="613"/>
      <c r="W126" s="613"/>
      <c r="X126" s="614"/>
      <c r="Y126" s="615"/>
      <c r="Z126" s="616"/>
      <c r="AA126" s="616"/>
      <c r="AB126" s="629"/>
      <c r="AC126" s="620"/>
      <c r="AD126" s="621"/>
      <c r="AE126" s="621"/>
      <c r="AF126" s="621"/>
      <c r="AG126" s="622"/>
      <c r="AH126" s="612"/>
      <c r="AI126" s="613"/>
      <c r="AJ126" s="613"/>
      <c r="AK126" s="613"/>
      <c r="AL126" s="613"/>
      <c r="AM126" s="613"/>
      <c r="AN126" s="613"/>
      <c r="AO126" s="613"/>
      <c r="AP126" s="613"/>
      <c r="AQ126" s="613"/>
      <c r="AR126" s="613"/>
      <c r="AS126" s="613"/>
      <c r="AT126" s="614"/>
      <c r="AU126" s="615"/>
      <c r="AV126" s="616"/>
      <c r="AW126" s="616"/>
      <c r="AX126" s="617"/>
    </row>
    <row r="127" spans="1:50" ht="24.75" customHeight="1" x14ac:dyDescent="0.15">
      <c r="A127" s="1088"/>
      <c r="B127" s="1089"/>
      <c r="C127" s="1089"/>
      <c r="D127" s="1089"/>
      <c r="E127" s="1089"/>
      <c r="F127" s="1090"/>
      <c r="G127" s="620"/>
      <c r="H127" s="621"/>
      <c r="I127" s="621"/>
      <c r="J127" s="621"/>
      <c r="K127" s="622"/>
      <c r="L127" s="612"/>
      <c r="M127" s="613"/>
      <c r="N127" s="613"/>
      <c r="O127" s="613"/>
      <c r="P127" s="613"/>
      <c r="Q127" s="613"/>
      <c r="R127" s="613"/>
      <c r="S127" s="613"/>
      <c r="T127" s="613"/>
      <c r="U127" s="613"/>
      <c r="V127" s="613"/>
      <c r="W127" s="613"/>
      <c r="X127" s="614"/>
      <c r="Y127" s="615"/>
      <c r="Z127" s="616"/>
      <c r="AA127" s="616"/>
      <c r="AB127" s="629"/>
      <c r="AC127" s="620"/>
      <c r="AD127" s="621"/>
      <c r="AE127" s="621"/>
      <c r="AF127" s="621"/>
      <c r="AG127" s="622"/>
      <c r="AH127" s="612"/>
      <c r="AI127" s="613"/>
      <c r="AJ127" s="613"/>
      <c r="AK127" s="613"/>
      <c r="AL127" s="613"/>
      <c r="AM127" s="613"/>
      <c r="AN127" s="613"/>
      <c r="AO127" s="613"/>
      <c r="AP127" s="613"/>
      <c r="AQ127" s="613"/>
      <c r="AR127" s="613"/>
      <c r="AS127" s="613"/>
      <c r="AT127" s="614"/>
      <c r="AU127" s="615"/>
      <c r="AV127" s="616"/>
      <c r="AW127" s="616"/>
      <c r="AX127" s="617"/>
    </row>
    <row r="128" spans="1:50" ht="24.75" customHeight="1" x14ac:dyDescent="0.15">
      <c r="A128" s="1088"/>
      <c r="B128" s="1089"/>
      <c r="C128" s="1089"/>
      <c r="D128" s="1089"/>
      <c r="E128" s="1089"/>
      <c r="F128" s="1090"/>
      <c r="G128" s="620"/>
      <c r="H128" s="621"/>
      <c r="I128" s="621"/>
      <c r="J128" s="621"/>
      <c r="K128" s="622"/>
      <c r="L128" s="612"/>
      <c r="M128" s="613"/>
      <c r="N128" s="613"/>
      <c r="O128" s="613"/>
      <c r="P128" s="613"/>
      <c r="Q128" s="613"/>
      <c r="R128" s="613"/>
      <c r="S128" s="613"/>
      <c r="T128" s="613"/>
      <c r="U128" s="613"/>
      <c r="V128" s="613"/>
      <c r="W128" s="613"/>
      <c r="X128" s="614"/>
      <c r="Y128" s="615"/>
      <c r="Z128" s="616"/>
      <c r="AA128" s="616"/>
      <c r="AB128" s="629"/>
      <c r="AC128" s="620"/>
      <c r="AD128" s="621"/>
      <c r="AE128" s="621"/>
      <c r="AF128" s="621"/>
      <c r="AG128" s="622"/>
      <c r="AH128" s="612"/>
      <c r="AI128" s="613"/>
      <c r="AJ128" s="613"/>
      <c r="AK128" s="613"/>
      <c r="AL128" s="613"/>
      <c r="AM128" s="613"/>
      <c r="AN128" s="613"/>
      <c r="AO128" s="613"/>
      <c r="AP128" s="613"/>
      <c r="AQ128" s="613"/>
      <c r="AR128" s="613"/>
      <c r="AS128" s="613"/>
      <c r="AT128" s="614"/>
      <c r="AU128" s="615"/>
      <c r="AV128" s="616"/>
      <c r="AW128" s="616"/>
      <c r="AX128" s="617"/>
    </row>
    <row r="129" spans="1:50" ht="24.75" customHeight="1" x14ac:dyDescent="0.15">
      <c r="A129" s="1088"/>
      <c r="B129" s="1089"/>
      <c r="C129" s="1089"/>
      <c r="D129" s="1089"/>
      <c r="E129" s="1089"/>
      <c r="F129" s="1090"/>
      <c r="G129" s="620"/>
      <c r="H129" s="621"/>
      <c r="I129" s="621"/>
      <c r="J129" s="621"/>
      <c r="K129" s="622"/>
      <c r="L129" s="612"/>
      <c r="M129" s="613"/>
      <c r="N129" s="613"/>
      <c r="O129" s="613"/>
      <c r="P129" s="613"/>
      <c r="Q129" s="613"/>
      <c r="R129" s="613"/>
      <c r="S129" s="613"/>
      <c r="T129" s="613"/>
      <c r="U129" s="613"/>
      <c r="V129" s="613"/>
      <c r="W129" s="613"/>
      <c r="X129" s="614"/>
      <c r="Y129" s="615"/>
      <c r="Z129" s="616"/>
      <c r="AA129" s="616"/>
      <c r="AB129" s="629"/>
      <c r="AC129" s="620"/>
      <c r="AD129" s="621"/>
      <c r="AE129" s="621"/>
      <c r="AF129" s="621"/>
      <c r="AG129" s="622"/>
      <c r="AH129" s="612"/>
      <c r="AI129" s="613"/>
      <c r="AJ129" s="613"/>
      <c r="AK129" s="613"/>
      <c r="AL129" s="613"/>
      <c r="AM129" s="613"/>
      <c r="AN129" s="613"/>
      <c r="AO129" s="613"/>
      <c r="AP129" s="613"/>
      <c r="AQ129" s="613"/>
      <c r="AR129" s="613"/>
      <c r="AS129" s="613"/>
      <c r="AT129" s="614"/>
      <c r="AU129" s="615"/>
      <c r="AV129" s="616"/>
      <c r="AW129" s="616"/>
      <c r="AX129" s="617"/>
    </row>
    <row r="130" spans="1:50" ht="24.75" customHeight="1" x14ac:dyDescent="0.15">
      <c r="A130" s="1088"/>
      <c r="B130" s="1089"/>
      <c r="C130" s="1089"/>
      <c r="D130" s="1089"/>
      <c r="E130" s="1089"/>
      <c r="F130" s="1090"/>
      <c r="G130" s="620"/>
      <c r="H130" s="621"/>
      <c r="I130" s="621"/>
      <c r="J130" s="621"/>
      <c r="K130" s="622"/>
      <c r="L130" s="612"/>
      <c r="M130" s="613"/>
      <c r="N130" s="613"/>
      <c r="O130" s="613"/>
      <c r="P130" s="613"/>
      <c r="Q130" s="613"/>
      <c r="R130" s="613"/>
      <c r="S130" s="613"/>
      <c r="T130" s="613"/>
      <c r="U130" s="613"/>
      <c r="V130" s="613"/>
      <c r="W130" s="613"/>
      <c r="X130" s="614"/>
      <c r="Y130" s="615"/>
      <c r="Z130" s="616"/>
      <c r="AA130" s="616"/>
      <c r="AB130" s="629"/>
      <c r="AC130" s="620"/>
      <c r="AD130" s="621"/>
      <c r="AE130" s="621"/>
      <c r="AF130" s="621"/>
      <c r="AG130" s="622"/>
      <c r="AH130" s="612"/>
      <c r="AI130" s="613"/>
      <c r="AJ130" s="613"/>
      <c r="AK130" s="613"/>
      <c r="AL130" s="613"/>
      <c r="AM130" s="613"/>
      <c r="AN130" s="613"/>
      <c r="AO130" s="613"/>
      <c r="AP130" s="613"/>
      <c r="AQ130" s="613"/>
      <c r="AR130" s="613"/>
      <c r="AS130" s="613"/>
      <c r="AT130" s="614"/>
      <c r="AU130" s="615"/>
      <c r="AV130" s="616"/>
      <c r="AW130" s="616"/>
      <c r="AX130" s="617"/>
    </row>
    <row r="131" spans="1:50" ht="24.75" customHeight="1" x14ac:dyDescent="0.15">
      <c r="A131" s="1088"/>
      <c r="B131" s="1089"/>
      <c r="C131" s="1089"/>
      <c r="D131" s="1089"/>
      <c r="E131" s="1089"/>
      <c r="F131" s="1090"/>
      <c r="G131" s="620"/>
      <c r="H131" s="621"/>
      <c r="I131" s="621"/>
      <c r="J131" s="621"/>
      <c r="K131" s="622"/>
      <c r="L131" s="612"/>
      <c r="M131" s="613"/>
      <c r="N131" s="613"/>
      <c r="O131" s="613"/>
      <c r="P131" s="613"/>
      <c r="Q131" s="613"/>
      <c r="R131" s="613"/>
      <c r="S131" s="613"/>
      <c r="T131" s="613"/>
      <c r="U131" s="613"/>
      <c r="V131" s="613"/>
      <c r="W131" s="613"/>
      <c r="X131" s="614"/>
      <c r="Y131" s="615"/>
      <c r="Z131" s="616"/>
      <c r="AA131" s="616"/>
      <c r="AB131" s="629"/>
      <c r="AC131" s="620"/>
      <c r="AD131" s="621"/>
      <c r="AE131" s="621"/>
      <c r="AF131" s="621"/>
      <c r="AG131" s="622"/>
      <c r="AH131" s="612"/>
      <c r="AI131" s="613"/>
      <c r="AJ131" s="613"/>
      <c r="AK131" s="613"/>
      <c r="AL131" s="613"/>
      <c r="AM131" s="613"/>
      <c r="AN131" s="613"/>
      <c r="AO131" s="613"/>
      <c r="AP131" s="613"/>
      <c r="AQ131" s="613"/>
      <c r="AR131" s="613"/>
      <c r="AS131" s="613"/>
      <c r="AT131" s="614"/>
      <c r="AU131" s="615"/>
      <c r="AV131" s="616"/>
      <c r="AW131" s="616"/>
      <c r="AX131" s="617"/>
    </row>
    <row r="132" spans="1:50" ht="24.75" customHeight="1" x14ac:dyDescent="0.15">
      <c r="A132" s="1088"/>
      <c r="B132" s="1089"/>
      <c r="C132" s="1089"/>
      <c r="D132" s="1089"/>
      <c r="E132" s="1089"/>
      <c r="F132" s="1090"/>
      <c r="G132" s="620"/>
      <c r="H132" s="621"/>
      <c r="I132" s="621"/>
      <c r="J132" s="621"/>
      <c r="K132" s="622"/>
      <c r="L132" s="612"/>
      <c r="M132" s="613"/>
      <c r="N132" s="613"/>
      <c r="O132" s="613"/>
      <c r="P132" s="613"/>
      <c r="Q132" s="613"/>
      <c r="R132" s="613"/>
      <c r="S132" s="613"/>
      <c r="T132" s="613"/>
      <c r="U132" s="613"/>
      <c r="V132" s="613"/>
      <c r="W132" s="613"/>
      <c r="X132" s="614"/>
      <c r="Y132" s="615"/>
      <c r="Z132" s="616"/>
      <c r="AA132" s="616"/>
      <c r="AB132" s="629"/>
      <c r="AC132" s="620"/>
      <c r="AD132" s="621"/>
      <c r="AE132" s="621"/>
      <c r="AF132" s="621"/>
      <c r="AG132" s="622"/>
      <c r="AH132" s="612"/>
      <c r="AI132" s="613"/>
      <c r="AJ132" s="613"/>
      <c r="AK132" s="613"/>
      <c r="AL132" s="613"/>
      <c r="AM132" s="613"/>
      <c r="AN132" s="613"/>
      <c r="AO132" s="613"/>
      <c r="AP132" s="613"/>
      <c r="AQ132" s="613"/>
      <c r="AR132" s="613"/>
      <c r="AS132" s="613"/>
      <c r="AT132" s="614"/>
      <c r="AU132" s="615"/>
      <c r="AV132" s="616"/>
      <c r="AW132" s="616"/>
      <c r="AX132" s="617"/>
    </row>
    <row r="133" spans="1:50" ht="24.75" customHeight="1" thickBot="1" x14ac:dyDescent="0.2">
      <c r="A133" s="1088"/>
      <c r="B133" s="1089"/>
      <c r="C133" s="1089"/>
      <c r="D133" s="1089"/>
      <c r="E133" s="1089"/>
      <c r="F133" s="1090"/>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customHeight="1" x14ac:dyDescent="0.15">
      <c r="A134" s="1088"/>
      <c r="B134" s="1089"/>
      <c r="C134" s="1089"/>
      <c r="D134" s="1089"/>
      <c r="E134" s="1089"/>
      <c r="F134" s="1090"/>
      <c r="G134" s="609" t="s">
        <v>414</v>
      </c>
      <c r="H134" s="610"/>
      <c r="I134" s="610"/>
      <c r="J134" s="610"/>
      <c r="K134" s="610"/>
      <c r="L134" s="610"/>
      <c r="M134" s="610"/>
      <c r="N134" s="610"/>
      <c r="O134" s="610"/>
      <c r="P134" s="610"/>
      <c r="Q134" s="610"/>
      <c r="R134" s="610"/>
      <c r="S134" s="610"/>
      <c r="T134" s="610"/>
      <c r="U134" s="610"/>
      <c r="V134" s="610"/>
      <c r="W134" s="610"/>
      <c r="X134" s="610"/>
      <c r="Y134" s="610"/>
      <c r="Z134" s="610"/>
      <c r="AA134" s="610"/>
      <c r="AB134" s="611"/>
      <c r="AC134" s="609" t="s">
        <v>415</v>
      </c>
      <c r="AD134" s="610"/>
      <c r="AE134" s="610"/>
      <c r="AF134" s="610"/>
      <c r="AG134" s="610"/>
      <c r="AH134" s="610"/>
      <c r="AI134" s="610"/>
      <c r="AJ134" s="610"/>
      <c r="AK134" s="610"/>
      <c r="AL134" s="610"/>
      <c r="AM134" s="610"/>
      <c r="AN134" s="610"/>
      <c r="AO134" s="610"/>
      <c r="AP134" s="610"/>
      <c r="AQ134" s="610"/>
      <c r="AR134" s="610"/>
      <c r="AS134" s="610"/>
      <c r="AT134" s="610"/>
      <c r="AU134" s="610"/>
      <c r="AV134" s="610"/>
      <c r="AW134" s="610"/>
      <c r="AX134" s="809"/>
    </row>
    <row r="135" spans="1:50" ht="24.75" customHeight="1" x14ac:dyDescent="0.15">
      <c r="A135" s="1088"/>
      <c r="B135" s="1089"/>
      <c r="C135" s="1089"/>
      <c r="D135" s="1089"/>
      <c r="E135" s="1089"/>
      <c r="F135" s="1090"/>
      <c r="G135" s="828" t="s">
        <v>17</v>
      </c>
      <c r="H135" s="687"/>
      <c r="I135" s="687"/>
      <c r="J135" s="687"/>
      <c r="K135" s="687"/>
      <c r="L135" s="686" t="s">
        <v>18</v>
      </c>
      <c r="M135" s="687"/>
      <c r="N135" s="687"/>
      <c r="O135" s="687"/>
      <c r="P135" s="687"/>
      <c r="Q135" s="687"/>
      <c r="R135" s="687"/>
      <c r="S135" s="687"/>
      <c r="T135" s="687"/>
      <c r="U135" s="687"/>
      <c r="V135" s="687"/>
      <c r="W135" s="687"/>
      <c r="X135" s="688"/>
      <c r="Y135" s="671" t="s">
        <v>19</v>
      </c>
      <c r="Z135" s="672"/>
      <c r="AA135" s="672"/>
      <c r="AB135" s="814"/>
      <c r="AC135" s="828" t="s">
        <v>17</v>
      </c>
      <c r="AD135" s="687"/>
      <c r="AE135" s="687"/>
      <c r="AF135" s="687"/>
      <c r="AG135" s="687"/>
      <c r="AH135" s="686" t="s">
        <v>18</v>
      </c>
      <c r="AI135" s="687"/>
      <c r="AJ135" s="687"/>
      <c r="AK135" s="687"/>
      <c r="AL135" s="687"/>
      <c r="AM135" s="687"/>
      <c r="AN135" s="687"/>
      <c r="AO135" s="687"/>
      <c r="AP135" s="687"/>
      <c r="AQ135" s="687"/>
      <c r="AR135" s="687"/>
      <c r="AS135" s="687"/>
      <c r="AT135" s="688"/>
      <c r="AU135" s="671" t="s">
        <v>19</v>
      </c>
      <c r="AV135" s="672"/>
      <c r="AW135" s="672"/>
      <c r="AX135" s="673"/>
    </row>
    <row r="136" spans="1:50" ht="24.75" customHeight="1" x14ac:dyDescent="0.15">
      <c r="A136" s="1088"/>
      <c r="B136" s="1089"/>
      <c r="C136" s="1089"/>
      <c r="D136" s="1089"/>
      <c r="E136" s="1089"/>
      <c r="F136" s="1090"/>
      <c r="G136" s="689"/>
      <c r="H136" s="690"/>
      <c r="I136" s="690"/>
      <c r="J136" s="690"/>
      <c r="K136" s="691"/>
      <c r="L136" s="683"/>
      <c r="M136" s="684"/>
      <c r="N136" s="684"/>
      <c r="O136" s="684"/>
      <c r="P136" s="684"/>
      <c r="Q136" s="684"/>
      <c r="R136" s="684"/>
      <c r="S136" s="684"/>
      <c r="T136" s="684"/>
      <c r="U136" s="684"/>
      <c r="V136" s="684"/>
      <c r="W136" s="684"/>
      <c r="X136" s="685"/>
      <c r="Y136" s="399"/>
      <c r="Z136" s="400"/>
      <c r="AA136" s="400"/>
      <c r="AB136" s="821"/>
      <c r="AC136" s="689"/>
      <c r="AD136" s="690"/>
      <c r="AE136" s="690"/>
      <c r="AF136" s="690"/>
      <c r="AG136" s="691"/>
      <c r="AH136" s="683"/>
      <c r="AI136" s="684"/>
      <c r="AJ136" s="684"/>
      <c r="AK136" s="684"/>
      <c r="AL136" s="684"/>
      <c r="AM136" s="684"/>
      <c r="AN136" s="684"/>
      <c r="AO136" s="684"/>
      <c r="AP136" s="684"/>
      <c r="AQ136" s="684"/>
      <c r="AR136" s="684"/>
      <c r="AS136" s="684"/>
      <c r="AT136" s="685"/>
      <c r="AU136" s="399"/>
      <c r="AV136" s="400"/>
      <c r="AW136" s="400"/>
      <c r="AX136" s="401"/>
    </row>
    <row r="137" spans="1:50" ht="24.75" customHeight="1" x14ac:dyDescent="0.15">
      <c r="A137" s="1088"/>
      <c r="B137" s="1089"/>
      <c r="C137" s="1089"/>
      <c r="D137" s="1089"/>
      <c r="E137" s="1089"/>
      <c r="F137" s="1090"/>
      <c r="G137" s="620"/>
      <c r="H137" s="621"/>
      <c r="I137" s="621"/>
      <c r="J137" s="621"/>
      <c r="K137" s="622"/>
      <c r="L137" s="612"/>
      <c r="M137" s="613"/>
      <c r="N137" s="613"/>
      <c r="O137" s="613"/>
      <c r="P137" s="613"/>
      <c r="Q137" s="613"/>
      <c r="R137" s="613"/>
      <c r="S137" s="613"/>
      <c r="T137" s="613"/>
      <c r="U137" s="613"/>
      <c r="V137" s="613"/>
      <c r="W137" s="613"/>
      <c r="X137" s="614"/>
      <c r="Y137" s="615"/>
      <c r="Z137" s="616"/>
      <c r="AA137" s="616"/>
      <c r="AB137" s="629"/>
      <c r="AC137" s="620"/>
      <c r="AD137" s="621"/>
      <c r="AE137" s="621"/>
      <c r="AF137" s="621"/>
      <c r="AG137" s="622"/>
      <c r="AH137" s="612"/>
      <c r="AI137" s="613"/>
      <c r="AJ137" s="613"/>
      <c r="AK137" s="613"/>
      <c r="AL137" s="613"/>
      <c r="AM137" s="613"/>
      <c r="AN137" s="613"/>
      <c r="AO137" s="613"/>
      <c r="AP137" s="613"/>
      <c r="AQ137" s="613"/>
      <c r="AR137" s="613"/>
      <c r="AS137" s="613"/>
      <c r="AT137" s="614"/>
      <c r="AU137" s="615"/>
      <c r="AV137" s="616"/>
      <c r="AW137" s="616"/>
      <c r="AX137" s="617"/>
    </row>
    <row r="138" spans="1:50" ht="24.75" customHeight="1" x14ac:dyDescent="0.15">
      <c r="A138" s="1088"/>
      <c r="B138" s="1089"/>
      <c r="C138" s="1089"/>
      <c r="D138" s="1089"/>
      <c r="E138" s="1089"/>
      <c r="F138" s="1090"/>
      <c r="G138" s="620"/>
      <c r="H138" s="621"/>
      <c r="I138" s="621"/>
      <c r="J138" s="621"/>
      <c r="K138" s="622"/>
      <c r="L138" s="612"/>
      <c r="M138" s="613"/>
      <c r="N138" s="613"/>
      <c r="O138" s="613"/>
      <c r="P138" s="613"/>
      <c r="Q138" s="613"/>
      <c r="R138" s="613"/>
      <c r="S138" s="613"/>
      <c r="T138" s="613"/>
      <c r="U138" s="613"/>
      <c r="V138" s="613"/>
      <c r="W138" s="613"/>
      <c r="X138" s="614"/>
      <c r="Y138" s="615"/>
      <c r="Z138" s="616"/>
      <c r="AA138" s="616"/>
      <c r="AB138" s="629"/>
      <c r="AC138" s="620"/>
      <c r="AD138" s="621"/>
      <c r="AE138" s="621"/>
      <c r="AF138" s="621"/>
      <c r="AG138" s="622"/>
      <c r="AH138" s="612"/>
      <c r="AI138" s="613"/>
      <c r="AJ138" s="613"/>
      <c r="AK138" s="613"/>
      <c r="AL138" s="613"/>
      <c r="AM138" s="613"/>
      <c r="AN138" s="613"/>
      <c r="AO138" s="613"/>
      <c r="AP138" s="613"/>
      <c r="AQ138" s="613"/>
      <c r="AR138" s="613"/>
      <c r="AS138" s="613"/>
      <c r="AT138" s="614"/>
      <c r="AU138" s="615"/>
      <c r="AV138" s="616"/>
      <c r="AW138" s="616"/>
      <c r="AX138" s="617"/>
    </row>
    <row r="139" spans="1:50" ht="24.75" customHeight="1" x14ac:dyDescent="0.15">
      <c r="A139" s="1088"/>
      <c r="B139" s="1089"/>
      <c r="C139" s="1089"/>
      <c r="D139" s="1089"/>
      <c r="E139" s="1089"/>
      <c r="F139" s="1090"/>
      <c r="G139" s="620"/>
      <c r="H139" s="621"/>
      <c r="I139" s="621"/>
      <c r="J139" s="621"/>
      <c r="K139" s="622"/>
      <c r="L139" s="612"/>
      <c r="M139" s="613"/>
      <c r="N139" s="613"/>
      <c r="O139" s="613"/>
      <c r="P139" s="613"/>
      <c r="Q139" s="613"/>
      <c r="R139" s="613"/>
      <c r="S139" s="613"/>
      <c r="T139" s="613"/>
      <c r="U139" s="613"/>
      <c r="V139" s="613"/>
      <c r="W139" s="613"/>
      <c r="X139" s="614"/>
      <c r="Y139" s="615"/>
      <c r="Z139" s="616"/>
      <c r="AA139" s="616"/>
      <c r="AB139" s="629"/>
      <c r="AC139" s="620"/>
      <c r="AD139" s="621"/>
      <c r="AE139" s="621"/>
      <c r="AF139" s="621"/>
      <c r="AG139" s="622"/>
      <c r="AH139" s="612"/>
      <c r="AI139" s="613"/>
      <c r="AJ139" s="613"/>
      <c r="AK139" s="613"/>
      <c r="AL139" s="613"/>
      <c r="AM139" s="613"/>
      <c r="AN139" s="613"/>
      <c r="AO139" s="613"/>
      <c r="AP139" s="613"/>
      <c r="AQ139" s="613"/>
      <c r="AR139" s="613"/>
      <c r="AS139" s="613"/>
      <c r="AT139" s="614"/>
      <c r="AU139" s="615"/>
      <c r="AV139" s="616"/>
      <c r="AW139" s="616"/>
      <c r="AX139" s="617"/>
    </row>
    <row r="140" spans="1:50" ht="24.75" customHeight="1" x14ac:dyDescent="0.15">
      <c r="A140" s="1088"/>
      <c r="B140" s="1089"/>
      <c r="C140" s="1089"/>
      <c r="D140" s="1089"/>
      <c r="E140" s="1089"/>
      <c r="F140" s="1090"/>
      <c r="G140" s="620"/>
      <c r="H140" s="621"/>
      <c r="I140" s="621"/>
      <c r="J140" s="621"/>
      <c r="K140" s="622"/>
      <c r="L140" s="612"/>
      <c r="M140" s="613"/>
      <c r="N140" s="613"/>
      <c r="O140" s="613"/>
      <c r="P140" s="613"/>
      <c r="Q140" s="613"/>
      <c r="R140" s="613"/>
      <c r="S140" s="613"/>
      <c r="T140" s="613"/>
      <c r="U140" s="613"/>
      <c r="V140" s="613"/>
      <c r="W140" s="613"/>
      <c r="X140" s="614"/>
      <c r="Y140" s="615"/>
      <c r="Z140" s="616"/>
      <c r="AA140" s="616"/>
      <c r="AB140" s="629"/>
      <c r="AC140" s="620"/>
      <c r="AD140" s="621"/>
      <c r="AE140" s="621"/>
      <c r="AF140" s="621"/>
      <c r="AG140" s="622"/>
      <c r="AH140" s="612"/>
      <c r="AI140" s="613"/>
      <c r="AJ140" s="613"/>
      <c r="AK140" s="613"/>
      <c r="AL140" s="613"/>
      <c r="AM140" s="613"/>
      <c r="AN140" s="613"/>
      <c r="AO140" s="613"/>
      <c r="AP140" s="613"/>
      <c r="AQ140" s="613"/>
      <c r="AR140" s="613"/>
      <c r="AS140" s="613"/>
      <c r="AT140" s="614"/>
      <c r="AU140" s="615"/>
      <c r="AV140" s="616"/>
      <c r="AW140" s="616"/>
      <c r="AX140" s="617"/>
    </row>
    <row r="141" spans="1:50" ht="24.75" customHeight="1" x14ac:dyDescent="0.15">
      <c r="A141" s="1088"/>
      <c r="B141" s="1089"/>
      <c r="C141" s="1089"/>
      <c r="D141" s="1089"/>
      <c r="E141" s="1089"/>
      <c r="F141" s="1090"/>
      <c r="G141" s="620"/>
      <c r="H141" s="621"/>
      <c r="I141" s="621"/>
      <c r="J141" s="621"/>
      <c r="K141" s="622"/>
      <c r="L141" s="612"/>
      <c r="M141" s="613"/>
      <c r="N141" s="613"/>
      <c r="O141" s="613"/>
      <c r="P141" s="613"/>
      <c r="Q141" s="613"/>
      <c r="R141" s="613"/>
      <c r="S141" s="613"/>
      <c r="T141" s="613"/>
      <c r="U141" s="613"/>
      <c r="V141" s="613"/>
      <c r="W141" s="613"/>
      <c r="X141" s="614"/>
      <c r="Y141" s="615"/>
      <c r="Z141" s="616"/>
      <c r="AA141" s="616"/>
      <c r="AB141" s="629"/>
      <c r="AC141" s="620"/>
      <c r="AD141" s="621"/>
      <c r="AE141" s="621"/>
      <c r="AF141" s="621"/>
      <c r="AG141" s="622"/>
      <c r="AH141" s="612"/>
      <c r="AI141" s="613"/>
      <c r="AJ141" s="613"/>
      <c r="AK141" s="613"/>
      <c r="AL141" s="613"/>
      <c r="AM141" s="613"/>
      <c r="AN141" s="613"/>
      <c r="AO141" s="613"/>
      <c r="AP141" s="613"/>
      <c r="AQ141" s="613"/>
      <c r="AR141" s="613"/>
      <c r="AS141" s="613"/>
      <c r="AT141" s="614"/>
      <c r="AU141" s="615"/>
      <c r="AV141" s="616"/>
      <c r="AW141" s="616"/>
      <c r="AX141" s="617"/>
    </row>
    <row r="142" spans="1:50" ht="24.75" customHeight="1" x14ac:dyDescent="0.15">
      <c r="A142" s="1088"/>
      <c r="B142" s="1089"/>
      <c r="C142" s="1089"/>
      <c r="D142" s="1089"/>
      <c r="E142" s="1089"/>
      <c r="F142" s="1090"/>
      <c r="G142" s="620"/>
      <c r="H142" s="621"/>
      <c r="I142" s="621"/>
      <c r="J142" s="621"/>
      <c r="K142" s="622"/>
      <c r="L142" s="612"/>
      <c r="M142" s="613"/>
      <c r="N142" s="613"/>
      <c r="O142" s="613"/>
      <c r="P142" s="613"/>
      <c r="Q142" s="613"/>
      <c r="R142" s="613"/>
      <c r="S142" s="613"/>
      <c r="T142" s="613"/>
      <c r="U142" s="613"/>
      <c r="V142" s="613"/>
      <c r="W142" s="613"/>
      <c r="X142" s="614"/>
      <c r="Y142" s="615"/>
      <c r="Z142" s="616"/>
      <c r="AA142" s="616"/>
      <c r="AB142" s="629"/>
      <c r="AC142" s="620"/>
      <c r="AD142" s="621"/>
      <c r="AE142" s="621"/>
      <c r="AF142" s="621"/>
      <c r="AG142" s="622"/>
      <c r="AH142" s="612"/>
      <c r="AI142" s="613"/>
      <c r="AJ142" s="613"/>
      <c r="AK142" s="613"/>
      <c r="AL142" s="613"/>
      <c r="AM142" s="613"/>
      <c r="AN142" s="613"/>
      <c r="AO142" s="613"/>
      <c r="AP142" s="613"/>
      <c r="AQ142" s="613"/>
      <c r="AR142" s="613"/>
      <c r="AS142" s="613"/>
      <c r="AT142" s="614"/>
      <c r="AU142" s="615"/>
      <c r="AV142" s="616"/>
      <c r="AW142" s="616"/>
      <c r="AX142" s="617"/>
    </row>
    <row r="143" spans="1:50" ht="24.75" customHeight="1" x14ac:dyDescent="0.15">
      <c r="A143" s="1088"/>
      <c r="B143" s="1089"/>
      <c r="C143" s="1089"/>
      <c r="D143" s="1089"/>
      <c r="E143" s="1089"/>
      <c r="F143" s="1090"/>
      <c r="G143" s="620"/>
      <c r="H143" s="621"/>
      <c r="I143" s="621"/>
      <c r="J143" s="621"/>
      <c r="K143" s="622"/>
      <c r="L143" s="612"/>
      <c r="M143" s="613"/>
      <c r="N143" s="613"/>
      <c r="O143" s="613"/>
      <c r="P143" s="613"/>
      <c r="Q143" s="613"/>
      <c r="R143" s="613"/>
      <c r="S143" s="613"/>
      <c r="T143" s="613"/>
      <c r="U143" s="613"/>
      <c r="V143" s="613"/>
      <c r="W143" s="613"/>
      <c r="X143" s="614"/>
      <c r="Y143" s="615"/>
      <c r="Z143" s="616"/>
      <c r="AA143" s="616"/>
      <c r="AB143" s="629"/>
      <c r="AC143" s="620"/>
      <c r="AD143" s="621"/>
      <c r="AE143" s="621"/>
      <c r="AF143" s="621"/>
      <c r="AG143" s="622"/>
      <c r="AH143" s="612"/>
      <c r="AI143" s="613"/>
      <c r="AJ143" s="613"/>
      <c r="AK143" s="613"/>
      <c r="AL143" s="613"/>
      <c r="AM143" s="613"/>
      <c r="AN143" s="613"/>
      <c r="AO143" s="613"/>
      <c r="AP143" s="613"/>
      <c r="AQ143" s="613"/>
      <c r="AR143" s="613"/>
      <c r="AS143" s="613"/>
      <c r="AT143" s="614"/>
      <c r="AU143" s="615"/>
      <c r="AV143" s="616"/>
      <c r="AW143" s="616"/>
      <c r="AX143" s="617"/>
    </row>
    <row r="144" spans="1:50" ht="24.75" customHeight="1" x14ac:dyDescent="0.15">
      <c r="A144" s="1088"/>
      <c r="B144" s="1089"/>
      <c r="C144" s="1089"/>
      <c r="D144" s="1089"/>
      <c r="E144" s="1089"/>
      <c r="F144" s="1090"/>
      <c r="G144" s="620"/>
      <c r="H144" s="621"/>
      <c r="I144" s="621"/>
      <c r="J144" s="621"/>
      <c r="K144" s="622"/>
      <c r="L144" s="612"/>
      <c r="M144" s="613"/>
      <c r="N144" s="613"/>
      <c r="O144" s="613"/>
      <c r="P144" s="613"/>
      <c r="Q144" s="613"/>
      <c r="R144" s="613"/>
      <c r="S144" s="613"/>
      <c r="T144" s="613"/>
      <c r="U144" s="613"/>
      <c r="V144" s="613"/>
      <c r="W144" s="613"/>
      <c r="X144" s="614"/>
      <c r="Y144" s="615"/>
      <c r="Z144" s="616"/>
      <c r="AA144" s="616"/>
      <c r="AB144" s="629"/>
      <c r="AC144" s="620"/>
      <c r="AD144" s="621"/>
      <c r="AE144" s="621"/>
      <c r="AF144" s="621"/>
      <c r="AG144" s="622"/>
      <c r="AH144" s="612"/>
      <c r="AI144" s="613"/>
      <c r="AJ144" s="613"/>
      <c r="AK144" s="613"/>
      <c r="AL144" s="613"/>
      <c r="AM144" s="613"/>
      <c r="AN144" s="613"/>
      <c r="AO144" s="613"/>
      <c r="AP144" s="613"/>
      <c r="AQ144" s="613"/>
      <c r="AR144" s="613"/>
      <c r="AS144" s="613"/>
      <c r="AT144" s="614"/>
      <c r="AU144" s="615"/>
      <c r="AV144" s="616"/>
      <c r="AW144" s="616"/>
      <c r="AX144" s="617"/>
    </row>
    <row r="145" spans="1:50" ht="24.75" customHeight="1" x14ac:dyDescent="0.15">
      <c r="A145" s="1088"/>
      <c r="B145" s="1089"/>
      <c r="C145" s="1089"/>
      <c r="D145" s="1089"/>
      <c r="E145" s="1089"/>
      <c r="F145" s="1090"/>
      <c r="G145" s="620"/>
      <c r="H145" s="621"/>
      <c r="I145" s="621"/>
      <c r="J145" s="621"/>
      <c r="K145" s="622"/>
      <c r="L145" s="612"/>
      <c r="M145" s="613"/>
      <c r="N145" s="613"/>
      <c r="O145" s="613"/>
      <c r="P145" s="613"/>
      <c r="Q145" s="613"/>
      <c r="R145" s="613"/>
      <c r="S145" s="613"/>
      <c r="T145" s="613"/>
      <c r="U145" s="613"/>
      <c r="V145" s="613"/>
      <c r="W145" s="613"/>
      <c r="X145" s="614"/>
      <c r="Y145" s="615"/>
      <c r="Z145" s="616"/>
      <c r="AA145" s="616"/>
      <c r="AB145" s="629"/>
      <c r="AC145" s="620"/>
      <c r="AD145" s="621"/>
      <c r="AE145" s="621"/>
      <c r="AF145" s="621"/>
      <c r="AG145" s="622"/>
      <c r="AH145" s="612"/>
      <c r="AI145" s="613"/>
      <c r="AJ145" s="613"/>
      <c r="AK145" s="613"/>
      <c r="AL145" s="613"/>
      <c r="AM145" s="613"/>
      <c r="AN145" s="613"/>
      <c r="AO145" s="613"/>
      <c r="AP145" s="613"/>
      <c r="AQ145" s="613"/>
      <c r="AR145" s="613"/>
      <c r="AS145" s="613"/>
      <c r="AT145" s="614"/>
      <c r="AU145" s="615"/>
      <c r="AV145" s="616"/>
      <c r="AW145" s="616"/>
      <c r="AX145" s="617"/>
    </row>
    <row r="146" spans="1:50" ht="24.75" customHeight="1" thickBot="1" x14ac:dyDescent="0.2">
      <c r="A146" s="1088"/>
      <c r="B146" s="1089"/>
      <c r="C146" s="1089"/>
      <c r="D146" s="1089"/>
      <c r="E146" s="1089"/>
      <c r="F146" s="1090"/>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customHeight="1" x14ac:dyDescent="0.15">
      <c r="A147" s="1088"/>
      <c r="B147" s="1089"/>
      <c r="C147" s="1089"/>
      <c r="D147" s="1089"/>
      <c r="E147" s="1089"/>
      <c r="F147" s="1090"/>
      <c r="G147" s="609" t="s">
        <v>416</v>
      </c>
      <c r="H147" s="610"/>
      <c r="I147" s="610"/>
      <c r="J147" s="610"/>
      <c r="K147" s="610"/>
      <c r="L147" s="610"/>
      <c r="M147" s="610"/>
      <c r="N147" s="610"/>
      <c r="O147" s="610"/>
      <c r="P147" s="610"/>
      <c r="Q147" s="610"/>
      <c r="R147" s="610"/>
      <c r="S147" s="610"/>
      <c r="T147" s="610"/>
      <c r="U147" s="610"/>
      <c r="V147" s="610"/>
      <c r="W147" s="610"/>
      <c r="X147" s="610"/>
      <c r="Y147" s="610"/>
      <c r="Z147" s="610"/>
      <c r="AA147" s="610"/>
      <c r="AB147" s="611"/>
      <c r="AC147" s="609" t="s">
        <v>307</v>
      </c>
      <c r="AD147" s="610"/>
      <c r="AE147" s="610"/>
      <c r="AF147" s="610"/>
      <c r="AG147" s="610"/>
      <c r="AH147" s="610"/>
      <c r="AI147" s="610"/>
      <c r="AJ147" s="610"/>
      <c r="AK147" s="610"/>
      <c r="AL147" s="610"/>
      <c r="AM147" s="610"/>
      <c r="AN147" s="610"/>
      <c r="AO147" s="610"/>
      <c r="AP147" s="610"/>
      <c r="AQ147" s="610"/>
      <c r="AR147" s="610"/>
      <c r="AS147" s="610"/>
      <c r="AT147" s="610"/>
      <c r="AU147" s="610"/>
      <c r="AV147" s="610"/>
      <c r="AW147" s="610"/>
      <c r="AX147" s="809"/>
    </row>
    <row r="148" spans="1:50" ht="24.75" customHeight="1" x14ac:dyDescent="0.15">
      <c r="A148" s="1088"/>
      <c r="B148" s="1089"/>
      <c r="C148" s="1089"/>
      <c r="D148" s="1089"/>
      <c r="E148" s="1089"/>
      <c r="F148" s="1090"/>
      <c r="G148" s="828" t="s">
        <v>17</v>
      </c>
      <c r="H148" s="687"/>
      <c r="I148" s="687"/>
      <c r="J148" s="687"/>
      <c r="K148" s="687"/>
      <c r="L148" s="686" t="s">
        <v>18</v>
      </c>
      <c r="M148" s="687"/>
      <c r="N148" s="687"/>
      <c r="O148" s="687"/>
      <c r="P148" s="687"/>
      <c r="Q148" s="687"/>
      <c r="R148" s="687"/>
      <c r="S148" s="687"/>
      <c r="T148" s="687"/>
      <c r="U148" s="687"/>
      <c r="V148" s="687"/>
      <c r="W148" s="687"/>
      <c r="X148" s="688"/>
      <c r="Y148" s="671" t="s">
        <v>19</v>
      </c>
      <c r="Z148" s="672"/>
      <c r="AA148" s="672"/>
      <c r="AB148" s="814"/>
      <c r="AC148" s="828" t="s">
        <v>17</v>
      </c>
      <c r="AD148" s="687"/>
      <c r="AE148" s="687"/>
      <c r="AF148" s="687"/>
      <c r="AG148" s="687"/>
      <c r="AH148" s="686" t="s">
        <v>18</v>
      </c>
      <c r="AI148" s="687"/>
      <c r="AJ148" s="687"/>
      <c r="AK148" s="687"/>
      <c r="AL148" s="687"/>
      <c r="AM148" s="687"/>
      <c r="AN148" s="687"/>
      <c r="AO148" s="687"/>
      <c r="AP148" s="687"/>
      <c r="AQ148" s="687"/>
      <c r="AR148" s="687"/>
      <c r="AS148" s="687"/>
      <c r="AT148" s="688"/>
      <c r="AU148" s="671" t="s">
        <v>19</v>
      </c>
      <c r="AV148" s="672"/>
      <c r="AW148" s="672"/>
      <c r="AX148" s="673"/>
    </row>
    <row r="149" spans="1:50" ht="24.75" customHeight="1" x14ac:dyDescent="0.15">
      <c r="A149" s="1088"/>
      <c r="B149" s="1089"/>
      <c r="C149" s="1089"/>
      <c r="D149" s="1089"/>
      <c r="E149" s="1089"/>
      <c r="F149" s="1090"/>
      <c r="G149" s="689"/>
      <c r="H149" s="690"/>
      <c r="I149" s="690"/>
      <c r="J149" s="690"/>
      <c r="K149" s="691"/>
      <c r="L149" s="683"/>
      <c r="M149" s="684"/>
      <c r="N149" s="684"/>
      <c r="O149" s="684"/>
      <c r="P149" s="684"/>
      <c r="Q149" s="684"/>
      <c r="R149" s="684"/>
      <c r="S149" s="684"/>
      <c r="T149" s="684"/>
      <c r="U149" s="684"/>
      <c r="V149" s="684"/>
      <c r="W149" s="684"/>
      <c r="X149" s="685"/>
      <c r="Y149" s="399"/>
      <c r="Z149" s="400"/>
      <c r="AA149" s="400"/>
      <c r="AB149" s="821"/>
      <c r="AC149" s="689"/>
      <c r="AD149" s="690"/>
      <c r="AE149" s="690"/>
      <c r="AF149" s="690"/>
      <c r="AG149" s="691"/>
      <c r="AH149" s="683"/>
      <c r="AI149" s="684"/>
      <c r="AJ149" s="684"/>
      <c r="AK149" s="684"/>
      <c r="AL149" s="684"/>
      <c r="AM149" s="684"/>
      <c r="AN149" s="684"/>
      <c r="AO149" s="684"/>
      <c r="AP149" s="684"/>
      <c r="AQ149" s="684"/>
      <c r="AR149" s="684"/>
      <c r="AS149" s="684"/>
      <c r="AT149" s="685"/>
      <c r="AU149" s="399"/>
      <c r="AV149" s="400"/>
      <c r="AW149" s="400"/>
      <c r="AX149" s="401"/>
    </row>
    <row r="150" spans="1:50" ht="24.75" customHeight="1" x14ac:dyDescent="0.15">
      <c r="A150" s="1088"/>
      <c r="B150" s="1089"/>
      <c r="C150" s="1089"/>
      <c r="D150" s="1089"/>
      <c r="E150" s="1089"/>
      <c r="F150" s="1090"/>
      <c r="G150" s="620"/>
      <c r="H150" s="621"/>
      <c r="I150" s="621"/>
      <c r="J150" s="621"/>
      <c r="K150" s="622"/>
      <c r="L150" s="612"/>
      <c r="M150" s="613"/>
      <c r="N150" s="613"/>
      <c r="O150" s="613"/>
      <c r="P150" s="613"/>
      <c r="Q150" s="613"/>
      <c r="R150" s="613"/>
      <c r="S150" s="613"/>
      <c r="T150" s="613"/>
      <c r="U150" s="613"/>
      <c r="V150" s="613"/>
      <c r="W150" s="613"/>
      <c r="X150" s="614"/>
      <c r="Y150" s="615"/>
      <c r="Z150" s="616"/>
      <c r="AA150" s="616"/>
      <c r="AB150" s="629"/>
      <c r="AC150" s="620"/>
      <c r="AD150" s="621"/>
      <c r="AE150" s="621"/>
      <c r="AF150" s="621"/>
      <c r="AG150" s="622"/>
      <c r="AH150" s="612"/>
      <c r="AI150" s="613"/>
      <c r="AJ150" s="613"/>
      <c r="AK150" s="613"/>
      <c r="AL150" s="613"/>
      <c r="AM150" s="613"/>
      <c r="AN150" s="613"/>
      <c r="AO150" s="613"/>
      <c r="AP150" s="613"/>
      <c r="AQ150" s="613"/>
      <c r="AR150" s="613"/>
      <c r="AS150" s="613"/>
      <c r="AT150" s="614"/>
      <c r="AU150" s="615"/>
      <c r="AV150" s="616"/>
      <c r="AW150" s="616"/>
      <c r="AX150" s="617"/>
    </row>
    <row r="151" spans="1:50" ht="24.75" customHeight="1" x14ac:dyDescent="0.15">
      <c r="A151" s="1088"/>
      <c r="B151" s="1089"/>
      <c r="C151" s="1089"/>
      <c r="D151" s="1089"/>
      <c r="E151" s="1089"/>
      <c r="F151" s="1090"/>
      <c r="G151" s="620"/>
      <c r="H151" s="621"/>
      <c r="I151" s="621"/>
      <c r="J151" s="621"/>
      <c r="K151" s="622"/>
      <c r="L151" s="612"/>
      <c r="M151" s="613"/>
      <c r="N151" s="613"/>
      <c r="O151" s="613"/>
      <c r="P151" s="613"/>
      <c r="Q151" s="613"/>
      <c r="R151" s="613"/>
      <c r="S151" s="613"/>
      <c r="T151" s="613"/>
      <c r="U151" s="613"/>
      <c r="V151" s="613"/>
      <c r="W151" s="613"/>
      <c r="X151" s="614"/>
      <c r="Y151" s="615"/>
      <c r="Z151" s="616"/>
      <c r="AA151" s="616"/>
      <c r="AB151" s="629"/>
      <c r="AC151" s="620"/>
      <c r="AD151" s="621"/>
      <c r="AE151" s="621"/>
      <c r="AF151" s="621"/>
      <c r="AG151" s="622"/>
      <c r="AH151" s="612"/>
      <c r="AI151" s="613"/>
      <c r="AJ151" s="613"/>
      <c r="AK151" s="613"/>
      <c r="AL151" s="613"/>
      <c r="AM151" s="613"/>
      <c r="AN151" s="613"/>
      <c r="AO151" s="613"/>
      <c r="AP151" s="613"/>
      <c r="AQ151" s="613"/>
      <c r="AR151" s="613"/>
      <c r="AS151" s="613"/>
      <c r="AT151" s="614"/>
      <c r="AU151" s="615"/>
      <c r="AV151" s="616"/>
      <c r="AW151" s="616"/>
      <c r="AX151" s="617"/>
    </row>
    <row r="152" spans="1:50" ht="24.75" customHeight="1" x14ac:dyDescent="0.15">
      <c r="A152" s="1088"/>
      <c r="B152" s="1089"/>
      <c r="C152" s="1089"/>
      <c r="D152" s="1089"/>
      <c r="E152" s="1089"/>
      <c r="F152" s="1090"/>
      <c r="G152" s="620"/>
      <c r="H152" s="621"/>
      <c r="I152" s="621"/>
      <c r="J152" s="621"/>
      <c r="K152" s="622"/>
      <c r="L152" s="612"/>
      <c r="M152" s="613"/>
      <c r="N152" s="613"/>
      <c r="O152" s="613"/>
      <c r="P152" s="613"/>
      <c r="Q152" s="613"/>
      <c r="R152" s="613"/>
      <c r="S152" s="613"/>
      <c r="T152" s="613"/>
      <c r="U152" s="613"/>
      <c r="V152" s="613"/>
      <c r="W152" s="613"/>
      <c r="X152" s="614"/>
      <c r="Y152" s="615"/>
      <c r="Z152" s="616"/>
      <c r="AA152" s="616"/>
      <c r="AB152" s="629"/>
      <c r="AC152" s="620"/>
      <c r="AD152" s="621"/>
      <c r="AE152" s="621"/>
      <c r="AF152" s="621"/>
      <c r="AG152" s="622"/>
      <c r="AH152" s="612"/>
      <c r="AI152" s="613"/>
      <c r="AJ152" s="613"/>
      <c r="AK152" s="613"/>
      <c r="AL152" s="613"/>
      <c r="AM152" s="613"/>
      <c r="AN152" s="613"/>
      <c r="AO152" s="613"/>
      <c r="AP152" s="613"/>
      <c r="AQ152" s="613"/>
      <c r="AR152" s="613"/>
      <c r="AS152" s="613"/>
      <c r="AT152" s="614"/>
      <c r="AU152" s="615"/>
      <c r="AV152" s="616"/>
      <c r="AW152" s="616"/>
      <c r="AX152" s="617"/>
    </row>
    <row r="153" spans="1:50" ht="24.75" customHeight="1" x14ac:dyDescent="0.15">
      <c r="A153" s="1088"/>
      <c r="B153" s="1089"/>
      <c r="C153" s="1089"/>
      <c r="D153" s="1089"/>
      <c r="E153" s="1089"/>
      <c r="F153" s="1090"/>
      <c r="G153" s="620"/>
      <c r="H153" s="621"/>
      <c r="I153" s="621"/>
      <c r="J153" s="621"/>
      <c r="K153" s="622"/>
      <c r="L153" s="612"/>
      <c r="M153" s="613"/>
      <c r="N153" s="613"/>
      <c r="O153" s="613"/>
      <c r="P153" s="613"/>
      <c r="Q153" s="613"/>
      <c r="R153" s="613"/>
      <c r="S153" s="613"/>
      <c r="T153" s="613"/>
      <c r="U153" s="613"/>
      <c r="V153" s="613"/>
      <c r="W153" s="613"/>
      <c r="X153" s="614"/>
      <c r="Y153" s="615"/>
      <c r="Z153" s="616"/>
      <c r="AA153" s="616"/>
      <c r="AB153" s="629"/>
      <c r="AC153" s="620"/>
      <c r="AD153" s="621"/>
      <c r="AE153" s="621"/>
      <c r="AF153" s="621"/>
      <c r="AG153" s="622"/>
      <c r="AH153" s="612"/>
      <c r="AI153" s="613"/>
      <c r="AJ153" s="613"/>
      <c r="AK153" s="613"/>
      <c r="AL153" s="613"/>
      <c r="AM153" s="613"/>
      <c r="AN153" s="613"/>
      <c r="AO153" s="613"/>
      <c r="AP153" s="613"/>
      <c r="AQ153" s="613"/>
      <c r="AR153" s="613"/>
      <c r="AS153" s="613"/>
      <c r="AT153" s="614"/>
      <c r="AU153" s="615"/>
      <c r="AV153" s="616"/>
      <c r="AW153" s="616"/>
      <c r="AX153" s="617"/>
    </row>
    <row r="154" spans="1:50" ht="24.75" customHeight="1" x14ac:dyDescent="0.15">
      <c r="A154" s="1088"/>
      <c r="B154" s="1089"/>
      <c r="C154" s="1089"/>
      <c r="D154" s="1089"/>
      <c r="E154" s="1089"/>
      <c r="F154" s="1090"/>
      <c r="G154" s="620"/>
      <c r="H154" s="621"/>
      <c r="I154" s="621"/>
      <c r="J154" s="621"/>
      <c r="K154" s="622"/>
      <c r="L154" s="612"/>
      <c r="M154" s="613"/>
      <c r="N154" s="613"/>
      <c r="O154" s="613"/>
      <c r="P154" s="613"/>
      <c r="Q154" s="613"/>
      <c r="R154" s="613"/>
      <c r="S154" s="613"/>
      <c r="T154" s="613"/>
      <c r="U154" s="613"/>
      <c r="V154" s="613"/>
      <c r="W154" s="613"/>
      <c r="X154" s="614"/>
      <c r="Y154" s="615"/>
      <c r="Z154" s="616"/>
      <c r="AA154" s="616"/>
      <c r="AB154" s="629"/>
      <c r="AC154" s="620"/>
      <c r="AD154" s="621"/>
      <c r="AE154" s="621"/>
      <c r="AF154" s="621"/>
      <c r="AG154" s="622"/>
      <c r="AH154" s="612"/>
      <c r="AI154" s="613"/>
      <c r="AJ154" s="613"/>
      <c r="AK154" s="613"/>
      <c r="AL154" s="613"/>
      <c r="AM154" s="613"/>
      <c r="AN154" s="613"/>
      <c r="AO154" s="613"/>
      <c r="AP154" s="613"/>
      <c r="AQ154" s="613"/>
      <c r="AR154" s="613"/>
      <c r="AS154" s="613"/>
      <c r="AT154" s="614"/>
      <c r="AU154" s="615"/>
      <c r="AV154" s="616"/>
      <c r="AW154" s="616"/>
      <c r="AX154" s="617"/>
    </row>
    <row r="155" spans="1:50" ht="24.75" customHeight="1" x14ac:dyDescent="0.15">
      <c r="A155" s="1088"/>
      <c r="B155" s="1089"/>
      <c r="C155" s="1089"/>
      <c r="D155" s="1089"/>
      <c r="E155" s="1089"/>
      <c r="F155" s="1090"/>
      <c r="G155" s="620"/>
      <c r="H155" s="621"/>
      <c r="I155" s="621"/>
      <c r="J155" s="621"/>
      <c r="K155" s="622"/>
      <c r="L155" s="612"/>
      <c r="M155" s="613"/>
      <c r="N155" s="613"/>
      <c r="O155" s="613"/>
      <c r="P155" s="613"/>
      <c r="Q155" s="613"/>
      <c r="R155" s="613"/>
      <c r="S155" s="613"/>
      <c r="T155" s="613"/>
      <c r="U155" s="613"/>
      <c r="V155" s="613"/>
      <c r="W155" s="613"/>
      <c r="X155" s="614"/>
      <c r="Y155" s="615"/>
      <c r="Z155" s="616"/>
      <c r="AA155" s="616"/>
      <c r="AB155" s="629"/>
      <c r="AC155" s="620"/>
      <c r="AD155" s="621"/>
      <c r="AE155" s="621"/>
      <c r="AF155" s="621"/>
      <c r="AG155" s="622"/>
      <c r="AH155" s="612"/>
      <c r="AI155" s="613"/>
      <c r="AJ155" s="613"/>
      <c r="AK155" s="613"/>
      <c r="AL155" s="613"/>
      <c r="AM155" s="613"/>
      <c r="AN155" s="613"/>
      <c r="AO155" s="613"/>
      <c r="AP155" s="613"/>
      <c r="AQ155" s="613"/>
      <c r="AR155" s="613"/>
      <c r="AS155" s="613"/>
      <c r="AT155" s="614"/>
      <c r="AU155" s="615"/>
      <c r="AV155" s="616"/>
      <c r="AW155" s="616"/>
      <c r="AX155" s="617"/>
    </row>
    <row r="156" spans="1:50" ht="24.75" customHeight="1" x14ac:dyDescent="0.15">
      <c r="A156" s="1088"/>
      <c r="B156" s="1089"/>
      <c r="C156" s="1089"/>
      <c r="D156" s="1089"/>
      <c r="E156" s="1089"/>
      <c r="F156" s="1090"/>
      <c r="G156" s="620"/>
      <c r="H156" s="621"/>
      <c r="I156" s="621"/>
      <c r="J156" s="621"/>
      <c r="K156" s="622"/>
      <c r="L156" s="612"/>
      <c r="M156" s="613"/>
      <c r="N156" s="613"/>
      <c r="O156" s="613"/>
      <c r="P156" s="613"/>
      <c r="Q156" s="613"/>
      <c r="R156" s="613"/>
      <c r="S156" s="613"/>
      <c r="T156" s="613"/>
      <c r="U156" s="613"/>
      <c r="V156" s="613"/>
      <c r="W156" s="613"/>
      <c r="X156" s="614"/>
      <c r="Y156" s="615"/>
      <c r="Z156" s="616"/>
      <c r="AA156" s="616"/>
      <c r="AB156" s="629"/>
      <c r="AC156" s="620"/>
      <c r="AD156" s="621"/>
      <c r="AE156" s="621"/>
      <c r="AF156" s="621"/>
      <c r="AG156" s="622"/>
      <c r="AH156" s="612"/>
      <c r="AI156" s="613"/>
      <c r="AJ156" s="613"/>
      <c r="AK156" s="613"/>
      <c r="AL156" s="613"/>
      <c r="AM156" s="613"/>
      <c r="AN156" s="613"/>
      <c r="AO156" s="613"/>
      <c r="AP156" s="613"/>
      <c r="AQ156" s="613"/>
      <c r="AR156" s="613"/>
      <c r="AS156" s="613"/>
      <c r="AT156" s="614"/>
      <c r="AU156" s="615"/>
      <c r="AV156" s="616"/>
      <c r="AW156" s="616"/>
      <c r="AX156" s="617"/>
    </row>
    <row r="157" spans="1:50" ht="24.75" customHeight="1" x14ac:dyDescent="0.15">
      <c r="A157" s="1088"/>
      <c r="B157" s="1089"/>
      <c r="C157" s="1089"/>
      <c r="D157" s="1089"/>
      <c r="E157" s="1089"/>
      <c r="F157" s="1090"/>
      <c r="G157" s="620"/>
      <c r="H157" s="621"/>
      <c r="I157" s="621"/>
      <c r="J157" s="621"/>
      <c r="K157" s="622"/>
      <c r="L157" s="612"/>
      <c r="M157" s="613"/>
      <c r="N157" s="613"/>
      <c r="O157" s="613"/>
      <c r="P157" s="613"/>
      <c r="Q157" s="613"/>
      <c r="R157" s="613"/>
      <c r="S157" s="613"/>
      <c r="T157" s="613"/>
      <c r="U157" s="613"/>
      <c r="V157" s="613"/>
      <c r="W157" s="613"/>
      <c r="X157" s="614"/>
      <c r="Y157" s="615"/>
      <c r="Z157" s="616"/>
      <c r="AA157" s="616"/>
      <c r="AB157" s="629"/>
      <c r="AC157" s="620"/>
      <c r="AD157" s="621"/>
      <c r="AE157" s="621"/>
      <c r="AF157" s="621"/>
      <c r="AG157" s="622"/>
      <c r="AH157" s="612"/>
      <c r="AI157" s="613"/>
      <c r="AJ157" s="613"/>
      <c r="AK157" s="613"/>
      <c r="AL157" s="613"/>
      <c r="AM157" s="613"/>
      <c r="AN157" s="613"/>
      <c r="AO157" s="613"/>
      <c r="AP157" s="613"/>
      <c r="AQ157" s="613"/>
      <c r="AR157" s="613"/>
      <c r="AS157" s="613"/>
      <c r="AT157" s="614"/>
      <c r="AU157" s="615"/>
      <c r="AV157" s="616"/>
      <c r="AW157" s="616"/>
      <c r="AX157" s="617"/>
    </row>
    <row r="158" spans="1:50" ht="24.75" customHeight="1" x14ac:dyDescent="0.15">
      <c r="A158" s="1088"/>
      <c r="B158" s="1089"/>
      <c r="C158" s="1089"/>
      <c r="D158" s="1089"/>
      <c r="E158" s="1089"/>
      <c r="F158" s="1090"/>
      <c r="G158" s="620"/>
      <c r="H158" s="621"/>
      <c r="I158" s="621"/>
      <c r="J158" s="621"/>
      <c r="K158" s="622"/>
      <c r="L158" s="612"/>
      <c r="M158" s="613"/>
      <c r="N158" s="613"/>
      <c r="O158" s="613"/>
      <c r="P158" s="613"/>
      <c r="Q158" s="613"/>
      <c r="R158" s="613"/>
      <c r="S158" s="613"/>
      <c r="T158" s="613"/>
      <c r="U158" s="613"/>
      <c r="V158" s="613"/>
      <c r="W158" s="613"/>
      <c r="X158" s="614"/>
      <c r="Y158" s="615"/>
      <c r="Z158" s="616"/>
      <c r="AA158" s="616"/>
      <c r="AB158" s="629"/>
      <c r="AC158" s="620"/>
      <c r="AD158" s="621"/>
      <c r="AE158" s="621"/>
      <c r="AF158" s="621"/>
      <c r="AG158" s="622"/>
      <c r="AH158" s="612"/>
      <c r="AI158" s="613"/>
      <c r="AJ158" s="613"/>
      <c r="AK158" s="613"/>
      <c r="AL158" s="613"/>
      <c r="AM158" s="613"/>
      <c r="AN158" s="613"/>
      <c r="AO158" s="613"/>
      <c r="AP158" s="613"/>
      <c r="AQ158" s="613"/>
      <c r="AR158" s="613"/>
      <c r="AS158" s="613"/>
      <c r="AT158" s="614"/>
      <c r="AU158" s="615"/>
      <c r="AV158" s="616"/>
      <c r="AW158" s="616"/>
      <c r="AX158" s="617"/>
    </row>
    <row r="159" spans="1:50" ht="24.75" customHeight="1" thickBot="1" x14ac:dyDescent="0.2">
      <c r="A159" s="1091"/>
      <c r="B159" s="1092"/>
      <c r="C159" s="1092"/>
      <c r="D159" s="1092"/>
      <c r="E159" s="1092"/>
      <c r="F159" s="1093"/>
      <c r="G159" s="1076" t="s">
        <v>20</v>
      </c>
      <c r="H159" s="1077"/>
      <c r="I159" s="1077"/>
      <c r="J159" s="1077"/>
      <c r="K159" s="1077"/>
      <c r="L159" s="1078"/>
      <c r="M159" s="1079"/>
      <c r="N159" s="1079"/>
      <c r="O159" s="1079"/>
      <c r="P159" s="1079"/>
      <c r="Q159" s="1079"/>
      <c r="R159" s="1079"/>
      <c r="S159" s="1079"/>
      <c r="T159" s="1079"/>
      <c r="U159" s="1079"/>
      <c r="V159" s="1079"/>
      <c r="W159" s="1079"/>
      <c r="X159" s="1080"/>
      <c r="Y159" s="1081">
        <f>SUM(Y149:AB158)</f>
        <v>0</v>
      </c>
      <c r="Z159" s="1082"/>
      <c r="AA159" s="1082"/>
      <c r="AB159" s="1083"/>
      <c r="AC159" s="1076" t="s">
        <v>20</v>
      </c>
      <c r="AD159" s="1077"/>
      <c r="AE159" s="1077"/>
      <c r="AF159" s="1077"/>
      <c r="AG159" s="1077"/>
      <c r="AH159" s="1078"/>
      <c r="AI159" s="1079"/>
      <c r="AJ159" s="1079"/>
      <c r="AK159" s="1079"/>
      <c r="AL159" s="1079"/>
      <c r="AM159" s="1079"/>
      <c r="AN159" s="1079"/>
      <c r="AO159" s="1079"/>
      <c r="AP159" s="1079"/>
      <c r="AQ159" s="1079"/>
      <c r="AR159" s="1079"/>
      <c r="AS159" s="1079"/>
      <c r="AT159" s="1080"/>
      <c r="AU159" s="1081">
        <f>SUM(AU149:AX158)</f>
        <v>0</v>
      </c>
      <c r="AV159" s="1082"/>
      <c r="AW159" s="1082"/>
      <c r="AX159" s="1084"/>
    </row>
    <row r="160" spans="1:50" s="39" customFormat="1" ht="24.75" customHeight="1" thickBot="1" x14ac:dyDescent="0.2"/>
    <row r="161" spans="1:50" ht="30" customHeight="1" x14ac:dyDescent="0.15">
      <c r="A161" s="1094" t="s">
        <v>28</v>
      </c>
      <c r="B161" s="1095"/>
      <c r="C161" s="1095"/>
      <c r="D161" s="1095"/>
      <c r="E161" s="1095"/>
      <c r="F161" s="1096"/>
      <c r="G161" s="609" t="s">
        <v>308</v>
      </c>
      <c r="H161" s="610"/>
      <c r="I161" s="610"/>
      <c r="J161" s="610"/>
      <c r="K161" s="610"/>
      <c r="L161" s="610"/>
      <c r="M161" s="610"/>
      <c r="N161" s="610"/>
      <c r="O161" s="610"/>
      <c r="P161" s="610"/>
      <c r="Q161" s="610"/>
      <c r="R161" s="610"/>
      <c r="S161" s="610"/>
      <c r="T161" s="610"/>
      <c r="U161" s="610"/>
      <c r="V161" s="610"/>
      <c r="W161" s="610"/>
      <c r="X161" s="610"/>
      <c r="Y161" s="610"/>
      <c r="Z161" s="610"/>
      <c r="AA161" s="610"/>
      <c r="AB161" s="611"/>
      <c r="AC161" s="609" t="s">
        <v>417</v>
      </c>
      <c r="AD161" s="610"/>
      <c r="AE161" s="610"/>
      <c r="AF161" s="610"/>
      <c r="AG161" s="610"/>
      <c r="AH161" s="610"/>
      <c r="AI161" s="610"/>
      <c r="AJ161" s="610"/>
      <c r="AK161" s="610"/>
      <c r="AL161" s="610"/>
      <c r="AM161" s="610"/>
      <c r="AN161" s="610"/>
      <c r="AO161" s="610"/>
      <c r="AP161" s="610"/>
      <c r="AQ161" s="610"/>
      <c r="AR161" s="610"/>
      <c r="AS161" s="610"/>
      <c r="AT161" s="610"/>
      <c r="AU161" s="610"/>
      <c r="AV161" s="610"/>
      <c r="AW161" s="610"/>
      <c r="AX161" s="809"/>
    </row>
    <row r="162" spans="1:50" ht="24.75" customHeight="1" x14ac:dyDescent="0.15">
      <c r="A162" s="1088"/>
      <c r="B162" s="1089"/>
      <c r="C162" s="1089"/>
      <c r="D162" s="1089"/>
      <c r="E162" s="1089"/>
      <c r="F162" s="1090"/>
      <c r="G162" s="828" t="s">
        <v>17</v>
      </c>
      <c r="H162" s="687"/>
      <c r="I162" s="687"/>
      <c r="J162" s="687"/>
      <c r="K162" s="687"/>
      <c r="L162" s="686" t="s">
        <v>18</v>
      </c>
      <c r="M162" s="687"/>
      <c r="N162" s="687"/>
      <c r="O162" s="687"/>
      <c r="P162" s="687"/>
      <c r="Q162" s="687"/>
      <c r="R162" s="687"/>
      <c r="S162" s="687"/>
      <c r="T162" s="687"/>
      <c r="U162" s="687"/>
      <c r="V162" s="687"/>
      <c r="W162" s="687"/>
      <c r="X162" s="688"/>
      <c r="Y162" s="671" t="s">
        <v>19</v>
      </c>
      <c r="Z162" s="672"/>
      <c r="AA162" s="672"/>
      <c r="AB162" s="814"/>
      <c r="AC162" s="828" t="s">
        <v>17</v>
      </c>
      <c r="AD162" s="687"/>
      <c r="AE162" s="687"/>
      <c r="AF162" s="687"/>
      <c r="AG162" s="687"/>
      <c r="AH162" s="686" t="s">
        <v>18</v>
      </c>
      <c r="AI162" s="687"/>
      <c r="AJ162" s="687"/>
      <c r="AK162" s="687"/>
      <c r="AL162" s="687"/>
      <c r="AM162" s="687"/>
      <c r="AN162" s="687"/>
      <c r="AO162" s="687"/>
      <c r="AP162" s="687"/>
      <c r="AQ162" s="687"/>
      <c r="AR162" s="687"/>
      <c r="AS162" s="687"/>
      <c r="AT162" s="688"/>
      <c r="AU162" s="671" t="s">
        <v>19</v>
      </c>
      <c r="AV162" s="672"/>
      <c r="AW162" s="672"/>
      <c r="AX162" s="673"/>
    </row>
    <row r="163" spans="1:50" ht="24.75" customHeight="1" x14ac:dyDescent="0.15">
      <c r="A163" s="1088"/>
      <c r="B163" s="1089"/>
      <c r="C163" s="1089"/>
      <c r="D163" s="1089"/>
      <c r="E163" s="1089"/>
      <c r="F163" s="1090"/>
      <c r="G163" s="689"/>
      <c r="H163" s="690"/>
      <c r="I163" s="690"/>
      <c r="J163" s="690"/>
      <c r="K163" s="691"/>
      <c r="L163" s="683"/>
      <c r="M163" s="684"/>
      <c r="N163" s="684"/>
      <c r="O163" s="684"/>
      <c r="P163" s="684"/>
      <c r="Q163" s="684"/>
      <c r="R163" s="684"/>
      <c r="S163" s="684"/>
      <c r="T163" s="684"/>
      <c r="U163" s="684"/>
      <c r="V163" s="684"/>
      <c r="W163" s="684"/>
      <c r="X163" s="685"/>
      <c r="Y163" s="399"/>
      <c r="Z163" s="400"/>
      <c r="AA163" s="400"/>
      <c r="AB163" s="821"/>
      <c r="AC163" s="689"/>
      <c r="AD163" s="690"/>
      <c r="AE163" s="690"/>
      <c r="AF163" s="690"/>
      <c r="AG163" s="691"/>
      <c r="AH163" s="683"/>
      <c r="AI163" s="684"/>
      <c r="AJ163" s="684"/>
      <c r="AK163" s="684"/>
      <c r="AL163" s="684"/>
      <c r="AM163" s="684"/>
      <c r="AN163" s="684"/>
      <c r="AO163" s="684"/>
      <c r="AP163" s="684"/>
      <c r="AQ163" s="684"/>
      <c r="AR163" s="684"/>
      <c r="AS163" s="684"/>
      <c r="AT163" s="685"/>
      <c r="AU163" s="399"/>
      <c r="AV163" s="400"/>
      <c r="AW163" s="400"/>
      <c r="AX163" s="401"/>
    </row>
    <row r="164" spans="1:50" ht="24.75" customHeight="1" x14ac:dyDescent="0.15">
      <c r="A164" s="1088"/>
      <c r="B164" s="1089"/>
      <c r="C164" s="1089"/>
      <c r="D164" s="1089"/>
      <c r="E164" s="1089"/>
      <c r="F164" s="1090"/>
      <c r="G164" s="620"/>
      <c r="H164" s="621"/>
      <c r="I164" s="621"/>
      <c r="J164" s="621"/>
      <c r="K164" s="622"/>
      <c r="L164" s="612"/>
      <c r="M164" s="613"/>
      <c r="N164" s="613"/>
      <c r="O164" s="613"/>
      <c r="P164" s="613"/>
      <c r="Q164" s="613"/>
      <c r="R164" s="613"/>
      <c r="S164" s="613"/>
      <c r="T164" s="613"/>
      <c r="U164" s="613"/>
      <c r="V164" s="613"/>
      <c r="W164" s="613"/>
      <c r="X164" s="614"/>
      <c r="Y164" s="615"/>
      <c r="Z164" s="616"/>
      <c r="AA164" s="616"/>
      <c r="AB164" s="629"/>
      <c r="AC164" s="620"/>
      <c r="AD164" s="621"/>
      <c r="AE164" s="621"/>
      <c r="AF164" s="621"/>
      <c r="AG164" s="622"/>
      <c r="AH164" s="612"/>
      <c r="AI164" s="613"/>
      <c r="AJ164" s="613"/>
      <c r="AK164" s="613"/>
      <c r="AL164" s="613"/>
      <c r="AM164" s="613"/>
      <c r="AN164" s="613"/>
      <c r="AO164" s="613"/>
      <c r="AP164" s="613"/>
      <c r="AQ164" s="613"/>
      <c r="AR164" s="613"/>
      <c r="AS164" s="613"/>
      <c r="AT164" s="614"/>
      <c r="AU164" s="615"/>
      <c r="AV164" s="616"/>
      <c r="AW164" s="616"/>
      <c r="AX164" s="617"/>
    </row>
    <row r="165" spans="1:50" ht="24.75" customHeight="1" x14ac:dyDescent="0.15">
      <c r="A165" s="1088"/>
      <c r="B165" s="1089"/>
      <c r="C165" s="1089"/>
      <c r="D165" s="1089"/>
      <c r="E165" s="1089"/>
      <c r="F165" s="1090"/>
      <c r="G165" s="620"/>
      <c r="H165" s="621"/>
      <c r="I165" s="621"/>
      <c r="J165" s="621"/>
      <c r="K165" s="622"/>
      <c r="L165" s="612"/>
      <c r="M165" s="613"/>
      <c r="N165" s="613"/>
      <c r="O165" s="613"/>
      <c r="P165" s="613"/>
      <c r="Q165" s="613"/>
      <c r="R165" s="613"/>
      <c r="S165" s="613"/>
      <c r="T165" s="613"/>
      <c r="U165" s="613"/>
      <c r="V165" s="613"/>
      <c r="W165" s="613"/>
      <c r="X165" s="614"/>
      <c r="Y165" s="615"/>
      <c r="Z165" s="616"/>
      <c r="AA165" s="616"/>
      <c r="AB165" s="629"/>
      <c r="AC165" s="620"/>
      <c r="AD165" s="621"/>
      <c r="AE165" s="621"/>
      <c r="AF165" s="621"/>
      <c r="AG165" s="622"/>
      <c r="AH165" s="612"/>
      <c r="AI165" s="613"/>
      <c r="AJ165" s="613"/>
      <c r="AK165" s="613"/>
      <c r="AL165" s="613"/>
      <c r="AM165" s="613"/>
      <c r="AN165" s="613"/>
      <c r="AO165" s="613"/>
      <c r="AP165" s="613"/>
      <c r="AQ165" s="613"/>
      <c r="AR165" s="613"/>
      <c r="AS165" s="613"/>
      <c r="AT165" s="614"/>
      <c r="AU165" s="615"/>
      <c r="AV165" s="616"/>
      <c r="AW165" s="616"/>
      <c r="AX165" s="617"/>
    </row>
    <row r="166" spans="1:50" ht="24.75" customHeight="1" x14ac:dyDescent="0.15">
      <c r="A166" s="1088"/>
      <c r="B166" s="1089"/>
      <c r="C166" s="1089"/>
      <c r="D166" s="1089"/>
      <c r="E166" s="1089"/>
      <c r="F166" s="1090"/>
      <c r="G166" s="620"/>
      <c r="H166" s="621"/>
      <c r="I166" s="621"/>
      <c r="J166" s="621"/>
      <c r="K166" s="622"/>
      <c r="L166" s="612"/>
      <c r="M166" s="613"/>
      <c r="N166" s="613"/>
      <c r="O166" s="613"/>
      <c r="P166" s="613"/>
      <c r="Q166" s="613"/>
      <c r="R166" s="613"/>
      <c r="S166" s="613"/>
      <c r="T166" s="613"/>
      <c r="U166" s="613"/>
      <c r="V166" s="613"/>
      <c r="W166" s="613"/>
      <c r="X166" s="614"/>
      <c r="Y166" s="615"/>
      <c r="Z166" s="616"/>
      <c r="AA166" s="616"/>
      <c r="AB166" s="629"/>
      <c r="AC166" s="620"/>
      <c r="AD166" s="621"/>
      <c r="AE166" s="621"/>
      <c r="AF166" s="621"/>
      <c r="AG166" s="622"/>
      <c r="AH166" s="612"/>
      <c r="AI166" s="613"/>
      <c r="AJ166" s="613"/>
      <c r="AK166" s="613"/>
      <c r="AL166" s="613"/>
      <c r="AM166" s="613"/>
      <c r="AN166" s="613"/>
      <c r="AO166" s="613"/>
      <c r="AP166" s="613"/>
      <c r="AQ166" s="613"/>
      <c r="AR166" s="613"/>
      <c r="AS166" s="613"/>
      <c r="AT166" s="614"/>
      <c r="AU166" s="615"/>
      <c r="AV166" s="616"/>
      <c r="AW166" s="616"/>
      <c r="AX166" s="617"/>
    </row>
    <row r="167" spans="1:50" ht="24.75" customHeight="1" x14ac:dyDescent="0.15">
      <c r="A167" s="1088"/>
      <c r="B167" s="1089"/>
      <c r="C167" s="1089"/>
      <c r="D167" s="1089"/>
      <c r="E167" s="1089"/>
      <c r="F167" s="1090"/>
      <c r="G167" s="620"/>
      <c r="H167" s="621"/>
      <c r="I167" s="621"/>
      <c r="J167" s="621"/>
      <c r="K167" s="622"/>
      <c r="L167" s="612"/>
      <c r="M167" s="613"/>
      <c r="N167" s="613"/>
      <c r="O167" s="613"/>
      <c r="P167" s="613"/>
      <c r="Q167" s="613"/>
      <c r="R167" s="613"/>
      <c r="S167" s="613"/>
      <c r="T167" s="613"/>
      <c r="U167" s="613"/>
      <c r="V167" s="613"/>
      <c r="W167" s="613"/>
      <c r="X167" s="614"/>
      <c r="Y167" s="615"/>
      <c r="Z167" s="616"/>
      <c r="AA167" s="616"/>
      <c r="AB167" s="629"/>
      <c r="AC167" s="620"/>
      <c r="AD167" s="621"/>
      <c r="AE167" s="621"/>
      <c r="AF167" s="621"/>
      <c r="AG167" s="622"/>
      <c r="AH167" s="612"/>
      <c r="AI167" s="613"/>
      <c r="AJ167" s="613"/>
      <c r="AK167" s="613"/>
      <c r="AL167" s="613"/>
      <c r="AM167" s="613"/>
      <c r="AN167" s="613"/>
      <c r="AO167" s="613"/>
      <c r="AP167" s="613"/>
      <c r="AQ167" s="613"/>
      <c r="AR167" s="613"/>
      <c r="AS167" s="613"/>
      <c r="AT167" s="614"/>
      <c r="AU167" s="615"/>
      <c r="AV167" s="616"/>
      <c r="AW167" s="616"/>
      <c r="AX167" s="617"/>
    </row>
    <row r="168" spans="1:50" ht="24.75" customHeight="1" x14ac:dyDescent="0.15">
      <c r="A168" s="1088"/>
      <c r="B168" s="1089"/>
      <c r="C168" s="1089"/>
      <c r="D168" s="1089"/>
      <c r="E168" s="1089"/>
      <c r="F168" s="1090"/>
      <c r="G168" s="620"/>
      <c r="H168" s="621"/>
      <c r="I168" s="621"/>
      <c r="J168" s="621"/>
      <c r="K168" s="622"/>
      <c r="L168" s="612"/>
      <c r="M168" s="613"/>
      <c r="N168" s="613"/>
      <c r="O168" s="613"/>
      <c r="P168" s="613"/>
      <c r="Q168" s="613"/>
      <c r="R168" s="613"/>
      <c r="S168" s="613"/>
      <c r="T168" s="613"/>
      <c r="U168" s="613"/>
      <c r="V168" s="613"/>
      <c r="W168" s="613"/>
      <c r="X168" s="614"/>
      <c r="Y168" s="615"/>
      <c r="Z168" s="616"/>
      <c r="AA168" s="616"/>
      <c r="AB168" s="629"/>
      <c r="AC168" s="620"/>
      <c r="AD168" s="621"/>
      <c r="AE168" s="621"/>
      <c r="AF168" s="621"/>
      <c r="AG168" s="622"/>
      <c r="AH168" s="612"/>
      <c r="AI168" s="613"/>
      <c r="AJ168" s="613"/>
      <c r="AK168" s="613"/>
      <c r="AL168" s="613"/>
      <c r="AM168" s="613"/>
      <c r="AN168" s="613"/>
      <c r="AO168" s="613"/>
      <c r="AP168" s="613"/>
      <c r="AQ168" s="613"/>
      <c r="AR168" s="613"/>
      <c r="AS168" s="613"/>
      <c r="AT168" s="614"/>
      <c r="AU168" s="615"/>
      <c r="AV168" s="616"/>
      <c r="AW168" s="616"/>
      <c r="AX168" s="617"/>
    </row>
    <row r="169" spans="1:50" ht="24.75" customHeight="1" x14ac:dyDescent="0.15">
      <c r="A169" s="1088"/>
      <c r="B169" s="1089"/>
      <c r="C169" s="1089"/>
      <c r="D169" s="1089"/>
      <c r="E169" s="1089"/>
      <c r="F169" s="1090"/>
      <c r="G169" s="620"/>
      <c r="H169" s="621"/>
      <c r="I169" s="621"/>
      <c r="J169" s="621"/>
      <c r="K169" s="622"/>
      <c r="L169" s="612"/>
      <c r="M169" s="613"/>
      <c r="N169" s="613"/>
      <c r="O169" s="613"/>
      <c r="P169" s="613"/>
      <c r="Q169" s="613"/>
      <c r="R169" s="613"/>
      <c r="S169" s="613"/>
      <c r="T169" s="613"/>
      <c r="U169" s="613"/>
      <c r="V169" s="613"/>
      <c r="W169" s="613"/>
      <c r="X169" s="614"/>
      <c r="Y169" s="615"/>
      <c r="Z169" s="616"/>
      <c r="AA169" s="616"/>
      <c r="AB169" s="629"/>
      <c r="AC169" s="620"/>
      <c r="AD169" s="621"/>
      <c r="AE169" s="621"/>
      <c r="AF169" s="621"/>
      <c r="AG169" s="622"/>
      <c r="AH169" s="612"/>
      <c r="AI169" s="613"/>
      <c r="AJ169" s="613"/>
      <c r="AK169" s="613"/>
      <c r="AL169" s="613"/>
      <c r="AM169" s="613"/>
      <c r="AN169" s="613"/>
      <c r="AO169" s="613"/>
      <c r="AP169" s="613"/>
      <c r="AQ169" s="613"/>
      <c r="AR169" s="613"/>
      <c r="AS169" s="613"/>
      <c r="AT169" s="614"/>
      <c r="AU169" s="615"/>
      <c r="AV169" s="616"/>
      <c r="AW169" s="616"/>
      <c r="AX169" s="617"/>
    </row>
    <row r="170" spans="1:50" ht="24.75" customHeight="1" x14ac:dyDescent="0.15">
      <c r="A170" s="1088"/>
      <c r="B170" s="1089"/>
      <c r="C170" s="1089"/>
      <c r="D170" s="1089"/>
      <c r="E170" s="1089"/>
      <c r="F170" s="1090"/>
      <c r="G170" s="620"/>
      <c r="H170" s="621"/>
      <c r="I170" s="621"/>
      <c r="J170" s="621"/>
      <c r="K170" s="622"/>
      <c r="L170" s="612"/>
      <c r="M170" s="613"/>
      <c r="N170" s="613"/>
      <c r="O170" s="613"/>
      <c r="P170" s="613"/>
      <c r="Q170" s="613"/>
      <c r="R170" s="613"/>
      <c r="S170" s="613"/>
      <c r="T170" s="613"/>
      <c r="U170" s="613"/>
      <c r="V170" s="613"/>
      <c r="W170" s="613"/>
      <c r="X170" s="614"/>
      <c r="Y170" s="615"/>
      <c r="Z170" s="616"/>
      <c r="AA170" s="616"/>
      <c r="AB170" s="629"/>
      <c r="AC170" s="620"/>
      <c r="AD170" s="621"/>
      <c r="AE170" s="621"/>
      <c r="AF170" s="621"/>
      <c r="AG170" s="622"/>
      <c r="AH170" s="612"/>
      <c r="AI170" s="613"/>
      <c r="AJ170" s="613"/>
      <c r="AK170" s="613"/>
      <c r="AL170" s="613"/>
      <c r="AM170" s="613"/>
      <c r="AN170" s="613"/>
      <c r="AO170" s="613"/>
      <c r="AP170" s="613"/>
      <c r="AQ170" s="613"/>
      <c r="AR170" s="613"/>
      <c r="AS170" s="613"/>
      <c r="AT170" s="614"/>
      <c r="AU170" s="615"/>
      <c r="AV170" s="616"/>
      <c r="AW170" s="616"/>
      <c r="AX170" s="617"/>
    </row>
    <row r="171" spans="1:50" ht="24.75" customHeight="1" x14ac:dyDescent="0.15">
      <c r="A171" s="1088"/>
      <c r="B171" s="1089"/>
      <c r="C171" s="1089"/>
      <c r="D171" s="1089"/>
      <c r="E171" s="1089"/>
      <c r="F171" s="1090"/>
      <c r="G171" s="620"/>
      <c r="H171" s="621"/>
      <c r="I171" s="621"/>
      <c r="J171" s="621"/>
      <c r="K171" s="622"/>
      <c r="L171" s="612"/>
      <c r="M171" s="613"/>
      <c r="N171" s="613"/>
      <c r="O171" s="613"/>
      <c r="P171" s="613"/>
      <c r="Q171" s="613"/>
      <c r="R171" s="613"/>
      <c r="S171" s="613"/>
      <c r="T171" s="613"/>
      <c r="U171" s="613"/>
      <c r="V171" s="613"/>
      <c r="W171" s="613"/>
      <c r="X171" s="614"/>
      <c r="Y171" s="615"/>
      <c r="Z171" s="616"/>
      <c r="AA171" s="616"/>
      <c r="AB171" s="629"/>
      <c r="AC171" s="620"/>
      <c r="AD171" s="621"/>
      <c r="AE171" s="621"/>
      <c r="AF171" s="621"/>
      <c r="AG171" s="622"/>
      <c r="AH171" s="612"/>
      <c r="AI171" s="613"/>
      <c r="AJ171" s="613"/>
      <c r="AK171" s="613"/>
      <c r="AL171" s="613"/>
      <c r="AM171" s="613"/>
      <c r="AN171" s="613"/>
      <c r="AO171" s="613"/>
      <c r="AP171" s="613"/>
      <c r="AQ171" s="613"/>
      <c r="AR171" s="613"/>
      <c r="AS171" s="613"/>
      <c r="AT171" s="614"/>
      <c r="AU171" s="615"/>
      <c r="AV171" s="616"/>
      <c r="AW171" s="616"/>
      <c r="AX171" s="617"/>
    </row>
    <row r="172" spans="1:50" ht="24.75" customHeight="1" x14ac:dyDescent="0.15">
      <c r="A172" s="1088"/>
      <c r="B172" s="1089"/>
      <c r="C172" s="1089"/>
      <c r="D172" s="1089"/>
      <c r="E172" s="1089"/>
      <c r="F172" s="1090"/>
      <c r="G172" s="620"/>
      <c r="H172" s="621"/>
      <c r="I172" s="621"/>
      <c r="J172" s="621"/>
      <c r="K172" s="622"/>
      <c r="L172" s="612"/>
      <c r="M172" s="613"/>
      <c r="N172" s="613"/>
      <c r="O172" s="613"/>
      <c r="P172" s="613"/>
      <c r="Q172" s="613"/>
      <c r="R172" s="613"/>
      <c r="S172" s="613"/>
      <c r="T172" s="613"/>
      <c r="U172" s="613"/>
      <c r="V172" s="613"/>
      <c r="W172" s="613"/>
      <c r="X172" s="614"/>
      <c r="Y172" s="615"/>
      <c r="Z172" s="616"/>
      <c r="AA172" s="616"/>
      <c r="AB172" s="629"/>
      <c r="AC172" s="620"/>
      <c r="AD172" s="621"/>
      <c r="AE172" s="621"/>
      <c r="AF172" s="621"/>
      <c r="AG172" s="622"/>
      <c r="AH172" s="612"/>
      <c r="AI172" s="613"/>
      <c r="AJ172" s="613"/>
      <c r="AK172" s="613"/>
      <c r="AL172" s="613"/>
      <c r="AM172" s="613"/>
      <c r="AN172" s="613"/>
      <c r="AO172" s="613"/>
      <c r="AP172" s="613"/>
      <c r="AQ172" s="613"/>
      <c r="AR172" s="613"/>
      <c r="AS172" s="613"/>
      <c r="AT172" s="614"/>
      <c r="AU172" s="615"/>
      <c r="AV172" s="616"/>
      <c r="AW172" s="616"/>
      <c r="AX172" s="617"/>
    </row>
    <row r="173" spans="1:50" ht="24.75" customHeight="1" thickBot="1" x14ac:dyDescent="0.2">
      <c r="A173" s="1088"/>
      <c r="B173" s="1089"/>
      <c r="C173" s="1089"/>
      <c r="D173" s="1089"/>
      <c r="E173" s="1089"/>
      <c r="F173" s="1090"/>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customHeight="1" x14ac:dyDescent="0.15">
      <c r="A174" s="1088"/>
      <c r="B174" s="1089"/>
      <c r="C174" s="1089"/>
      <c r="D174" s="1089"/>
      <c r="E174" s="1089"/>
      <c r="F174" s="1090"/>
      <c r="G174" s="609" t="s">
        <v>418</v>
      </c>
      <c r="H174" s="610"/>
      <c r="I174" s="610"/>
      <c r="J174" s="610"/>
      <c r="K174" s="610"/>
      <c r="L174" s="610"/>
      <c r="M174" s="610"/>
      <c r="N174" s="610"/>
      <c r="O174" s="610"/>
      <c r="P174" s="610"/>
      <c r="Q174" s="610"/>
      <c r="R174" s="610"/>
      <c r="S174" s="610"/>
      <c r="T174" s="610"/>
      <c r="U174" s="610"/>
      <c r="V174" s="610"/>
      <c r="W174" s="610"/>
      <c r="X174" s="610"/>
      <c r="Y174" s="610"/>
      <c r="Z174" s="610"/>
      <c r="AA174" s="610"/>
      <c r="AB174" s="611"/>
      <c r="AC174" s="609" t="s">
        <v>419</v>
      </c>
      <c r="AD174" s="610"/>
      <c r="AE174" s="610"/>
      <c r="AF174" s="610"/>
      <c r="AG174" s="610"/>
      <c r="AH174" s="610"/>
      <c r="AI174" s="610"/>
      <c r="AJ174" s="610"/>
      <c r="AK174" s="610"/>
      <c r="AL174" s="610"/>
      <c r="AM174" s="610"/>
      <c r="AN174" s="610"/>
      <c r="AO174" s="610"/>
      <c r="AP174" s="610"/>
      <c r="AQ174" s="610"/>
      <c r="AR174" s="610"/>
      <c r="AS174" s="610"/>
      <c r="AT174" s="610"/>
      <c r="AU174" s="610"/>
      <c r="AV174" s="610"/>
      <c r="AW174" s="610"/>
      <c r="AX174" s="809"/>
    </row>
    <row r="175" spans="1:50" ht="25.5" customHeight="1" x14ac:dyDescent="0.15">
      <c r="A175" s="1088"/>
      <c r="B175" s="1089"/>
      <c r="C175" s="1089"/>
      <c r="D175" s="1089"/>
      <c r="E175" s="1089"/>
      <c r="F175" s="1090"/>
      <c r="G175" s="828" t="s">
        <v>17</v>
      </c>
      <c r="H175" s="687"/>
      <c r="I175" s="687"/>
      <c r="J175" s="687"/>
      <c r="K175" s="687"/>
      <c r="L175" s="686" t="s">
        <v>18</v>
      </c>
      <c r="M175" s="687"/>
      <c r="N175" s="687"/>
      <c r="O175" s="687"/>
      <c r="P175" s="687"/>
      <c r="Q175" s="687"/>
      <c r="R175" s="687"/>
      <c r="S175" s="687"/>
      <c r="T175" s="687"/>
      <c r="U175" s="687"/>
      <c r="V175" s="687"/>
      <c r="W175" s="687"/>
      <c r="X175" s="688"/>
      <c r="Y175" s="671" t="s">
        <v>19</v>
      </c>
      <c r="Z175" s="672"/>
      <c r="AA175" s="672"/>
      <c r="AB175" s="814"/>
      <c r="AC175" s="828" t="s">
        <v>17</v>
      </c>
      <c r="AD175" s="687"/>
      <c r="AE175" s="687"/>
      <c r="AF175" s="687"/>
      <c r="AG175" s="687"/>
      <c r="AH175" s="686" t="s">
        <v>18</v>
      </c>
      <c r="AI175" s="687"/>
      <c r="AJ175" s="687"/>
      <c r="AK175" s="687"/>
      <c r="AL175" s="687"/>
      <c r="AM175" s="687"/>
      <c r="AN175" s="687"/>
      <c r="AO175" s="687"/>
      <c r="AP175" s="687"/>
      <c r="AQ175" s="687"/>
      <c r="AR175" s="687"/>
      <c r="AS175" s="687"/>
      <c r="AT175" s="688"/>
      <c r="AU175" s="671" t="s">
        <v>19</v>
      </c>
      <c r="AV175" s="672"/>
      <c r="AW175" s="672"/>
      <c r="AX175" s="673"/>
    </row>
    <row r="176" spans="1:50" ht="24.75" customHeight="1" x14ac:dyDescent="0.15">
      <c r="A176" s="1088"/>
      <c r="B176" s="1089"/>
      <c r="C176" s="1089"/>
      <c r="D176" s="1089"/>
      <c r="E176" s="1089"/>
      <c r="F176" s="1090"/>
      <c r="G176" s="689"/>
      <c r="H176" s="690"/>
      <c r="I176" s="690"/>
      <c r="J176" s="690"/>
      <c r="K176" s="691"/>
      <c r="L176" s="683"/>
      <c r="M176" s="684"/>
      <c r="N176" s="684"/>
      <c r="O176" s="684"/>
      <c r="P176" s="684"/>
      <c r="Q176" s="684"/>
      <c r="R176" s="684"/>
      <c r="S176" s="684"/>
      <c r="T176" s="684"/>
      <c r="U176" s="684"/>
      <c r="V176" s="684"/>
      <c r="W176" s="684"/>
      <c r="X176" s="685"/>
      <c r="Y176" s="399"/>
      <c r="Z176" s="400"/>
      <c r="AA176" s="400"/>
      <c r="AB176" s="821"/>
      <c r="AC176" s="689"/>
      <c r="AD176" s="690"/>
      <c r="AE176" s="690"/>
      <c r="AF176" s="690"/>
      <c r="AG176" s="691"/>
      <c r="AH176" s="683"/>
      <c r="AI176" s="684"/>
      <c r="AJ176" s="684"/>
      <c r="AK176" s="684"/>
      <c r="AL176" s="684"/>
      <c r="AM176" s="684"/>
      <c r="AN176" s="684"/>
      <c r="AO176" s="684"/>
      <c r="AP176" s="684"/>
      <c r="AQ176" s="684"/>
      <c r="AR176" s="684"/>
      <c r="AS176" s="684"/>
      <c r="AT176" s="685"/>
      <c r="AU176" s="399"/>
      <c r="AV176" s="400"/>
      <c r="AW176" s="400"/>
      <c r="AX176" s="401"/>
    </row>
    <row r="177" spans="1:50" ht="24.75" customHeight="1" x14ac:dyDescent="0.15">
      <c r="A177" s="1088"/>
      <c r="B177" s="1089"/>
      <c r="C177" s="1089"/>
      <c r="D177" s="1089"/>
      <c r="E177" s="1089"/>
      <c r="F177" s="1090"/>
      <c r="G177" s="620"/>
      <c r="H177" s="621"/>
      <c r="I177" s="621"/>
      <c r="J177" s="621"/>
      <c r="K177" s="622"/>
      <c r="L177" s="612"/>
      <c r="M177" s="613"/>
      <c r="N177" s="613"/>
      <c r="O177" s="613"/>
      <c r="P177" s="613"/>
      <c r="Q177" s="613"/>
      <c r="R177" s="613"/>
      <c r="S177" s="613"/>
      <c r="T177" s="613"/>
      <c r="U177" s="613"/>
      <c r="V177" s="613"/>
      <c r="W177" s="613"/>
      <c r="X177" s="614"/>
      <c r="Y177" s="615"/>
      <c r="Z177" s="616"/>
      <c r="AA177" s="616"/>
      <c r="AB177" s="629"/>
      <c r="AC177" s="620"/>
      <c r="AD177" s="621"/>
      <c r="AE177" s="621"/>
      <c r="AF177" s="621"/>
      <c r="AG177" s="622"/>
      <c r="AH177" s="612"/>
      <c r="AI177" s="613"/>
      <c r="AJ177" s="613"/>
      <c r="AK177" s="613"/>
      <c r="AL177" s="613"/>
      <c r="AM177" s="613"/>
      <c r="AN177" s="613"/>
      <c r="AO177" s="613"/>
      <c r="AP177" s="613"/>
      <c r="AQ177" s="613"/>
      <c r="AR177" s="613"/>
      <c r="AS177" s="613"/>
      <c r="AT177" s="614"/>
      <c r="AU177" s="615"/>
      <c r="AV177" s="616"/>
      <c r="AW177" s="616"/>
      <c r="AX177" s="617"/>
    </row>
    <row r="178" spans="1:50" ht="24.75" customHeight="1" x14ac:dyDescent="0.15">
      <c r="A178" s="1088"/>
      <c r="B178" s="1089"/>
      <c r="C178" s="1089"/>
      <c r="D178" s="1089"/>
      <c r="E178" s="1089"/>
      <c r="F178" s="1090"/>
      <c r="G178" s="620"/>
      <c r="H178" s="621"/>
      <c r="I178" s="621"/>
      <c r="J178" s="621"/>
      <c r="K178" s="622"/>
      <c r="L178" s="612"/>
      <c r="M178" s="613"/>
      <c r="N178" s="613"/>
      <c r="O178" s="613"/>
      <c r="P178" s="613"/>
      <c r="Q178" s="613"/>
      <c r="R178" s="613"/>
      <c r="S178" s="613"/>
      <c r="T178" s="613"/>
      <c r="U178" s="613"/>
      <c r="V178" s="613"/>
      <c r="W178" s="613"/>
      <c r="X178" s="614"/>
      <c r="Y178" s="615"/>
      <c r="Z178" s="616"/>
      <c r="AA178" s="616"/>
      <c r="AB178" s="629"/>
      <c r="AC178" s="620"/>
      <c r="AD178" s="621"/>
      <c r="AE178" s="621"/>
      <c r="AF178" s="621"/>
      <c r="AG178" s="622"/>
      <c r="AH178" s="612"/>
      <c r="AI178" s="613"/>
      <c r="AJ178" s="613"/>
      <c r="AK178" s="613"/>
      <c r="AL178" s="613"/>
      <c r="AM178" s="613"/>
      <c r="AN178" s="613"/>
      <c r="AO178" s="613"/>
      <c r="AP178" s="613"/>
      <c r="AQ178" s="613"/>
      <c r="AR178" s="613"/>
      <c r="AS178" s="613"/>
      <c r="AT178" s="614"/>
      <c r="AU178" s="615"/>
      <c r="AV178" s="616"/>
      <c r="AW178" s="616"/>
      <c r="AX178" s="617"/>
    </row>
    <row r="179" spans="1:50" ht="24.75" customHeight="1" x14ac:dyDescent="0.15">
      <c r="A179" s="1088"/>
      <c r="B179" s="1089"/>
      <c r="C179" s="1089"/>
      <c r="D179" s="1089"/>
      <c r="E179" s="1089"/>
      <c r="F179" s="1090"/>
      <c r="G179" s="620"/>
      <c r="H179" s="621"/>
      <c r="I179" s="621"/>
      <c r="J179" s="621"/>
      <c r="K179" s="622"/>
      <c r="L179" s="612"/>
      <c r="M179" s="613"/>
      <c r="N179" s="613"/>
      <c r="O179" s="613"/>
      <c r="P179" s="613"/>
      <c r="Q179" s="613"/>
      <c r="R179" s="613"/>
      <c r="S179" s="613"/>
      <c r="T179" s="613"/>
      <c r="U179" s="613"/>
      <c r="V179" s="613"/>
      <c r="W179" s="613"/>
      <c r="X179" s="614"/>
      <c r="Y179" s="615"/>
      <c r="Z179" s="616"/>
      <c r="AA179" s="616"/>
      <c r="AB179" s="629"/>
      <c r="AC179" s="620"/>
      <c r="AD179" s="621"/>
      <c r="AE179" s="621"/>
      <c r="AF179" s="621"/>
      <c r="AG179" s="622"/>
      <c r="AH179" s="612"/>
      <c r="AI179" s="613"/>
      <c r="AJ179" s="613"/>
      <c r="AK179" s="613"/>
      <c r="AL179" s="613"/>
      <c r="AM179" s="613"/>
      <c r="AN179" s="613"/>
      <c r="AO179" s="613"/>
      <c r="AP179" s="613"/>
      <c r="AQ179" s="613"/>
      <c r="AR179" s="613"/>
      <c r="AS179" s="613"/>
      <c r="AT179" s="614"/>
      <c r="AU179" s="615"/>
      <c r="AV179" s="616"/>
      <c r="AW179" s="616"/>
      <c r="AX179" s="617"/>
    </row>
    <row r="180" spans="1:50" ht="24.75" customHeight="1" x14ac:dyDescent="0.15">
      <c r="A180" s="1088"/>
      <c r="B180" s="1089"/>
      <c r="C180" s="1089"/>
      <c r="D180" s="1089"/>
      <c r="E180" s="1089"/>
      <c r="F180" s="1090"/>
      <c r="G180" s="620"/>
      <c r="H180" s="621"/>
      <c r="I180" s="621"/>
      <c r="J180" s="621"/>
      <c r="K180" s="622"/>
      <c r="L180" s="612"/>
      <c r="M180" s="613"/>
      <c r="N180" s="613"/>
      <c r="O180" s="613"/>
      <c r="P180" s="613"/>
      <c r="Q180" s="613"/>
      <c r="R180" s="613"/>
      <c r="S180" s="613"/>
      <c r="T180" s="613"/>
      <c r="U180" s="613"/>
      <c r="V180" s="613"/>
      <c r="W180" s="613"/>
      <c r="X180" s="614"/>
      <c r="Y180" s="615"/>
      <c r="Z180" s="616"/>
      <c r="AA180" s="616"/>
      <c r="AB180" s="629"/>
      <c r="AC180" s="620"/>
      <c r="AD180" s="621"/>
      <c r="AE180" s="621"/>
      <c r="AF180" s="621"/>
      <c r="AG180" s="622"/>
      <c r="AH180" s="612"/>
      <c r="AI180" s="613"/>
      <c r="AJ180" s="613"/>
      <c r="AK180" s="613"/>
      <c r="AL180" s="613"/>
      <c r="AM180" s="613"/>
      <c r="AN180" s="613"/>
      <c r="AO180" s="613"/>
      <c r="AP180" s="613"/>
      <c r="AQ180" s="613"/>
      <c r="AR180" s="613"/>
      <c r="AS180" s="613"/>
      <c r="AT180" s="614"/>
      <c r="AU180" s="615"/>
      <c r="AV180" s="616"/>
      <c r="AW180" s="616"/>
      <c r="AX180" s="617"/>
    </row>
    <row r="181" spans="1:50" ht="24.75" customHeight="1" x14ac:dyDescent="0.15">
      <c r="A181" s="1088"/>
      <c r="B181" s="1089"/>
      <c r="C181" s="1089"/>
      <c r="D181" s="1089"/>
      <c r="E181" s="1089"/>
      <c r="F181" s="1090"/>
      <c r="G181" s="620"/>
      <c r="H181" s="621"/>
      <c r="I181" s="621"/>
      <c r="J181" s="621"/>
      <c r="K181" s="622"/>
      <c r="L181" s="612"/>
      <c r="M181" s="613"/>
      <c r="N181" s="613"/>
      <c r="O181" s="613"/>
      <c r="P181" s="613"/>
      <c r="Q181" s="613"/>
      <c r="R181" s="613"/>
      <c r="S181" s="613"/>
      <c r="T181" s="613"/>
      <c r="U181" s="613"/>
      <c r="V181" s="613"/>
      <c r="W181" s="613"/>
      <c r="X181" s="614"/>
      <c r="Y181" s="615"/>
      <c r="Z181" s="616"/>
      <c r="AA181" s="616"/>
      <c r="AB181" s="629"/>
      <c r="AC181" s="620"/>
      <c r="AD181" s="621"/>
      <c r="AE181" s="621"/>
      <c r="AF181" s="621"/>
      <c r="AG181" s="622"/>
      <c r="AH181" s="612"/>
      <c r="AI181" s="613"/>
      <c r="AJ181" s="613"/>
      <c r="AK181" s="613"/>
      <c r="AL181" s="613"/>
      <c r="AM181" s="613"/>
      <c r="AN181" s="613"/>
      <c r="AO181" s="613"/>
      <c r="AP181" s="613"/>
      <c r="AQ181" s="613"/>
      <c r="AR181" s="613"/>
      <c r="AS181" s="613"/>
      <c r="AT181" s="614"/>
      <c r="AU181" s="615"/>
      <c r="AV181" s="616"/>
      <c r="AW181" s="616"/>
      <c r="AX181" s="617"/>
    </row>
    <row r="182" spans="1:50" ht="24.75" customHeight="1" x14ac:dyDescent="0.15">
      <c r="A182" s="1088"/>
      <c r="B182" s="1089"/>
      <c r="C182" s="1089"/>
      <c r="D182" s="1089"/>
      <c r="E182" s="1089"/>
      <c r="F182" s="1090"/>
      <c r="G182" s="620"/>
      <c r="H182" s="621"/>
      <c r="I182" s="621"/>
      <c r="J182" s="621"/>
      <c r="K182" s="622"/>
      <c r="L182" s="612"/>
      <c r="M182" s="613"/>
      <c r="N182" s="613"/>
      <c r="O182" s="613"/>
      <c r="P182" s="613"/>
      <c r="Q182" s="613"/>
      <c r="R182" s="613"/>
      <c r="S182" s="613"/>
      <c r="T182" s="613"/>
      <c r="U182" s="613"/>
      <c r="V182" s="613"/>
      <c r="W182" s="613"/>
      <c r="X182" s="614"/>
      <c r="Y182" s="615"/>
      <c r="Z182" s="616"/>
      <c r="AA182" s="616"/>
      <c r="AB182" s="629"/>
      <c r="AC182" s="620"/>
      <c r="AD182" s="621"/>
      <c r="AE182" s="621"/>
      <c r="AF182" s="621"/>
      <c r="AG182" s="622"/>
      <c r="AH182" s="612"/>
      <c r="AI182" s="613"/>
      <c r="AJ182" s="613"/>
      <c r="AK182" s="613"/>
      <c r="AL182" s="613"/>
      <c r="AM182" s="613"/>
      <c r="AN182" s="613"/>
      <c r="AO182" s="613"/>
      <c r="AP182" s="613"/>
      <c r="AQ182" s="613"/>
      <c r="AR182" s="613"/>
      <c r="AS182" s="613"/>
      <c r="AT182" s="614"/>
      <c r="AU182" s="615"/>
      <c r="AV182" s="616"/>
      <c r="AW182" s="616"/>
      <c r="AX182" s="617"/>
    </row>
    <row r="183" spans="1:50" ht="24.75" customHeight="1" x14ac:dyDescent="0.15">
      <c r="A183" s="1088"/>
      <c r="B183" s="1089"/>
      <c r="C183" s="1089"/>
      <c r="D183" s="1089"/>
      <c r="E183" s="1089"/>
      <c r="F183" s="1090"/>
      <c r="G183" s="620"/>
      <c r="H183" s="621"/>
      <c r="I183" s="621"/>
      <c r="J183" s="621"/>
      <c r="K183" s="622"/>
      <c r="L183" s="612"/>
      <c r="M183" s="613"/>
      <c r="N183" s="613"/>
      <c r="O183" s="613"/>
      <c r="P183" s="613"/>
      <c r="Q183" s="613"/>
      <c r="R183" s="613"/>
      <c r="S183" s="613"/>
      <c r="T183" s="613"/>
      <c r="U183" s="613"/>
      <c r="V183" s="613"/>
      <c r="W183" s="613"/>
      <c r="X183" s="614"/>
      <c r="Y183" s="615"/>
      <c r="Z183" s="616"/>
      <c r="AA183" s="616"/>
      <c r="AB183" s="629"/>
      <c r="AC183" s="620"/>
      <c r="AD183" s="621"/>
      <c r="AE183" s="621"/>
      <c r="AF183" s="621"/>
      <c r="AG183" s="622"/>
      <c r="AH183" s="612"/>
      <c r="AI183" s="613"/>
      <c r="AJ183" s="613"/>
      <c r="AK183" s="613"/>
      <c r="AL183" s="613"/>
      <c r="AM183" s="613"/>
      <c r="AN183" s="613"/>
      <c r="AO183" s="613"/>
      <c r="AP183" s="613"/>
      <c r="AQ183" s="613"/>
      <c r="AR183" s="613"/>
      <c r="AS183" s="613"/>
      <c r="AT183" s="614"/>
      <c r="AU183" s="615"/>
      <c r="AV183" s="616"/>
      <c r="AW183" s="616"/>
      <c r="AX183" s="617"/>
    </row>
    <row r="184" spans="1:50" ht="24.75" customHeight="1" x14ac:dyDescent="0.15">
      <c r="A184" s="1088"/>
      <c r="B184" s="1089"/>
      <c r="C184" s="1089"/>
      <c r="D184" s="1089"/>
      <c r="E184" s="1089"/>
      <c r="F184" s="1090"/>
      <c r="G184" s="620"/>
      <c r="H184" s="621"/>
      <c r="I184" s="621"/>
      <c r="J184" s="621"/>
      <c r="K184" s="622"/>
      <c r="L184" s="612"/>
      <c r="M184" s="613"/>
      <c r="N184" s="613"/>
      <c r="O184" s="613"/>
      <c r="P184" s="613"/>
      <c r="Q184" s="613"/>
      <c r="R184" s="613"/>
      <c r="S184" s="613"/>
      <c r="T184" s="613"/>
      <c r="U184" s="613"/>
      <c r="V184" s="613"/>
      <c r="W184" s="613"/>
      <c r="X184" s="614"/>
      <c r="Y184" s="615"/>
      <c r="Z184" s="616"/>
      <c r="AA184" s="616"/>
      <c r="AB184" s="629"/>
      <c r="AC184" s="620"/>
      <c r="AD184" s="621"/>
      <c r="AE184" s="621"/>
      <c r="AF184" s="621"/>
      <c r="AG184" s="622"/>
      <c r="AH184" s="612"/>
      <c r="AI184" s="613"/>
      <c r="AJ184" s="613"/>
      <c r="AK184" s="613"/>
      <c r="AL184" s="613"/>
      <c r="AM184" s="613"/>
      <c r="AN184" s="613"/>
      <c r="AO184" s="613"/>
      <c r="AP184" s="613"/>
      <c r="AQ184" s="613"/>
      <c r="AR184" s="613"/>
      <c r="AS184" s="613"/>
      <c r="AT184" s="614"/>
      <c r="AU184" s="615"/>
      <c r="AV184" s="616"/>
      <c r="AW184" s="616"/>
      <c r="AX184" s="617"/>
    </row>
    <row r="185" spans="1:50" ht="24.75" customHeight="1" x14ac:dyDescent="0.15">
      <c r="A185" s="1088"/>
      <c r="B185" s="1089"/>
      <c r="C185" s="1089"/>
      <c r="D185" s="1089"/>
      <c r="E185" s="1089"/>
      <c r="F185" s="1090"/>
      <c r="G185" s="620"/>
      <c r="H185" s="621"/>
      <c r="I185" s="621"/>
      <c r="J185" s="621"/>
      <c r="K185" s="622"/>
      <c r="L185" s="612"/>
      <c r="M185" s="613"/>
      <c r="N185" s="613"/>
      <c r="O185" s="613"/>
      <c r="P185" s="613"/>
      <c r="Q185" s="613"/>
      <c r="R185" s="613"/>
      <c r="S185" s="613"/>
      <c r="T185" s="613"/>
      <c r="U185" s="613"/>
      <c r="V185" s="613"/>
      <c r="W185" s="613"/>
      <c r="X185" s="614"/>
      <c r="Y185" s="615"/>
      <c r="Z185" s="616"/>
      <c r="AA185" s="616"/>
      <c r="AB185" s="629"/>
      <c r="AC185" s="620"/>
      <c r="AD185" s="621"/>
      <c r="AE185" s="621"/>
      <c r="AF185" s="621"/>
      <c r="AG185" s="622"/>
      <c r="AH185" s="612"/>
      <c r="AI185" s="613"/>
      <c r="AJ185" s="613"/>
      <c r="AK185" s="613"/>
      <c r="AL185" s="613"/>
      <c r="AM185" s="613"/>
      <c r="AN185" s="613"/>
      <c r="AO185" s="613"/>
      <c r="AP185" s="613"/>
      <c r="AQ185" s="613"/>
      <c r="AR185" s="613"/>
      <c r="AS185" s="613"/>
      <c r="AT185" s="614"/>
      <c r="AU185" s="615"/>
      <c r="AV185" s="616"/>
      <c r="AW185" s="616"/>
      <c r="AX185" s="617"/>
    </row>
    <row r="186" spans="1:50" ht="24.75" customHeight="1" thickBot="1" x14ac:dyDescent="0.2">
      <c r="A186" s="1088"/>
      <c r="B186" s="1089"/>
      <c r="C186" s="1089"/>
      <c r="D186" s="1089"/>
      <c r="E186" s="1089"/>
      <c r="F186" s="1090"/>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customHeight="1" x14ac:dyDescent="0.15">
      <c r="A187" s="1088"/>
      <c r="B187" s="1089"/>
      <c r="C187" s="1089"/>
      <c r="D187" s="1089"/>
      <c r="E187" s="1089"/>
      <c r="F187" s="1090"/>
      <c r="G187" s="609" t="s">
        <v>421</v>
      </c>
      <c r="H187" s="610"/>
      <c r="I187" s="610"/>
      <c r="J187" s="610"/>
      <c r="K187" s="610"/>
      <c r="L187" s="610"/>
      <c r="M187" s="610"/>
      <c r="N187" s="610"/>
      <c r="O187" s="610"/>
      <c r="P187" s="610"/>
      <c r="Q187" s="610"/>
      <c r="R187" s="610"/>
      <c r="S187" s="610"/>
      <c r="T187" s="610"/>
      <c r="U187" s="610"/>
      <c r="V187" s="610"/>
      <c r="W187" s="610"/>
      <c r="X187" s="610"/>
      <c r="Y187" s="610"/>
      <c r="Z187" s="610"/>
      <c r="AA187" s="610"/>
      <c r="AB187" s="611"/>
      <c r="AC187" s="609" t="s">
        <v>420</v>
      </c>
      <c r="AD187" s="610"/>
      <c r="AE187" s="610"/>
      <c r="AF187" s="610"/>
      <c r="AG187" s="610"/>
      <c r="AH187" s="610"/>
      <c r="AI187" s="610"/>
      <c r="AJ187" s="610"/>
      <c r="AK187" s="610"/>
      <c r="AL187" s="610"/>
      <c r="AM187" s="610"/>
      <c r="AN187" s="610"/>
      <c r="AO187" s="610"/>
      <c r="AP187" s="610"/>
      <c r="AQ187" s="610"/>
      <c r="AR187" s="610"/>
      <c r="AS187" s="610"/>
      <c r="AT187" s="610"/>
      <c r="AU187" s="610"/>
      <c r="AV187" s="610"/>
      <c r="AW187" s="610"/>
      <c r="AX187" s="809"/>
    </row>
    <row r="188" spans="1:50" ht="24.75" customHeight="1" x14ac:dyDescent="0.15">
      <c r="A188" s="1088"/>
      <c r="B188" s="1089"/>
      <c r="C188" s="1089"/>
      <c r="D188" s="1089"/>
      <c r="E188" s="1089"/>
      <c r="F188" s="1090"/>
      <c r="G188" s="828" t="s">
        <v>17</v>
      </c>
      <c r="H188" s="687"/>
      <c r="I188" s="687"/>
      <c r="J188" s="687"/>
      <c r="K188" s="687"/>
      <c r="L188" s="686" t="s">
        <v>18</v>
      </c>
      <c r="M188" s="687"/>
      <c r="N188" s="687"/>
      <c r="O188" s="687"/>
      <c r="P188" s="687"/>
      <c r="Q188" s="687"/>
      <c r="R188" s="687"/>
      <c r="S188" s="687"/>
      <c r="T188" s="687"/>
      <c r="U188" s="687"/>
      <c r="V188" s="687"/>
      <c r="W188" s="687"/>
      <c r="X188" s="688"/>
      <c r="Y188" s="671" t="s">
        <v>19</v>
      </c>
      <c r="Z188" s="672"/>
      <c r="AA188" s="672"/>
      <c r="AB188" s="814"/>
      <c r="AC188" s="828" t="s">
        <v>17</v>
      </c>
      <c r="AD188" s="687"/>
      <c r="AE188" s="687"/>
      <c r="AF188" s="687"/>
      <c r="AG188" s="687"/>
      <c r="AH188" s="686" t="s">
        <v>18</v>
      </c>
      <c r="AI188" s="687"/>
      <c r="AJ188" s="687"/>
      <c r="AK188" s="687"/>
      <c r="AL188" s="687"/>
      <c r="AM188" s="687"/>
      <c r="AN188" s="687"/>
      <c r="AO188" s="687"/>
      <c r="AP188" s="687"/>
      <c r="AQ188" s="687"/>
      <c r="AR188" s="687"/>
      <c r="AS188" s="687"/>
      <c r="AT188" s="688"/>
      <c r="AU188" s="671" t="s">
        <v>19</v>
      </c>
      <c r="AV188" s="672"/>
      <c r="AW188" s="672"/>
      <c r="AX188" s="673"/>
    </row>
    <row r="189" spans="1:50" ht="24.75" customHeight="1" x14ac:dyDescent="0.15">
      <c r="A189" s="1088"/>
      <c r="B189" s="1089"/>
      <c r="C189" s="1089"/>
      <c r="D189" s="1089"/>
      <c r="E189" s="1089"/>
      <c r="F189" s="1090"/>
      <c r="G189" s="689"/>
      <c r="H189" s="690"/>
      <c r="I189" s="690"/>
      <c r="J189" s="690"/>
      <c r="K189" s="691"/>
      <c r="L189" s="683"/>
      <c r="M189" s="684"/>
      <c r="N189" s="684"/>
      <c r="O189" s="684"/>
      <c r="P189" s="684"/>
      <c r="Q189" s="684"/>
      <c r="R189" s="684"/>
      <c r="S189" s="684"/>
      <c r="T189" s="684"/>
      <c r="U189" s="684"/>
      <c r="V189" s="684"/>
      <c r="W189" s="684"/>
      <c r="X189" s="685"/>
      <c r="Y189" s="399"/>
      <c r="Z189" s="400"/>
      <c r="AA189" s="400"/>
      <c r="AB189" s="821"/>
      <c r="AC189" s="689"/>
      <c r="AD189" s="690"/>
      <c r="AE189" s="690"/>
      <c r="AF189" s="690"/>
      <c r="AG189" s="691"/>
      <c r="AH189" s="683"/>
      <c r="AI189" s="684"/>
      <c r="AJ189" s="684"/>
      <c r="AK189" s="684"/>
      <c r="AL189" s="684"/>
      <c r="AM189" s="684"/>
      <c r="AN189" s="684"/>
      <c r="AO189" s="684"/>
      <c r="AP189" s="684"/>
      <c r="AQ189" s="684"/>
      <c r="AR189" s="684"/>
      <c r="AS189" s="684"/>
      <c r="AT189" s="685"/>
      <c r="AU189" s="399"/>
      <c r="AV189" s="400"/>
      <c r="AW189" s="400"/>
      <c r="AX189" s="401"/>
    </row>
    <row r="190" spans="1:50" ht="24.75" customHeight="1" x14ac:dyDescent="0.15">
      <c r="A190" s="1088"/>
      <c r="B190" s="1089"/>
      <c r="C190" s="1089"/>
      <c r="D190" s="1089"/>
      <c r="E190" s="1089"/>
      <c r="F190" s="1090"/>
      <c r="G190" s="620"/>
      <c r="H190" s="621"/>
      <c r="I190" s="621"/>
      <c r="J190" s="621"/>
      <c r="K190" s="622"/>
      <c r="L190" s="612"/>
      <c r="M190" s="613"/>
      <c r="N190" s="613"/>
      <c r="O190" s="613"/>
      <c r="P190" s="613"/>
      <c r="Q190" s="613"/>
      <c r="R190" s="613"/>
      <c r="S190" s="613"/>
      <c r="T190" s="613"/>
      <c r="U190" s="613"/>
      <c r="V190" s="613"/>
      <c r="W190" s="613"/>
      <c r="X190" s="614"/>
      <c r="Y190" s="615"/>
      <c r="Z190" s="616"/>
      <c r="AA190" s="616"/>
      <c r="AB190" s="629"/>
      <c r="AC190" s="620"/>
      <c r="AD190" s="621"/>
      <c r="AE190" s="621"/>
      <c r="AF190" s="621"/>
      <c r="AG190" s="622"/>
      <c r="AH190" s="612"/>
      <c r="AI190" s="613"/>
      <c r="AJ190" s="613"/>
      <c r="AK190" s="613"/>
      <c r="AL190" s="613"/>
      <c r="AM190" s="613"/>
      <c r="AN190" s="613"/>
      <c r="AO190" s="613"/>
      <c r="AP190" s="613"/>
      <c r="AQ190" s="613"/>
      <c r="AR190" s="613"/>
      <c r="AS190" s="613"/>
      <c r="AT190" s="614"/>
      <c r="AU190" s="615"/>
      <c r="AV190" s="616"/>
      <c r="AW190" s="616"/>
      <c r="AX190" s="617"/>
    </row>
    <row r="191" spans="1:50" ht="24.75" customHeight="1" x14ac:dyDescent="0.15">
      <c r="A191" s="1088"/>
      <c r="B191" s="1089"/>
      <c r="C191" s="1089"/>
      <c r="D191" s="1089"/>
      <c r="E191" s="1089"/>
      <c r="F191" s="1090"/>
      <c r="G191" s="620"/>
      <c r="H191" s="621"/>
      <c r="I191" s="621"/>
      <c r="J191" s="621"/>
      <c r="K191" s="622"/>
      <c r="L191" s="612"/>
      <c r="M191" s="613"/>
      <c r="N191" s="613"/>
      <c r="O191" s="613"/>
      <c r="P191" s="613"/>
      <c r="Q191" s="613"/>
      <c r="R191" s="613"/>
      <c r="S191" s="613"/>
      <c r="T191" s="613"/>
      <c r="U191" s="613"/>
      <c r="V191" s="613"/>
      <c r="W191" s="613"/>
      <c r="X191" s="614"/>
      <c r="Y191" s="615"/>
      <c r="Z191" s="616"/>
      <c r="AA191" s="616"/>
      <c r="AB191" s="629"/>
      <c r="AC191" s="620"/>
      <c r="AD191" s="621"/>
      <c r="AE191" s="621"/>
      <c r="AF191" s="621"/>
      <c r="AG191" s="622"/>
      <c r="AH191" s="612"/>
      <c r="AI191" s="613"/>
      <c r="AJ191" s="613"/>
      <c r="AK191" s="613"/>
      <c r="AL191" s="613"/>
      <c r="AM191" s="613"/>
      <c r="AN191" s="613"/>
      <c r="AO191" s="613"/>
      <c r="AP191" s="613"/>
      <c r="AQ191" s="613"/>
      <c r="AR191" s="613"/>
      <c r="AS191" s="613"/>
      <c r="AT191" s="614"/>
      <c r="AU191" s="615"/>
      <c r="AV191" s="616"/>
      <c r="AW191" s="616"/>
      <c r="AX191" s="617"/>
    </row>
    <row r="192" spans="1:50" ht="24.75" customHeight="1" x14ac:dyDescent="0.15">
      <c r="A192" s="1088"/>
      <c r="B192" s="1089"/>
      <c r="C192" s="1089"/>
      <c r="D192" s="1089"/>
      <c r="E192" s="1089"/>
      <c r="F192" s="1090"/>
      <c r="G192" s="620"/>
      <c r="H192" s="621"/>
      <c r="I192" s="621"/>
      <c r="J192" s="621"/>
      <c r="K192" s="622"/>
      <c r="L192" s="612"/>
      <c r="M192" s="613"/>
      <c r="N192" s="613"/>
      <c r="O192" s="613"/>
      <c r="P192" s="613"/>
      <c r="Q192" s="613"/>
      <c r="R192" s="613"/>
      <c r="S192" s="613"/>
      <c r="T192" s="613"/>
      <c r="U192" s="613"/>
      <c r="V192" s="613"/>
      <c r="W192" s="613"/>
      <c r="X192" s="614"/>
      <c r="Y192" s="615"/>
      <c r="Z192" s="616"/>
      <c r="AA192" s="616"/>
      <c r="AB192" s="629"/>
      <c r="AC192" s="620"/>
      <c r="AD192" s="621"/>
      <c r="AE192" s="621"/>
      <c r="AF192" s="621"/>
      <c r="AG192" s="622"/>
      <c r="AH192" s="612"/>
      <c r="AI192" s="613"/>
      <c r="AJ192" s="613"/>
      <c r="AK192" s="613"/>
      <c r="AL192" s="613"/>
      <c r="AM192" s="613"/>
      <c r="AN192" s="613"/>
      <c r="AO192" s="613"/>
      <c r="AP192" s="613"/>
      <c r="AQ192" s="613"/>
      <c r="AR192" s="613"/>
      <c r="AS192" s="613"/>
      <c r="AT192" s="614"/>
      <c r="AU192" s="615"/>
      <c r="AV192" s="616"/>
      <c r="AW192" s="616"/>
      <c r="AX192" s="617"/>
    </row>
    <row r="193" spans="1:50" ht="24.75" customHeight="1" x14ac:dyDescent="0.15">
      <c r="A193" s="1088"/>
      <c r="B193" s="1089"/>
      <c r="C193" s="1089"/>
      <c r="D193" s="1089"/>
      <c r="E193" s="1089"/>
      <c r="F193" s="1090"/>
      <c r="G193" s="620"/>
      <c r="H193" s="621"/>
      <c r="I193" s="621"/>
      <c r="J193" s="621"/>
      <c r="K193" s="622"/>
      <c r="L193" s="612"/>
      <c r="M193" s="613"/>
      <c r="N193" s="613"/>
      <c r="O193" s="613"/>
      <c r="P193" s="613"/>
      <c r="Q193" s="613"/>
      <c r="R193" s="613"/>
      <c r="S193" s="613"/>
      <c r="T193" s="613"/>
      <c r="U193" s="613"/>
      <c r="V193" s="613"/>
      <c r="W193" s="613"/>
      <c r="X193" s="614"/>
      <c r="Y193" s="615"/>
      <c r="Z193" s="616"/>
      <c r="AA193" s="616"/>
      <c r="AB193" s="629"/>
      <c r="AC193" s="620"/>
      <c r="AD193" s="621"/>
      <c r="AE193" s="621"/>
      <c r="AF193" s="621"/>
      <c r="AG193" s="622"/>
      <c r="AH193" s="612"/>
      <c r="AI193" s="613"/>
      <c r="AJ193" s="613"/>
      <c r="AK193" s="613"/>
      <c r="AL193" s="613"/>
      <c r="AM193" s="613"/>
      <c r="AN193" s="613"/>
      <c r="AO193" s="613"/>
      <c r="AP193" s="613"/>
      <c r="AQ193" s="613"/>
      <c r="AR193" s="613"/>
      <c r="AS193" s="613"/>
      <c r="AT193" s="614"/>
      <c r="AU193" s="615"/>
      <c r="AV193" s="616"/>
      <c r="AW193" s="616"/>
      <c r="AX193" s="617"/>
    </row>
    <row r="194" spans="1:50" ht="24.75" customHeight="1" x14ac:dyDescent="0.15">
      <c r="A194" s="1088"/>
      <c r="B194" s="1089"/>
      <c r="C194" s="1089"/>
      <c r="D194" s="1089"/>
      <c r="E194" s="1089"/>
      <c r="F194" s="1090"/>
      <c r="G194" s="620"/>
      <c r="H194" s="621"/>
      <c r="I194" s="621"/>
      <c r="J194" s="621"/>
      <c r="K194" s="622"/>
      <c r="L194" s="612"/>
      <c r="M194" s="613"/>
      <c r="N194" s="613"/>
      <c r="O194" s="613"/>
      <c r="P194" s="613"/>
      <c r="Q194" s="613"/>
      <c r="R194" s="613"/>
      <c r="S194" s="613"/>
      <c r="T194" s="613"/>
      <c r="U194" s="613"/>
      <c r="V194" s="613"/>
      <c r="W194" s="613"/>
      <c r="X194" s="614"/>
      <c r="Y194" s="615"/>
      <c r="Z194" s="616"/>
      <c r="AA194" s="616"/>
      <c r="AB194" s="629"/>
      <c r="AC194" s="620"/>
      <c r="AD194" s="621"/>
      <c r="AE194" s="621"/>
      <c r="AF194" s="621"/>
      <c r="AG194" s="622"/>
      <c r="AH194" s="612"/>
      <c r="AI194" s="613"/>
      <c r="AJ194" s="613"/>
      <c r="AK194" s="613"/>
      <c r="AL194" s="613"/>
      <c r="AM194" s="613"/>
      <c r="AN194" s="613"/>
      <c r="AO194" s="613"/>
      <c r="AP194" s="613"/>
      <c r="AQ194" s="613"/>
      <c r="AR194" s="613"/>
      <c r="AS194" s="613"/>
      <c r="AT194" s="614"/>
      <c r="AU194" s="615"/>
      <c r="AV194" s="616"/>
      <c r="AW194" s="616"/>
      <c r="AX194" s="617"/>
    </row>
    <row r="195" spans="1:50" ht="24.75" customHeight="1" x14ac:dyDescent="0.15">
      <c r="A195" s="1088"/>
      <c r="B195" s="1089"/>
      <c r="C195" s="1089"/>
      <c r="D195" s="1089"/>
      <c r="E195" s="1089"/>
      <c r="F195" s="1090"/>
      <c r="G195" s="620"/>
      <c r="H195" s="621"/>
      <c r="I195" s="621"/>
      <c r="J195" s="621"/>
      <c r="K195" s="622"/>
      <c r="L195" s="612"/>
      <c r="M195" s="613"/>
      <c r="N195" s="613"/>
      <c r="O195" s="613"/>
      <c r="P195" s="613"/>
      <c r="Q195" s="613"/>
      <c r="R195" s="613"/>
      <c r="S195" s="613"/>
      <c r="T195" s="613"/>
      <c r="U195" s="613"/>
      <c r="V195" s="613"/>
      <c r="W195" s="613"/>
      <c r="X195" s="614"/>
      <c r="Y195" s="615"/>
      <c r="Z195" s="616"/>
      <c r="AA195" s="616"/>
      <c r="AB195" s="629"/>
      <c r="AC195" s="620"/>
      <c r="AD195" s="621"/>
      <c r="AE195" s="621"/>
      <c r="AF195" s="621"/>
      <c r="AG195" s="622"/>
      <c r="AH195" s="612"/>
      <c r="AI195" s="613"/>
      <c r="AJ195" s="613"/>
      <c r="AK195" s="613"/>
      <c r="AL195" s="613"/>
      <c r="AM195" s="613"/>
      <c r="AN195" s="613"/>
      <c r="AO195" s="613"/>
      <c r="AP195" s="613"/>
      <c r="AQ195" s="613"/>
      <c r="AR195" s="613"/>
      <c r="AS195" s="613"/>
      <c r="AT195" s="614"/>
      <c r="AU195" s="615"/>
      <c r="AV195" s="616"/>
      <c r="AW195" s="616"/>
      <c r="AX195" s="617"/>
    </row>
    <row r="196" spans="1:50" ht="24.75" customHeight="1" x14ac:dyDescent="0.15">
      <c r="A196" s="1088"/>
      <c r="B196" s="1089"/>
      <c r="C196" s="1089"/>
      <c r="D196" s="1089"/>
      <c r="E196" s="1089"/>
      <c r="F196" s="1090"/>
      <c r="G196" s="620"/>
      <c r="H196" s="621"/>
      <c r="I196" s="621"/>
      <c r="J196" s="621"/>
      <c r="K196" s="622"/>
      <c r="L196" s="612"/>
      <c r="M196" s="613"/>
      <c r="N196" s="613"/>
      <c r="O196" s="613"/>
      <c r="P196" s="613"/>
      <c r="Q196" s="613"/>
      <c r="R196" s="613"/>
      <c r="S196" s="613"/>
      <c r="T196" s="613"/>
      <c r="U196" s="613"/>
      <c r="V196" s="613"/>
      <c r="W196" s="613"/>
      <c r="X196" s="614"/>
      <c r="Y196" s="615"/>
      <c r="Z196" s="616"/>
      <c r="AA196" s="616"/>
      <c r="AB196" s="629"/>
      <c r="AC196" s="620"/>
      <c r="AD196" s="621"/>
      <c r="AE196" s="621"/>
      <c r="AF196" s="621"/>
      <c r="AG196" s="622"/>
      <c r="AH196" s="612"/>
      <c r="AI196" s="613"/>
      <c r="AJ196" s="613"/>
      <c r="AK196" s="613"/>
      <c r="AL196" s="613"/>
      <c r="AM196" s="613"/>
      <c r="AN196" s="613"/>
      <c r="AO196" s="613"/>
      <c r="AP196" s="613"/>
      <c r="AQ196" s="613"/>
      <c r="AR196" s="613"/>
      <c r="AS196" s="613"/>
      <c r="AT196" s="614"/>
      <c r="AU196" s="615"/>
      <c r="AV196" s="616"/>
      <c r="AW196" s="616"/>
      <c r="AX196" s="617"/>
    </row>
    <row r="197" spans="1:50" ht="24.75" customHeight="1" x14ac:dyDescent="0.15">
      <c r="A197" s="1088"/>
      <c r="B197" s="1089"/>
      <c r="C197" s="1089"/>
      <c r="D197" s="1089"/>
      <c r="E197" s="1089"/>
      <c r="F197" s="1090"/>
      <c r="G197" s="620"/>
      <c r="H197" s="621"/>
      <c r="I197" s="621"/>
      <c r="J197" s="621"/>
      <c r="K197" s="622"/>
      <c r="L197" s="612"/>
      <c r="M197" s="613"/>
      <c r="N197" s="613"/>
      <c r="O197" s="613"/>
      <c r="P197" s="613"/>
      <c r="Q197" s="613"/>
      <c r="R197" s="613"/>
      <c r="S197" s="613"/>
      <c r="T197" s="613"/>
      <c r="U197" s="613"/>
      <c r="V197" s="613"/>
      <c r="W197" s="613"/>
      <c r="X197" s="614"/>
      <c r="Y197" s="615"/>
      <c r="Z197" s="616"/>
      <c r="AA197" s="616"/>
      <c r="AB197" s="629"/>
      <c r="AC197" s="620"/>
      <c r="AD197" s="621"/>
      <c r="AE197" s="621"/>
      <c r="AF197" s="621"/>
      <c r="AG197" s="622"/>
      <c r="AH197" s="612"/>
      <c r="AI197" s="613"/>
      <c r="AJ197" s="613"/>
      <c r="AK197" s="613"/>
      <c r="AL197" s="613"/>
      <c r="AM197" s="613"/>
      <c r="AN197" s="613"/>
      <c r="AO197" s="613"/>
      <c r="AP197" s="613"/>
      <c r="AQ197" s="613"/>
      <c r="AR197" s="613"/>
      <c r="AS197" s="613"/>
      <c r="AT197" s="614"/>
      <c r="AU197" s="615"/>
      <c r="AV197" s="616"/>
      <c r="AW197" s="616"/>
      <c r="AX197" s="617"/>
    </row>
    <row r="198" spans="1:50" ht="24.75" customHeight="1" x14ac:dyDescent="0.15">
      <c r="A198" s="1088"/>
      <c r="B198" s="1089"/>
      <c r="C198" s="1089"/>
      <c r="D198" s="1089"/>
      <c r="E198" s="1089"/>
      <c r="F198" s="1090"/>
      <c r="G198" s="620"/>
      <c r="H198" s="621"/>
      <c r="I198" s="621"/>
      <c r="J198" s="621"/>
      <c r="K198" s="622"/>
      <c r="L198" s="612"/>
      <c r="M198" s="613"/>
      <c r="N198" s="613"/>
      <c r="O198" s="613"/>
      <c r="P198" s="613"/>
      <c r="Q198" s="613"/>
      <c r="R198" s="613"/>
      <c r="S198" s="613"/>
      <c r="T198" s="613"/>
      <c r="U198" s="613"/>
      <c r="V198" s="613"/>
      <c r="W198" s="613"/>
      <c r="X198" s="614"/>
      <c r="Y198" s="615"/>
      <c r="Z198" s="616"/>
      <c r="AA198" s="616"/>
      <c r="AB198" s="629"/>
      <c r="AC198" s="620"/>
      <c r="AD198" s="621"/>
      <c r="AE198" s="621"/>
      <c r="AF198" s="621"/>
      <c r="AG198" s="622"/>
      <c r="AH198" s="612"/>
      <c r="AI198" s="613"/>
      <c r="AJ198" s="613"/>
      <c r="AK198" s="613"/>
      <c r="AL198" s="613"/>
      <c r="AM198" s="613"/>
      <c r="AN198" s="613"/>
      <c r="AO198" s="613"/>
      <c r="AP198" s="613"/>
      <c r="AQ198" s="613"/>
      <c r="AR198" s="613"/>
      <c r="AS198" s="613"/>
      <c r="AT198" s="614"/>
      <c r="AU198" s="615"/>
      <c r="AV198" s="616"/>
      <c r="AW198" s="616"/>
      <c r="AX198" s="617"/>
    </row>
    <row r="199" spans="1:50" ht="24.75" customHeight="1" thickBot="1" x14ac:dyDescent="0.2">
      <c r="A199" s="1088"/>
      <c r="B199" s="1089"/>
      <c r="C199" s="1089"/>
      <c r="D199" s="1089"/>
      <c r="E199" s="1089"/>
      <c r="F199" s="1090"/>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customHeight="1" x14ac:dyDescent="0.15">
      <c r="A200" s="1088"/>
      <c r="B200" s="1089"/>
      <c r="C200" s="1089"/>
      <c r="D200" s="1089"/>
      <c r="E200" s="1089"/>
      <c r="F200" s="1090"/>
      <c r="G200" s="609" t="s">
        <v>422</v>
      </c>
      <c r="H200" s="610"/>
      <c r="I200" s="610"/>
      <c r="J200" s="610"/>
      <c r="K200" s="610"/>
      <c r="L200" s="610"/>
      <c r="M200" s="610"/>
      <c r="N200" s="610"/>
      <c r="O200" s="610"/>
      <c r="P200" s="610"/>
      <c r="Q200" s="610"/>
      <c r="R200" s="610"/>
      <c r="S200" s="610"/>
      <c r="T200" s="610"/>
      <c r="U200" s="610"/>
      <c r="V200" s="610"/>
      <c r="W200" s="610"/>
      <c r="X200" s="610"/>
      <c r="Y200" s="610"/>
      <c r="Z200" s="610"/>
      <c r="AA200" s="610"/>
      <c r="AB200" s="611"/>
      <c r="AC200" s="609" t="s">
        <v>309</v>
      </c>
      <c r="AD200" s="610"/>
      <c r="AE200" s="610"/>
      <c r="AF200" s="610"/>
      <c r="AG200" s="610"/>
      <c r="AH200" s="610"/>
      <c r="AI200" s="610"/>
      <c r="AJ200" s="610"/>
      <c r="AK200" s="610"/>
      <c r="AL200" s="610"/>
      <c r="AM200" s="610"/>
      <c r="AN200" s="610"/>
      <c r="AO200" s="610"/>
      <c r="AP200" s="610"/>
      <c r="AQ200" s="610"/>
      <c r="AR200" s="610"/>
      <c r="AS200" s="610"/>
      <c r="AT200" s="610"/>
      <c r="AU200" s="610"/>
      <c r="AV200" s="610"/>
      <c r="AW200" s="610"/>
      <c r="AX200" s="809"/>
    </row>
    <row r="201" spans="1:50" ht="24.75" customHeight="1" x14ac:dyDescent="0.15">
      <c r="A201" s="1088"/>
      <c r="B201" s="1089"/>
      <c r="C201" s="1089"/>
      <c r="D201" s="1089"/>
      <c r="E201" s="1089"/>
      <c r="F201" s="1090"/>
      <c r="G201" s="828" t="s">
        <v>17</v>
      </c>
      <c r="H201" s="687"/>
      <c r="I201" s="687"/>
      <c r="J201" s="687"/>
      <c r="K201" s="687"/>
      <c r="L201" s="686" t="s">
        <v>18</v>
      </c>
      <c r="M201" s="687"/>
      <c r="N201" s="687"/>
      <c r="O201" s="687"/>
      <c r="P201" s="687"/>
      <c r="Q201" s="687"/>
      <c r="R201" s="687"/>
      <c r="S201" s="687"/>
      <c r="T201" s="687"/>
      <c r="U201" s="687"/>
      <c r="V201" s="687"/>
      <c r="W201" s="687"/>
      <c r="X201" s="688"/>
      <c r="Y201" s="671" t="s">
        <v>19</v>
      </c>
      <c r="Z201" s="672"/>
      <c r="AA201" s="672"/>
      <c r="AB201" s="814"/>
      <c r="AC201" s="828" t="s">
        <v>17</v>
      </c>
      <c r="AD201" s="687"/>
      <c r="AE201" s="687"/>
      <c r="AF201" s="687"/>
      <c r="AG201" s="687"/>
      <c r="AH201" s="686" t="s">
        <v>18</v>
      </c>
      <c r="AI201" s="687"/>
      <c r="AJ201" s="687"/>
      <c r="AK201" s="687"/>
      <c r="AL201" s="687"/>
      <c r="AM201" s="687"/>
      <c r="AN201" s="687"/>
      <c r="AO201" s="687"/>
      <c r="AP201" s="687"/>
      <c r="AQ201" s="687"/>
      <c r="AR201" s="687"/>
      <c r="AS201" s="687"/>
      <c r="AT201" s="688"/>
      <c r="AU201" s="671" t="s">
        <v>19</v>
      </c>
      <c r="AV201" s="672"/>
      <c r="AW201" s="672"/>
      <c r="AX201" s="673"/>
    </row>
    <row r="202" spans="1:50" ht="24.75" customHeight="1" x14ac:dyDescent="0.15">
      <c r="A202" s="1088"/>
      <c r="B202" s="1089"/>
      <c r="C202" s="1089"/>
      <c r="D202" s="1089"/>
      <c r="E202" s="1089"/>
      <c r="F202" s="1090"/>
      <c r="G202" s="689"/>
      <c r="H202" s="690"/>
      <c r="I202" s="690"/>
      <c r="J202" s="690"/>
      <c r="K202" s="691"/>
      <c r="L202" s="683"/>
      <c r="M202" s="684"/>
      <c r="N202" s="684"/>
      <c r="O202" s="684"/>
      <c r="P202" s="684"/>
      <c r="Q202" s="684"/>
      <c r="R202" s="684"/>
      <c r="S202" s="684"/>
      <c r="T202" s="684"/>
      <c r="U202" s="684"/>
      <c r="V202" s="684"/>
      <c r="W202" s="684"/>
      <c r="X202" s="685"/>
      <c r="Y202" s="399"/>
      <c r="Z202" s="400"/>
      <c r="AA202" s="400"/>
      <c r="AB202" s="821"/>
      <c r="AC202" s="689"/>
      <c r="AD202" s="690"/>
      <c r="AE202" s="690"/>
      <c r="AF202" s="690"/>
      <c r="AG202" s="691"/>
      <c r="AH202" s="683"/>
      <c r="AI202" s="684"/>
      <c r="AJ202" s="684"/>
      <c r="AK202" s="684"/>
      <c r="AL202" s="684"/>
      <c r="AM202" s="684"/>
      <c r="AN202" s="684"/>
      <c r="AO202" s="684"/>
      <c r="AP202" s="684"/>
      <c r="AQ202" s="684"/>
      <c r="AR202" s="684"/>
      <c r="AS202" s="684"/>
      <c r="AT202" s="685"/>
      <c r="AU202" s="399"/>
      <c r="AV202" s="400"/>
      <c r="AW202" s="400"/>
      <c r="AX202" s="401"/>
    </row>
    <row r="203" spans="1:50" ht="24.75" customHeight="1" x14ac:dyDescent="0.15">
      <c r="A203" s="1088"/>
      <c r="B203" s="1089"/>
      <c r="C203" s="1089"/>
      <c r="D203" s="1089"/>
      <c r="E203" s="1089"/>
      <c r="F203" s="1090"/>
      <c r="G203" s="620"/>
      <c r="H203" s="621"/>
      <c r="I203" s="621"/>
      <c r="J203" s="621"/>
      <c r="K203" s="622"/>
      <c r="L203" s="612"/>
      <c r="M203" s="613"/>
      <c r="N203" s="613"/>
      <c r="O203" s="613"/>
      <c r="P203" s="613"/>
      <c r="Q203" s="613"/>
      <c r="R203" s="613"/>
      <c r="S203" s="613"/>
      <c r="T203" s="613"/>
      <c r="U203" s="613"/>
      <c r="V203" s="613"/>
      <c r="W203" s="613"/>
      <c r="X203" s="614"/>
      <c r="Y203" s="615"/>
      <c r="Z203" s="616"/>
      <c r="AA203" s="616"/>
      <c r="AB203" s="629"/>
      <c r="AC203" s="620"/>
      <c r="AD203" s="621"/>
      <c r="AE203" s="621"/>
      <c r="AF203" s="621"/>
      <c r="AG203" s="622"/>
      <c r="AH203" s="612"/>
      <c r="AI203" s="613"/>
      <c r="AJ203" s="613"/>
      <c r="AK203" s="613"/>
      <c r="AL203" s="613"/>
      <c r="AM203" s="613"/>
      <c r="AN203" s="613"/>
      <c r="AO203" s="613"/>
      <c r="AP203" s="613"/>
      <c r="AQ203" s="613"/>
      <c r="AR203" s="613"/>
      <c r="AS203" s="613"/>
      <c r="AT203" s="614"/>
      <c r="AU203" s="615"/>
      <c r="AV203" s="616"/>
      <c r="AW203" s="616"/>
      <c r="AX203" s="617"/>
    </row>
    <row r="204" spans="1:50" ht="24.75" customHeight="1" x14ac:dyDescent="0.15">
      <c r="A204" s="1088"/>
      <c r="B204" s="1089"/>
      <c r="C204" s="1089"/>
      <c r="D204" s="1089"/>
      <c r="E204" s="1089"/>
      <c r="F204" s="1090"/>
      <c r="G204" s="620"/>
      <c r="H204" s="621"/>
      <c r="I204" s="621"/>
      <c r="J204" s="621"/>
      <c r="K204" s="622"/>
      <c r="L204" s="612"/>
      <c r="M204" s="613"/>
      <c r="N204" s="613"/>
      <c r="O204" s="613"/>
      <c r="P204" s="613"/>
      <c r="Q204" s="613"/>
      <c r="R204" s="613"/>
      <c r="S204" s="613"/>
      <c r="T204" s="613"/>
      <c r="U204" s="613"/>
      <c r="V204" s="613"/>
      <c r="W204" s="613"/>
      <c r="X204" s="614"/>
      <c r="Y204" s="615"/>
      <c r="Z204" s="616"/>
      <c r="AA204" s="616"/>
      <c r="AB204" s="629"/>
      <c r="AC204" s="620"/>
      <c r="AD204" s="621"/>
      <c r="AE204" s="621"/>
      <c r="AF204" s="621"/>
      <c r="AG204" s="622"/>
      <c r="AH204" s="612"/>
      <c r="AI204" s="613"/>
      <c r="AJ204" s="613"/>
      <c r="AK204" s="613"/>
      <c r="AL204" s="613"/>
      <c r="AM204" s="613"/>
      <c r="AN204" s="613"/>
      <c r="AO204" s="613"/>
      <c r="AP204" s="613"/>
      <c r="AQ204" s="613"/>
      <c r="AR204" s="613"/>
      <c r="AS204" s="613"/>
      <c r="AT204" s="614"/>
      <c r="AU204" s="615"/>
      <c r="AV204" s="616"/>
      <c r="AW204" s="616"/>
      <c r="AX204" s="617"/>
    </row>
    <row r="205" spans="1:50" ht="24.75" customHeight="1" x14ac:dyDescent="0.15">
      <c r="A205" s="1088"/>
      <c r="B205" s="1089"/>
      <c r="C205" s="1089"/>
      <c r="D205" s="1089"/>
      <c r="E205" s="1089"/>
      <c r="F205" s="1090"/>
      <c r="G205" s="620"/>
      <c r="H205" s="621"/>
      <c r="I205" s="621"/>
      <c r="J205" s="621"/>
      <c r="K205" s="622"/>
      <c r="L205" s="612"/>
      <c r="M205" s="613"/>
      <c r="N205" s="613"/>
      <c r="O205" s="613"/>
      <c r="P205" s="613"/>
      <c r="Q205" s="613"/>
      <c r="R205" s="613"/>
      <c r="S205" s="613"/>
      <c r="T205" s="613"/>
      <c r="U205" s="613"/>
      <c r="V205" s="613"/>
      <c r="W205" s="613"/>
      <c r="X205" s="614"/>
      <c r="Y205" s="615"/>
      <c r="Z205" s="616"/>
      <c r="AA205" s="616"/>
      <c r="AB205" s="629"/>
      <c r="AC205" s="620"/>
      <c r="AD205" s="621"/>
      <c r="AE205" s="621"/>
      <c r="AF205" s="621"/>
      <c r="AG205" s="622"/>
      <c r="AH205" s="612"/>
      <c r="AI205" s="613"/>
      <c r="AJ205" s="613"/>
      <c r="AK205" s="613"/>
      <c r="AL205" s="613"/>
      <c r="AM205" s="613"/>
      <c r="AN205" s="613"/>
      <c r="AO205" s="613"/>
      <c r="AP205" s="613"/>
      <c r="AQ205" s="613"/>
      <c r="AR205" s="613"/>
      <c r="AS205" s="613"/>
      <c r="AT205" s="614"/>
      <c r="AU205" s="615"/>
      <c r="AV205" s="616"/>
      <c r="AW205" s="616"/>
      <c r="AX205" s="617"/>
    </row>
    <row r="206" spans="1:50" ht="24.75" customHeight="1" x14ac:dyDescent="0.15">
      <c r="A206" s="1088"/>
      <c r="B206" s="1089"/>
      <c r="C206" s="1089"/>
      <c r="D206" s="1089"/>
      <c r="E206" s="1089"/>
      <c r="F206" s="1090"/>
      <c r="G206" s="620"/>
      <c r="H206" s="621"/>
      <c r="I206" s="621"/>
      <c r="J206" s="621"/>
      <c r="K206" s="622"/>
      <c r="L206" s="612"/>
      <c r="M206" s="613"/>
      <c r="N206" s="613"/>
      <c r="O206" s="613"/>
      <c r="P206" s="613"/>
      <c r="Q206" s="613"/>
      <c r="R206" s="613"/>
      <c r="S206" s="613"/>
      <c r="T206" s="613"/>
      <c r="U206" s="613"/>
      <c r="V206" s="613"/>
      <c r="W206" s="613"/>
      <c r="X206" s="614"/>
      <c r="Y206" s="615"/>
      <c r="Z206" s="616"/>
      <c r="AA206" s="616"/>
      <c r="AB206" s="629"/>
      <c r="AC206" s="620"/>
      <c r="AD206" s="621"/>
      <c r="AE206" s="621"/>
      <c r="AF206" s="621"/>
      <c r="AG206" s="622"/>
      <c r="AH206" s="612"/>
      <c r="AI206" s="613"/>
      <c r="AJ206" s="613"/>
      <c r="AK206" s="613"/>
      <c r="AL206" s="613"/>
      <c r="AM206" s="613"/>
      <c r="AN206" s="613"/>
      <c r="AO206" s="613"/>
      <c r="AP206" s="613"/>
      <c r="AQ206" s="613"/>
      <c r="AR206" s="613"/>
      <c r="AS206" s="613"/>
      <c r="AT206" s="614"/>
      <c r="AU206" s="615"/>
      <c r="AV206" s="616"/>
      <c r="AW206" s="616"/>
      <c r="AX206" s="617"/>
    </row>
    <row r="207" spans="1:50" ht="24.75" customHeight="1" x14ac:dyDescent="0.15">
      <c r="A207" s="1088"/>
      <c r="B207" s="1089"/>
      <c r="C207" s="1089"/>
      <c r="D207" s="1089"/>
      <c r="E207" s="1089"/>
      <c r="F207" s="1090"/>
      <c r="G207" s="620"/>
      <c r="H207" s="621"/>
      <c r="I207" s="621"/>
      <c r="J207" s="621"/>
      <c r="K207" s="622"/>
      <c r="L207" s="612"/>
      <c r="M207" s="613"/>
      <c r="N207" s="613"/>
      <c r="O207" s="613"/>
      <c r="P207" s="613"/>
      <c r="Q207" s="613"/>
      <c r="R207" s="613"/>
      <c r="S207" s="613"/>
      <c r="T207" s="613"/>
      <c r="U207" s="613"/>
      <c r="V207" s="613"/>
      <c r="W207" s="613"/>
      <c r="X207" s="614"/>
      <c r="Y207" s="615"/>
      <c r="Z207" s="616"/>
      <c r="AA207" s="616"/>
      <c r="AB207" s="629"/>
      <c r="AC207" s="620"/>
      <c r="AD207" s="621"/>
      <c r="AE207" s="621"/>
      <c r="AF207" s="621"/>
      <c r="AG207" s="622"/>
      <c r="AH207" s="612"/>
      <c r="AI207" s="613"/>
      <c r="AJ207" s="613"/>
      <c r="AK207" s="613"/>
      <c r="AL207" s="613"/>
      <c r="AM207" s="613"/>
      <c r="AN207" s="613"/>
      <c r="AO207" s="613"/>
      <c r="AP207" s="613"/>
      <c r="AQ207" s="613"/>
      <c r="AR207" s="613"/>
      <c r="AS207" s="613"/>
      <c r="AT207" s="614"/>
      <c r="AU207" s="615"/>
      <c r="AV207" s="616"/>
      <c r="AW207" s="616"/>
      <c r="AX207" s="617"/>
    </row>
    <row r="208" spans="1:50" ht="24.75" customHeight="1" x14ac:dyDescent="0.15">
      <c r="A208" s="1088"/>
      <c r="B208" s="1089"/>
      <c r="C208" s="1089"/>
      <c r="D208" s="1089"/>
      <c r="E208" s="1089"/>
      <c r="F208" s="1090"/>
      <c r="G208" s="620"/>
      <c r="H208" s="621"/>
      <c r="I208" s="621"/>
      <c r="J208" s="621"/>
      <c r="K208" s="622"/>
      <c r="L208" s="612"/>
      <c r="M208" s="613"/>
      <c r="N208" s="613"/>
      <c r="O208" s="613"/>
      <c r="P208" s="613"/>
      <c r="Q208" s="613"/>
      <c r="R208" s="613"/>
      <c r="S208" s="613"/>
      <c r="T208" s="613"/>
      <c r="U208" s="613"/>
      <c r="V208" s="613"/>
      <c r="W208" s="613"/>
      <c r="X208" s="614"/>
      <c r="Y208" s="615"/>
      <c r="Z208" s="616"/>
      <c r="AA208" s="616"/>
      <c r="AB208" s="629"/>
      <c r="AC208" s="620"/>
      <c r="AD208" s="621"/>
      <c r="AE208" s="621"/>
      <c r="AF208" s="621"/>
      <c r="AG208" s="622"/>
      <c r="AH208" s="612"/>
      <c r="AI208" s="613"/>
      <c r="AJ208" s="613"/>
      <c r="AK208" s="613"/>
      <c r="AL208" s="613"/>
      <c r="AM208" s="613"/>
      <c r="AN208" s="613"/>
      <c r="AO208" s="613"/>
      <c r="AP208" s="613"/>
      <c r="AQ208" s="613"/>
      <c r="AR208" s="613"/>
      <c r="AS208" s="613"/>
      <c r="AT208" s="614"/>
      <c r="AU208" s="615"/>
      <c r="AV208" s="616"/>
      <c r="AW208" s="616"/>
      <c r="AX208" s="617"/>
    </row>
    <row r="209" spans="1:50" ht="24.75" customHeight="1" x14ac:dyDescent="0.15">
      <c r="A209" s="1088"/>
      <c r="B209" s="1089"/>
      <c r="C209" s="1089"/>
      <c r="D209" s="1089"/>
      <c r="E209" s="1089"/>
      <c r="F209" s="1090"/>
      <c r="G209" s="620"/>
      <c r="H209" s="621"/>
      <c r="I209" s="621"/>
      <c r="J209" s="621"/>
      <c r="K209" s="622"/>
      <c r="L209" s="612"/>
      <c r="M209" s="613"/>
      <c r="N209" s="613"/>
      <c r="O209" s="613"/>
      <c r="P209" s="613"/>
      <c r="Q209" s="613"/>
      <c r="R209" s="613"/>
      <c r="S209" s="613"/>
      <c r="T209" s="613"/>
      <c r="U209" s="613"/>
      <c r="V209" s="613"/>
      <c r="W209" s="613"/>
      <c r="X209" s="614"/>
      <c r="Y209" s="615"/>
      <c r="Z209" s="616"/>
      <c r="AA209" s="616"/>
      <c r="AB209" s="629"/>
      <c r="AC209" s="620"/>
      <c r="AD209" s="621"/>
      <c r="AE209" s="621"/>
      <c r="AF209" s="621"/>
      <c r="AG209" s="622"/>
      <c r="AH209" s="612"/>
      <c r="AI209" s="613"/>
      <c r="AJ209" s="613"/>
      <c r="AK209" s="613"/>
      <c r="AL209" s="613"/>
      <c r="AM209" s="613"/>
      <c r="AN209" s="613"/>
      <c r="AO209" s="613"/>
      <c r="AP209" s="613"/>
      <c r="AQ209" s="613"/>
      <c r="AR209" s="613"/>
      <c r="AS209" s="613"/>
      <c r="AT209" s="614"/>
      <c r="AU209" s="615"/>
      <c r="AV209" s="616"/>
      <c r="AW209" s="616"/>
      <c r="AX209" s="617"/>
    </row>
    <row r="210" spans="1:50" ht="24.75" customHeight="1" x14ac:dyDescent="0.15">
      <c r="A210" s="1088"/>
      <c r="B210" s="1089"/>
      <c r="C210" s="1089"/>
      <c r="D210" s="1089"/>
      <c r="E210" s="1089"/>
      <c r="F210" s="1090"/>
      <c r="G210" s="620"/>
      <c r="H210" s="621"/>
      <c r="I210" s="621"/>
      <c r="J210" s="621"/>
      <c r="K210" s="622"/>
      <c r="L210" s="612"/>
      <c r="M210" s="613"/>
      <c r="N210" s="613"/>
      <c r="O210" s="613"/>
      <c r="P210" s="613"/>
      <c r="Q210" s="613"/>
      <c r="R210" s="613"/>
      <c r="S210" s="613"/>
      <c r="T210" s="613"/>
      <c r="U210" s="613"/>
      <c r="V210" s="613"/>
      <c r="W210" s="613"/>
      <c r="X210" s="614"/>
      <c r="Y210" s="615"/>
      <c r="Z210" s="616"/>
      <c r="AA210" s="616"/>
      <c r="AB210" s="629"/>
      <c r="AC210" s="620"/>
      <c r="AD210" s="621"/>
      <c r="AE210" s="621"/>
      <c r="AF210" s="621"/>
      <c r="AG210" s="622"/>
      <c r="AH210" s="612"/>
      <c r="AI210" s="613"/>
      <c r="AJ210" s="613"/>
      <c r="AK210" s="613"/>
      <c r="AL210" s="613"/>
      <c r="AM210" s="613"/>
      <c r="AN210" s="613"/>
      <c r="AO210" s="613"/>
      <c r="AP210" s="613"/>
      <c r="AQ210" s="613"/>
      <c r="AR210" s="613"/>
      <c r="AS210" s="613"/>
      <c r="AT210" s="614"/>
      <c r="AU210" s="615"/>
      <c r="AV210" s="616"/>
      <c r="AW210" s="616"/>
      <c r="AX210" s="617"/>
    </row>
    <row r="211" spans="1:50" ht="24.75" customHeight="1" x14ac:dyDescent="0.15">
      <c r="A211" s="1088"/>
      <c r="B211" s="1089"/>
      <c r="C211" s="1089"/>
      <c r="D211" s="1089"/>
      <c r="E211" s="1089"/>
      <c r="F211" s="1090"/>
      <c r="G211" s="620"/>
      <c r="H211" s="621"/>
      <c r="I211" s="621"/>
      <c r="J211" s="621"/>
      <c r="K211" s="622"/>
      <c r="L211" s="612"/>
      <c r="M211" s="613"/>
      <c r="N211" s="613"/>
      <c r="O211" s="613"/>
      <c r="P211" s="613"/>
      <c r="Q211" s="613"/>
      <c r="R211" s="613"/>
      <c r="S211" s="613"/>
      <c r="T211" s="613"/>
      <c r="U211" s="613"/>
      <c r="V211" s="613"/>
      <c r="W211" s="613"/>
      <c r="X211" s="614"/>
      <c r="Y211" s="615"/>
      <c r="Z211" s="616"/>
      <c r="AA211" s="616"/>
      <c r="AB211" s="629"/>
      <c r="AC211" s="620"/>
      <c r="AD211" s="621"/>
      <c r="AE211" s="621"/>
      <c r="AF211" s="621"/>
      <c r="AG211" s="622"/>
      <c r="AH211" s="612"/>
      <c r="AI211" s="613"/>
      <c r="AJ211" s="613"/>
      <c r="AK211" s="613"/>
      <c r="AL211" s="613"/>
      <c r="AM211" s="613"/>
      <c r="AN211" s="613"/>
      <c r="AO211" s="613"/>
      <c r="AP211" s="613"/>
      <c r="AQ211" s="613"/>
      <c r="AR211" s="613"/>
      <c r="AS211" s="613"/>
      <c r="AT211" s="614"/>
      <c r="AU211" s="615"/>
      <c r="AV211" s="616"/>
      <c r="AW211" s="616"/>
      <c r="AX211" s="617"/>
    </row>
    <row r="212" spans="1:50" ht="24.75" customHeight="1" thickBot="1" x14ac:dyDescent="0.2">
      <c r="A212" s="1091"/>
      <c r="B212" s="1092"/>
      <c r="C212" s="1092"/>
      <c r="D212" s="1092"/>
      <c r="E212" s="1092"/>
      <c r="F212" s="1093"/>
      <c r="G212" s="1076" t="s">
        <v>20</v>
      </c>
      <c r="H212" s="1077"/>
      <c r="I212" s="1077"/>
      <c r="J212" s="1077"/>
      <c r="K212" s="1077"/>
      <c r="L212" s="1078"/>
      <c r="M212" s="1079"/>
      <c r="N212" s="1079"/>
      <c r="O212" s="1079"/>
      <c r="P212" s="1079"/>
      <c r="Q212" s="1079"/>
      <c r="R212" s="1079"/>
      <c r="S212" s="1079"/>
      <c r="T212" s="1079"/>
      <c r="U212" s="1079"/>
      <c r="V212" s="1079"/>
      <c r="W212" s="1079"/>
      <c r="X212" s="1080"/>
      <c r="Y212" s="1081">
        <f>SUM(Y202:AB211)</f>
        <v>0</v>
      </c>
      <c r="Z212" s="1082"/>
      <c r="AA212" s="1082"/>
      <c r="AB212" s="1083"/>
      <c r="AC212" s="1076" t="s">
        <v>20</v>
      </c>
      <c r="AD212" s="1077"/>
      <c r="AE212" s="1077"/>
      <c r="AF212" s="1077"/>
      <c r="AG212" s="1077"/>
      <c r="AH212" s="1078"/>
      <c r="AI212" s="1079"/>
      <c r="AJ212" s="1079"/>
      <c r="AK212" s="1079"/>
      <c r="AL212" s="1079"/>
      <c r="AM212" s="1079"/>
      <c r="AN212" s="1079"/>
      <c r="AO212" s="1079"/>
      <c r="AP212" s="1079"/>
      <c r="AQ212" s="1079"/>
      <c r="AR212" s="1079"/>
      <c r="AS212" s="1079"/>
      <c r="AT212" s="1080"/>
      <c r="AU212" s="1081">
        <f>SUM(AU202:AX211)</f>
        <v>0</v>
      </c>
      <c r="AV212" s="1082"/>
      <c r="AW212" s="1082"/>
      <c r="AX212" s="1084"/>
    </row>
    <row r="213" spans="1:50" s="39" customFormat="1" ht="24.75" customHeight="1" thickBot="1" x14ac:dyDescent="0.2"/>
    <row r="214" spans="1:50" ht="30" customHeight="1" x14ac:dyDescent="0.15">
      <c r="A214" s="1085" t="s">
        <v>28</v>
      </c>
      <c r="B214" s="1086"/>
      <c r="C214" s="1086"/>
      <c r="D214" s="1086"/>
      <c r="E214" s="1086"/>
      <c r="F214" s="1087"/>
      <c r="G214" s="609" t="s">
        <v>310</v>
      </c>
      <c r="H214" s="610"/>
      <c r="I214" s="610"/>
      <c r="J214" s="610"/>
      <c r="K214" s="610"/>
      <c r="L214" s="610"/>
      <c r="M214" s="610"/>
      <c r="N214" s="610"/>
      <c r="O214" s="610"/>
      <c r="P214" s="610"/>
      <c r="Q214" s="610"/>
      <c r="R214" s="610"/>
      <c r="S214" s="610"/>
      <c r="T214" s="610"/>
      <c r="U214" s="610"/>
      <c r="V214" s="610"/>
      <c r="W214" s="610"/>
      <c r="X214" s="610"/>
      <c r="Y214" s="610"/>
      <c r="Z214" s="610"/>
      <c r="AA214" s="610"/>
      <c r="AB214" s="611"/>
      <c r="AC214" s="609" t="s">
        <v>423</v>
      </c>
      <c r="AD214" s="610"/>
      <c r="AE214" s="610"/>
      <c r="AF214" s="610"/>
      <c r="AG214" s="610"/>
      <c r="AH214" s="610"/>
      <c r="AI214" s="610"/>
      <c r="AJ214" s="610"/>
      <c r="AK214" s="610"/>
      <c r="AL214" s="610"/>
      <c r="AM214" s="610"/>
      <c r="AN214" s="610"/>
      <c r="AO214" s="610"/>
      <c r="AP214" s="610"/>
      <c r="AQ214" s="610"/>
      <c r="AR214" s="610"/>
      <c r="AS214" s="610"/>
      <c r="AT214" s="610"/>
      <c r="AU214" s="610"/>
      <c r="AV214" s="610"/>
      <c r="AW214" s="610"/>
      <c r="AX214" s="809"/>
    </row>
    <row r="215" spans="1:50" ht="24.75" customHeight="1" x14ac:dyDescent="0.15">
      <c r="A215" s="1088"/>
      <c r="B215" s="1089"/>
      <c r="C215" s="1089"/>
      <c r="D215" s="1089"/>
      <c r="E215" s="1089"/>
      <c r="F215" s="1090"/>
      <c r="G215" s="828" t="s">
        <v>17</v>
      </c>
      <c r="H215" s="687"/>
      <c r="I215" s="687"/>
      <c r="J215" s="687"/>
      <c r="K215" s="687"/>
      <c r="L215" s="686" t="s">
        <v>18</v>
      </c>
      <c r="M215" s="687"/>
      <c r="N215" s="687"/>
      <c r="O215" s="687"/>
      <c r="P215" s="687"/>
      <c r="Q215" s="687"/>
      <c r="R215" s="687"/>
      <c r="S215" s="687"/>
      <c r="T215" s="687"/>
      <c r="U215" s="687"/>
      <c r="V215" s="687"/>
      <c r="W215" s="687"/>
      <c r="X215" s="688"/>
      <c r="Y215" s="671" t="s">
        <v>19</v>
      </c>
      <c r="Z215" s="672"/>
      <c r="AA215" s="672"/>
      <c r="AB215" s="814"/>
      <c r="AC215" s="828" t="s">
        <v>17</v>
      </c>
      <c r="AD215" s="687"/>
      <c r="AE215" s="687"/>
      <c r="AF215" s="687"/>
      <c r="AG215" s="687"/>
      <c r="AH215" s="686" t="s">
        <v>18</v>
      </c>
      <c r="AI215" s="687"/>
      <c r="AJ215" s="687"/>
      <c r="AK215" s="687"/>
      <c r="AL215" s="687"/>
      <c r="AM215" s="687"/>
      <c r="AN215" s="687"/>
      <c r="AO215" s="687"/>
      <c r="AP215" s="687"/>
      <c r="AQ215" s="687"/>
      <c r="AR215" s="687"/>
      <c r="AS215" s="687"/>
      <c r="AT215" s="688"/>
      <c r="AU215" s="671" t="s">
        <v>19</v>
      </c>
      <c r="AV215" s="672"/>
      <c r="AW215" s="672"/>
      <c r="AX215" s="673"/>
    </row>
    <row r="216" spans="1:50" ht="24.75" customHeight="1" x14ac:dyDescent="0.15">
      <c r="A216" s="1088"/>
      <c r="B216" s="1089"/>
      <c r="C216" s="1089"/>
      <c r="D216" s="1089"/>
      <c r="E216" s="1089"/>
      <c r="F216" s="1090"/>
      <c r="G216" s="689"/>
      <c r="H216" s="690"/>
      <c r="I216" s="690"/>
      <c r="J216" s="690"/>
      <c r="K216" s="691"/>
      <c r="L216" s="683"/>
      <c r="M216" s="684"/>
      <c r="N216" s="684"/>
      <c r="O216" s="684"/>
      <c r="P216" s="684"/>
      <c r="Q216" s="684"/>
      <c r="R216" s="684"/>
      <c r="S216" s="684"/>
      <c r="T216" s="684"/>
      <c r="U216" s="684"/>
      <c r="V216" s="684"/>
      <c r="W216" s="684"/>
      <c r="X216" s="685"/>
      <c r="Y216" s="399"/>
      <c r="Z216" s="400"/>
      <c r="AA216" s="400"/>
      <c r="AB216" s="821"/>
      <c r="AC216" s="689"/>
      <c r="AD216" s="690"/>
      <c r="AE216" s="690"/>
      <c r="AF216" s="690"/>
      <c r="AG216" s="691"/>
      <c r="AH216" s="683"/>
      <c r="AI216" s="684"/>
      <c r="AJ216" s="684"/>
      <c r="AK216" s="684"/>
      <c r="AL216" s="684"/>
      <c r="AM216" s="684"/>
      <c r="AN216" s="684"/>
      <c r="AO216" s="684"/>
      <c r="AP216" s="684"/>
      <c r="AQ216" s="684"/>
      <c r="AR216" s="684"/>
      <c r="AS216" s="684"/>
      <c r="AT216" s="685"/>
      <c r="AU216" s="399"/>
      <c r="AV216" s="400"/>
      <c r="AW216" s="400"/>
      <c r="AX216" s="401"/>
    </row>
    <row r="217" spans="1:50" ht="24.75" customHeight="1" x14ac:dyDescent="0.15">
      <c r="A217" s="1088"/>
      <c r="B217" s="1089"/>
      <c r="C217" s="1089"/>
      <c r="D217" s="1089"/>
      <c r="E217" s="1089"/>
      <c r="F217" s="1090"/>
      <c r="G217" s="620"/>
      <c r="H217" s="621"/>
      <c r="I217" s="621"/>
      <c r="J217" s="621"/>
      <c r="K217" s="622"/>
      <c r="L217" s="612"/>
      <c r="M217" s="613"/>
      <c r="N217" s="613"/>
      <c r="O217" s="613"/>
      <c r="P217" s="613"/>
      <c r="Q217" s="613"/>
      <c r="R217" s="613"/>
      <c r="S217" s="613"/>
      <c r="T217" s="613"/>
      <c r="U217" s="613"/>
      <c r="V217" s="613"/>
      <c r="W217" s="613"/>
      <c r="X217" s="614"/>
      <c r="Y217" s="615"/>
      <c r="Z217" s="616"/>
      <c r="AA217" s="616"/>
      <c r="AB217" s="629"/>
      <c r="AC217" s="620"/>
      <c r="AD217" s="621"/>
      <c r="AE217" s="621"/>
      <c r="AF217" s="621"/>
      <c r="AG217" s="622"/>
      <c r="AH217" s="612"/>
      <c r="AI217" s="613"/>
      <c r="AJ217" s="613"/>
      <c r="AK217" s="613"/>
      <c r="AL217" s="613"/>
      <c r="AM217" s="613"/>
      <c r="AN217" s="613"/>
      <c r="AO217" s="613"/>
      <c r="AP217" s="613"/>
      <c r="AQ217" s="613"/>
      <c r="AR217" s="613"/>
      <c r="AS217" s="613"/>
      <c r="AT217" s="614"/>
      <c r="AU217" s="615"/>
      <c r="AV217" s="616"/>
      <c r="AW217" s="616"/>
      <c r="AX217" s="617"/>
    </row>
    <row r="218" spans="1:50" ht="24.75" customHeight="1" x14ac:dyDescent="0.15">
      <c r="A218" s="1088"/>
      <c r="B218" s="1089"/>
      <c r="C218" s="1089"/>
      <c r="D218" s="1089"/>
      <c r="E218" s="1089"/>
      <c r="F218" s="1090"/>
      <c r="G218" s="620"/>
      <c r="H218" s="621"/>
      <c r="I218" s="621"/>
      <c r="J218" s="621"/>
      <c r="K218" s="622"/>
      <c r="L218" s="612"/>
      <c r="M218" s="613"/>
      <c r="N218" s="613"/>
      <c r="O218" s="613"/>
      <c r="P218" s="613"/>
      <c r="Q218" s="613"/>
      <c r="R218" s="613"/>
      <c r="S218" s="613"/>
      <c r="T218" s="613"/>
      <c r="U218" s="613"/>
      <c r="V218" s="613"/>
      <c r="W218" s="613"/>
      <c r="X218" s="614"/>
      <c r="Y218" s="615"/>
      <c r="Z218" s="616"/>
      <c r="AA218" s="616"/>
      <c r="AB218" s="629"/>
      <c r="AC218" s="620"/>
      <c r="AD218" s="621"/>
      <c r="AE218" s="621"/>
      <c r="AF218" s="621"/>
      <c r="AG218" s="622"/>
      <c r="AH218" s="612"/>
      <c r="AI218" s="613"/>
      <c r="AJ218" s="613"/>
      <c r="AK218" s="613"/>
      <c r="AL218" s="613"/>
      <c r="AM218" s="613"/>
      <c r="AN218" s="613"/>
      <c r="AO218" s="613"/>
      <c r="AP218" s="613"/>
      <c r="AQ218" s="613"/>
      <c r="AR218" s="613"/>
      <c r="AS218" s="613"/>
      <c r="AT218" s="614"/>
      <c r="AU218" s="615"/>
      <c r="AV218" s="616"/>
      <c r="AW218" s="616"/>
      <c r="AX218" s="617"/>
    </row>
    <row r="219" spans="1:50" ht="24.75" customHeight="1" x14ac:dyDescent="0.15">
      <c r="A219" s="1088"/>
      <c r="B219" s="1089"/>
      <c r="C219" s="1089"/>
      <c r="D219" s="1089"/>
      <c r="E219" s="1089"/>
      <c r="F219" s="1090"/>
      <c r="G219" s="620"/>
      <c r="H219" s="621"/>
      <c r="I219" s="621"/>
      <c r="J219" s="621"/>
      <c r="K219" s="622"/>
      <c r="L219" s="612"/>
      <c r="M219" s="613"/>
      <c r="N219" s="613"/>
      <c r="O219" s="613"/>
      <c r="P219" s="613"/>
      <c r="Q219" s="613"/>
      <c r="R219" s="613"/>
      <c r="S219" s="613"/>
      <c r="T219" s="613"/>
      <c r="U219" s="613"/>
      <c r="V219" s="613"/>
      <c r="W219" s="613"/>
      <c r="X219" s="614"/>
      <c r="Y219" s="615"/>
      <c r="Z219" s="616"/>
      <c r="AA219" s="616"/>
      <c r="AB219" s="629"/>
      <c r="AC219" s="620"/>
      <c r="AD219" s="621"/>
      <c r="AE219" s="621"/>
      <c r="AF219" s="621"/>
      <c r="AG219" s="622"/>
      <c r="AH219" s="612"/>
      <c r="AI219" s="613"/>
      <c r="AJ219" s="613"/>
      <c r="AK219" s="613"/>
      <c r="AL219" s="613"/>
      <c r="AM219" s="613"/>
      <c r="AN219" s="613"/>
      <c r="AO219" s="613"/>
      <c r="AP219" s="613"/>
      <c r="AQ219" s="613"/>
      <c r="AR219" s="613"/>
      <c r="AS219" s="613"/>
      <c r="AT219" s="614"/>
      <c r="AU219" s="615"/>
      <c r="AV219" s="616"/>
      <c r="AW219" s="616"/>
      <c r="AX219" s="617"/>
    </row>
    <row r="220" spans="1:50" ht="24.75" customHeight="1" x14ac:dyDescent="0.15">
      <c r="A220" s="1088"/>
      <c r="B220" s="1089"/>
      <c r="C220" s="1089"/>
      <c r="D220" s="1089"/>
      <c r="E220" s="1089"/>
      <c r="F220" s="1090"/>
      <c r="G220" s="620"/>
      <c r="H220" s="621"/>
      <c r="I220" s="621"/>
      <c r="J220" s="621"/>
      <c r="K220" s="622"/>
      <c r="L220" s="612"/>
      <c r="M220" s="613"/>
      <c r="N220" s="613"/>
      <c r="O220" s="613"/>
      <c r="P220" s="613"/>
      <c r="Q220" s="613"/>
      <c r="R220" s="613"/>
      <c r="S220" s="613"/>
      <c r="T220" s="613"/>
      <c r="U220" s="613"/>
      <c r="V220" s="613"/>
      <c r="W220" s="613"/>
      <c r="X220" s="614"/>
      <c r="Y220" s="615"/>
      <c r="Z220" s="616"/>
      <c r="AA220" s="616"/>
      <c r="AB220" s="629"/>
      <c r="AC220" s="620"/>
      <c r="AD220" s="621"/>
      <c r="AE220" s="621"/>
      <c r="AF220" s="621"/>
      <c r="AG220" s="622"/>
      <c r="AH220" s="612"/>
      <c r="AI220" s="613"/>
      <c r="AJ220" s="613"/>
      <c r="AK220" s="613"/>
      <c r="AL220" s="613"/>
      <c r="AM220" s="613"/>
      <c r="AN220" s="613"/>
      <c r="AO220" s="613"/>
      <c r="AP220" s="613"/>
      <c r="AQ220" s="613"/>
      <c r="AR220" s="613"/>
      <c r="AS220" s="613"/>
      <c r="AT220" s="614"/>
      <c r="AU220" s="615"/>
      <c r="AV220" s="616"/>
      <c r="AW220" s="616"/>
      <c r="AX220" s="617"/>
    </row>
    <row r="221" spans="1:50" ht="24.75" customHeight="1" x14ac:dyDescent="0.15">
      <c r="A221" s="1088"/>
      <c r="B221" s="1089"/>
      <c r="C221" s="1089"/>
      <c r="D221" s="1089"/>
      <c r="E221" s="1089"/>
      <c r="F221" s="1090"/>
      <c r="G221" s="620"/>
      <c r="H221" s="621"/>
      <c r="I221" s="621"/>
      <c r="J221" s="621"/>
      <c r="K221" s="622"/>
      <c r="L221" s="612"/>
      <c r="M221" s="613"/>
      <c r="N221" s="613"/>
      <c r="O221" s="613"/>
      <c r="P221" s="613"/>
      <c r="Q221" s="613"/>
      <c r="R221" s="613"/>
      <c r="S221" s="613"/>
      <c r="T221" s="613"/>
      <c r="U221" s="613"/>
      <c r="V221" s="613"/>
      <c r="W221" s="613"/>
      <c r="X221" s="614"/>
      <c r="Y221" s="615"/>
      <c r="Z221" s="616"/>
      <c r="AA221" s="616"/>
      <c r="AB221" s="629"/>
      <c r="AC221" s="620"/>
      <c r="AD221" s="621"/>
      <c r="AE221" s="621"/>
      <c r="AF221" s="621"/>
      <c r="AG221" s="622"/>
      <c r="AH221" s="612"/>
      <c r="AI221" s="613"/>
      <c r="AJ221" s="613"/>
      <c r="AK221" s="613"/>
      <c r="AL221" s="613"/>
      <c r="AM221" s="613"/>
      <c r="AN221" s="613"/>
      <c r="AO221" s="613"/>
      <c r="AP221" s="613"/>
      <c r="AQ221" s="613"/>
      <c r="AR221" s="613"/>
      <c r="AS221" s="613"/>
      <c r="AT221" s="614"/>
      <c r="AU221" s="615"/>
      <c r="AV221" s="616"/>
      <c r="AW221" s="616"/>
      <c r="AX221" s="617"/>
    </row>
    <row r="222" spans="1:50" ht="24.75" customHeight="1" x14ac:dyDescent="0.15">
      <c r="A222" s="1088"/>
      <c r="B222" s="1089"/>
      <c r="C222" s="1089"/>
      <c r="D222" s="1089"/>
      <c r="E222" s="1089"/>
      <c r="F222" s="1090"/>
      <c r="G222" s="620"/>
      <c r="H222" s="621"/>
      <c r="I222" s="621"/>
      <c r="J222" s="621"/>
      <c r="K222" s="622"/>
      <c r="L222" s="612"/>
      <c r="M222" s="613"/>
      <c r="N222" s="613"/>
      <c r="O222" s="613"/>
      <c r="P222" s="613"/>
      <c r="Q222" s="613"/>
      <c r="R222" s="613"/>
      <c r="S222" s="613"/>
      <c r="T222" s="613"/>
      <c r="U222" s="613"/>
      <c r="V222" s="613"/>
      <c r="W222" s="613"/>
      <c r="X222" s="614"/>
      <c r="Y222" s="615"/>
      <c r="Z222" s="616"/>
      <c r="AA222" s="616"/>
      <c r="AB222" s="629"/>
      <c r="AC222" s="620"/>
      <c r="AD222" s="621"/>
      <c r="AE222" s="621"/>
      <c r="AF222" s="621"/>
      <c r="AG222" s="622"/>
      <c r="AH222" s="612"/>
      <c r="AI222" s="613"/>
      <c r="AJ222" s="613"/>
      <c r="AK222" s="613"/>
      <c r="AL222" s="613"/>
      <c r="AM222" s="613"/>
      <c r="AN222" s="613"/>
      <c r="AO222" s="613"/>
      <c r="AP222" s="613"/>
      <c r="AQ222" s="613"/>
      <c r="AR222" s="613"/>
      <c r="AS222" s="613"/>
      <c r="AT222" s="614"/>
      <c r="AU222" s="615"/>
      <c r="AV222" s="616"/>
      <c r="AW222" s="616"/>
      <c r="AX222" s="617"/>
    </row>
    <row r="223" spans="1:50" ht="24.75" customHeight="1" x14ac:dyDescent="0.15">
      <c r="A223" s="1088"/>
      <c r="B223" s="1089"/>
      <c r="C223" s="1089"/>
      <c r="D223" s="1089"/>
      <c r="E223" s="1089"/>
      <c r="F223" s="1090"/>
      <c r="G223" s="620"/>
      <c r="H223" s="621"/>
      <c r="I223" s="621"/>
      <c r="J223" s="621"/>
      <c r="K223" s="622"/>
      <c r="L223" s="612"/>
      <c r="M223" s="613"/>
      <c r="N223" s="613"/>
      <c r="O223" s="613"/>
      <c r="P223" s="613"/>
      <c r="Q223" s="613"/>
      <c r="R223" s="613"/>
      <c r="S223" s="613"/>
      <c r="T223" s="613"/>
      <c r="U223" s="613"/>
      <c r="V223" s="613"/>
      <c r="W223" s="613"/>
      <c r="X223" s="614"/>
      <c r="Y223" s="615"/>
      <c r="Z223" s="616"/>
      <c r="AA223" s="616"/>
      <c r="AB223" s="629"/>
      <c r="AC223" s="620"/>
      <c r="AD223" s="621"/>
      <c r="AE223" s="621"/>
      <c r="AF223" s="621"/>
      <c r="AG223" s="622"/>
      <c r="AH223" s="612"/>
      <c r="AI223" s="613"/>
      <c r="AJ223" s="613"/>
      <c r="AK223" s="613"/>
      <c r="AL223" s="613"/>
      <c r="AM223" s="613"/>
      <c r="AN223" s="613"/>
      <c r="AO223" s="613"/>
      <c r="AP223" s="613"/>
      <c r="AQ223" s="613"/>
      <c r="AR223" s="613"/>
      <c r="AS223" s="613"/>
      <c r="AT223" s="614"/>
      <c r="AU223" s="615"/>
      <c r="AV223" s="616"/>
      <c r="AW223" s="616"/>
      <c r="AX223" s="617"/>
    </row>
    <row r="224" spans="1:50" ht="24.75" customHeight="1" x14ac:dyDescent="0.15">
      <c r="A224" s="1088"/>
      <c r="B224" s="1089"/>
      <c r="C224" s="1089"/>
      <c r="D224" s="1089"/>
      <c r="E224" s="1089"/>
      <c r="F224" s="1090"/>
      <c r="G224" s="620"/>
      <c r="H224" s="621"/>
      <c r="I224" s="621"/>
      <c r="J224" s="621"/>
      <c r="K224" s="622"/>
      <c r="L224" s="612"/>
      <c r="M224" s="613"/>
      <c r="N224" s="613"/>
      <c r="O224" s="613"/>
      <c r="P224" s="613"/>
      <c r="Q224" s="613"/>
      <c r="R224" s="613"/>
      <c r="S224" s="613"/>
      <c r="T224" s="613"/>
      <c r="U224" s="613"/>
      <c r="V224" s="613"/>
      <c r="W224" s="613"/>
      <c r="X224" s="614"/>
      <c r="Y224" s="615"/>
      <c r="Z224" s="616"/>
      <c r="AA224" s="616"/>
      <c r="AB224" s="629"/>
      <c r="AC224" s="620"/>
      <c r="AD224" s="621"/>
      <c r="AE224" s="621"/>
      <c r="AF224" s="621"/>
      <c r="AG224" s="622"/>
      <c r="AH224" s="612"/>
      <c r="AI224" s="613"/>
      <c r="AJ224" s="613"/>
      <c r="AK224" s="613"/>
      <c r="AL224" s="613"/>
      <c r="AM224" s="613"/>
      <c r="AN224" s="613"/>
      <c r="AO224" s="613"/>
      <c r="AP224" s="613"/>
      <c r="AQ224" s="613"/>
      <c r="AR224" s="613"/>
      <c r="AS224" s="613"/>
      <c r="AT224" s="614"/>
      <c r="AU224" s="615"/>
      <c r="AV224" s="616"/>
      <c r="AW224" s="616"/>
      <c r="AX224" s="617"/>
    </row>
    <row r="225" spans="1:50" ht="24.75" customHeight="1" x14ac:dyDescent="0.15">
      <c r="A225" s="1088"/>
      <c r="B225" s="1089"/>
      <c r="C225" s="1089"/>
      <c r="D225" s="1089"/>
      <c r="E225" s="1089"/>
      <c r="F225" s="1090"/>
      <c r="G225" s="620"/>
      <c r="H225" s="621"/>
      <c r="I225" s="621"/>
      <c r="J225" s="621"/>
      <c r="K225" s="622"/>
      <c r="L225" s="612"/>
      <c r="M225" s="613"/>
      <c r="N225" s="613"/>
      <c r="O225" s="613"/>
      <c r="P225" s="613"/>
      <c r="Q225" s="613"/>
      <c r="R225" s="613"/>
      <c r="S225" s="613"/>
      <c r="T225" s="613"/>
      <c r="U225" s="613"/>
      <c r="V225" s="613"/>
      <c r="W225" s="613"/>
      <c r="X225" s="614"/>
      <c r="Y225" s="615"/>
      <c r="Z225" s="616"/>
      <c r="AA225" s="616"/>
      <c r="AB225" s="629"/>
      <c r="AC225" s="620"/>
      <c r="AD225" s="621"/>
      <c r="AE225" s="621"/>
      <c r="AF225" s="621"/>
      <c r="AG225" s="622"/>
      <c r="AH225" s="612"/>
      <c r="AI225" s="613"/>
      <c r="AJ225" s="613"/>
      <c r="AK225" s="613"/>
      <c r="AL225" s="613"/>
      <c r="AM225" s="613"/>
      <c r="AN225" s="613"/>
      <c r="AO225" s="613"/>
      <c r="AP225" s="613"/>
      <c r="AQ225" s="613"/>
      <c r="AR225" s="613"/>
      <c r="AS225" s="613"/>
      <c r="AT225" s="614"/>
      <c r="AU225" s="615"/>
      <c r="AV225" s="616"/>
      <c r="AW225" s="616"/>
      <c r="AX225" s="617"/>
    </row>
    <row r="226" spans="1:50" ht="24.75" customHeight="1" thickBot="1" x14ac:dyDescent="0.2">
      <c r="A226" s="1088"/>
      <c r="B226" s="1089"/>
      <c r="C226" s="1089"/>
      <c r="D226" s="1089"/>
      <c r="E226" s="1089"/>
      <c r="F226" s="1090"/>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customHeight="1" x14ac:dyDescent="0.15">
      <c r="A227" s="1088"/>
      <c r="B227" s="1089"/>
      <c r="C227" s="1089"/>
      <c r="D227" s="1089"/>
      <c r="E227" s="1089"/>
      <c r="F227" s="1090"/>
      <c r="G227" s="609" t="s">
        <v>424</v>
      </c>
      <c r="H227" s="610"/>
      <c r="I227" s="610"/>
      <c r="J227" s="610"/>
      <c r="K227" s="610"/>
      <c r="L227" s="610"/>
      <c r="M227" s="610"/>
      <c r="N227" s="610"/>
      <c r="O227" s="610"/>
      <c r="P227" s="610"/>
      <c r="Q227" s="610"/>
      <c r="R227" s="610"/>
      <c r="S227" s="610"/>
      <c r="T227" s="610"/>
      <c r="U227" s="610"/>
      <c r="V227" s="610"/>
      <c r="W227" s="610"/>
      <c r="X227" s="610"/>
      <c r="Y227" s="610"/>
      <c r="Z227" s="610"/>
      <c r="AA227" s="610"/>
      <c r="AB227" s="611"/>
      <c r="AC227" s="609" t="s">
        <v>425</v>
      </c>
      <c r="AD227" s="610"/>
      <c r="AE227" s="610"/>
      <c r="AF227" s="610"/>
      <c r="AG227" s="610"/>
      <c r="AH227" s="610"/>
      <c r="AI227" s="610"/>
      <c r="AJ227" s="610"/>
      <c r="AK227" s="610"/>
      <c r="AL227" s="610"/>
      <c r="AM227" s="610"/>
      <c r="AN227" s="610"/>
      <c r="AO227" s="610"/>
      <c r="AP227" s="610"/>
      <c r="AQ227" s="610"/>
      <c r="AR227" s="610"/>
      <c r="AS227" s="610"/>
      <c r="AT227" s="610"/>
      <c r="AU227" s="610"/>
      <c r="AV227" s="610"/>
      <c r="AW227" s="610"/>
      <c r="AX227" s="809"/>
    </row>
    <row r="228" spans="1:50" ht="25.5" customHeight="1" x14ac:dyDescent="0.15">
      <c r="A228" s="1088"/>
      <c r="B228" s="1089"/>
      <c r="C228" s="1089"/>
      <c r="D228" s="1089"/>
      <c r="E228" s="1089"/>
      <c r="F228" s="1090"/>
      <c r="G228" s="828" t="s">
        <v>17</v>
      </c>
      <c r="H228" s="687"/>
      <c r="I228" s="687"/>
      <c r="J228" s="687"/>
      <c r="K228" s="687"/>
      <c r="L228" s="686" t="s">
        <v>18</v>
      </c>
      <c r="M228" s="687"/>
      <c r="N228" s="687"/>
      <c r="O228" s="687"/>
      <c r="P228" s="687"/>
      <c r="Q228" s="687"/>
      <c r="R228" s="687"/>
      <c r="S228" s="687"/>
      <c r="T228" s="687"/>
      <c r="U228" s="687"/>
      <c r="V228" s="687"/>
      <c r="W228" s="687"/>
      <c r="X228" s="688"/>
      <c r="Y228" s="671" t="s">
        <v>19</v>
      </c>
      <c r="Z228" s="672"/>
      <c r="AA228" s="672"/>
      <c r="AB228" s="814"/>
      <c r="AC228" s="828" t="s">
        <v>17</v>
      </c>
      <c r="AD228" s="687"/>
      <c r="AE228" s="687"/>
      <c r="AF228" s="687"/>
      <c r="AG228" s="687"/>
      <c r="AH228" s="686" t="s">
        <v>18</v>
      </c>
      <c r="AI228" s="687"/>
      <c r="AJ228" s="687"/>
      <c r="AK228" s="687"/>
      <c r="AL228" s="687"/>
      <c r="AM228" s="687"/>
      <c r="AN228" s="687"/>
      <c r="AO228" s="687"/>
      <c r="AP228" s="687"/>
      <c r="AQ228" s="687"/>
      <c r="AR228" s="687"/>
      <c r="AS228" s="687"/>
      <c r="AT228" s="688"/>
      <c r="AU228" s="671" t="s">
        <v>19</v>
      </c>
      <c r="AV228" s="672"/>
      <c r="AW228" s="672"/>
      <c r="AX228" s="673"/>
    </row>
    <row r="229" spans="1:50" ht="24.75" customHeight="1" x14ac:dyDescent="0.15">
      <c r="A229" s="1088"/>
      <c r="B229" s="1089"/>
      <c r="C229" s="1089"/>
      <c r="D229" s="1089"/>
      <c r="E229" s="1089"/>
      <c r="F229" s="1090"/>
      <c r="G229" s="689"/>
      <c r="H229" s="690"/>
      <c r="I229" s="690"/>
      <c r="J229" s="690"/>
      <c r="K229" s="691"/>
      <c r="L229" s="683"/>
      <c r="M229" s="684"/>
      <c r="N229" s="684"/>
      <c r="O229" s="684"/>
      <c r="P229" s="684"/>
      <c r="Q229" s="684"/>
      <c r="R229" s="684"/>
      <c r="S229" s="684"/>
      <c r="T229" s="684"/>
      <c r="U229" s="684"/>
      <c r="V229" s="684"/>
      <c r="W229" s="684"/>
      <c r="X229" s="685"/>
      <c r="Y229" s="399"/>
      <c r="Z229" s="400"/>
      <c r="AA229" s="400"/>
      <c r="AB229" s="821"/>
      <c r="AC229" s="689"/>
      <c r="AD229" s="690"/>
      <c r="AE229" s="690"/>
      <c r="AF229" s="690"/>
      <c r="AG229" s="691"/>
      <c r="AH229" s="683"/>
      <c r="AI229" s="684"/>
      <c r="AJ229" s="684"/>
      <c r="AK229" s="684"/>
      <c r="AL229" s="684"/>
      <c r="AM229" s="684"/>
      <c r="AN229" s="684"/>
      <c r="AO229" s="684"/>
      <c r="AP229" s="684"/>
      <c r="AQ229" s="684"/>
      <c r="AR229" s="684"/>
      <c r="AS229" s="684"/>
      <c r="AT229" s="685"/>
      <c r="AU229" s="399"/>
      <c r="AV229" s="400"/>
      <c r="AW229" s="400"/>
      <c r="AX229" s="401"/>
    </row>
    <row r="230" spans="1:50" ht="24.75" customHeight="1" x14ac:dyDescent="0.15">
      <c r="A230" s="1088"/>
      <c r="B230" s="1089"/>
      <c r="C230" s="1089"/>
      <c r="D230" s="1089"/>
      <c r="E230" s="1089"/>
      <c r="F230" s="1090"/>
      <c r="G230" s="620"/>
      <c r="H230" s="621"/>
      <c r="I230" s="621"/>
      <c r="J230" s="621"/>
      <c r="K230" s="622"/>
      <c r="L230" s="612"/>
      <c r="M230" s="613"/>
      <c r="N230" s="613"/>
      <c r="O230" s="613"/>
      <c r="P230" s="613"/>
      <c r="Q230" s="613"/>
      <c r="R230" s="613"/>
      <c r="S230" s="613"/>
      <c r="T230" s="613"/>
      <c r="U230" s="613"/>
      <c r="V230" s="613"/>
      <c r="W230" s="613"/>
      <c r="X230" s="614"/>
      <c r="Y230" s="615"/>
      <c r="Z230" s="616"/>
      <c r="AA230" s="616"/>
      <c r="AB230" s="629"/>
      <c r="AC230" s="620"/>
      <c r="AD230" s="621"/>
      <c r="AE230" s="621"/>
      <c r="AF230" s="621"/>
      <c r="AG230" s="622"/>
      <c r="AH230" s="612"/>
      <c r="AI230" s="613"/>
      <c r="AJ230" s="613"/>
      <c r="AK230" s="613"/>
      <c r="AL230" s="613"/>
      <c r="AM230" s="613"/>
      <c r="AN230" s="613"/>
      <c r="AO230" s="613"/>
      <c r="AP230" s="613"/>
      <c r="AQ230" s="613"/>
      <c r="AR230" s="613"/>
      <c r="AS230" s="613"/>
      <c r="AT230" s="614"/>
      <c r="AU230" s="615"/>
      <c r="AV230" s="616"/>
      <c r="AW230" s="616"/>
      <c r="AX230" s="617"/>
    </row>
    <row r="231" spans="1:50" ht="24.75" customHeight="1" x14ac:dyDescent="0.15">
      <c r="A231" s="1088"/>
      <c r="B231" s="1089"/>
      <c r="C231" s="1089"/>
      <c r="D231" s="1089"/>
      <c r="E231" s="1089"/>
      <c r="F231" s="1090"/>
      <c r="G231" s="620"/>
      <c r="H231" s="621"/>
      <c r="I231" s="621"/>
      <c r="J231" s="621"/>
      <c r="K231" s="622"/>
      <c r="L231" s="612"/>
      <c r="M231" s="613"/>
      <c r="N231" s="613"/>
      <c r="O231" s="613"/>
      <c r="P231" s="613"/>
      <c r="Q231" s="613"/>
      <c r="R231" s="613"/>
      <c r="S231" s="613"/>
      <c r="T231" s="613"/>
      <c r="U231" s="613"/>
      <c r="V231" s="613"/>
      <c r="W231" s="613"/>
      <c r="X231" s="614"/>
      <c r="Y231" s="615"/>
      <c r="Z231" s="616"/>
      <c r="AA231" s="616"/>
      <c r="AB231" s="629"/>
      <c r="AC231" s="620"/>
      <c r="AD231" s="621"/>
      <c r="AE231" s="621"/>
      <c r="AF231" s="621"/>
      <c r="AG231" s="622"/>
      <c r="AH231" s="612"/>
      <c r="AI231" s="613"/>
      <c r="AJ231" s="613"/>
      <c r="AK231" s="613"/>
      <c r="AL231" s="613"/>
      <c r="AM231" s="613"/>
      <c r="AN231" s="613"/>
      <c r="AO231" s="613"/>
      <c r="AP231" s="613"/>
      <c r="AQ231" s="613"/>
      <c r="AR231" s="613"/>
      <c r="AS231" s="613"/>
      <c r="AT231" s="614"/>
      <c r="AU231" s="615"/>
      <c r="AV231" s="616"/>
      <c r="AW231" s="616"/>
      <c r="AX231" s="617"/>
    </row>
    <row r="232" spans="1:50" ht="24.75" customHeight="1" x14ac:dyDescent="0.15">
      <c r="A232" s="1088"/>
      <c r="B232" s="1089"/>
      <c r="C232" s="1089"/>
      <c r="D232" s="1089"/>
      <c r="E232" s="1089"/>
      <c r="F232" s="1090"/>
      <c r="G232" s="620"/>
      <c r="H232" s="621"/>
      <c r="I232" s="621"/>
      <c r="J232" s="621"/>
      <c r="K232" s="622"/>
      <c r="L232" s="612"/>
      <c r="M232" s="613"/>
      <c r="N232" s="613"/>
      <c r="O232" s="613"/>
      <c r="P232" s="613"/>
      <c r="Q232" s="613"/>
      <c r="R232" s="613"/>
      <c r="S232" s="613"/>
      <c r="T232" s="613"/>
      <c r="U232" s="613"/>
      <c r="V232" s="613"/>
      <c r="W232" s="613"/>
      <c r="X232" s="614"/>
      <c r="Y232" s="615"/>
      <c r="Z232" s="616"/>
      <c r="AA232" s="616"/>
      <c r="AB232" s="629"/>
      <c r="AC232" s="620"/>
      <c r="AD232" s="621"/>
      <c r="AE232" s="621"/>
      <c r="AF232" s="621"/>
      <c r="AG232" s="622"/>
      <c r="AH232" s="612"/>
      <c r="AI232" s="613"/>
      <c r="AJ232" s="613"/>
      <c r="AK232" s="613"/>
      <c r="AL232" s="613"/>
      <c r="AM232" s="613"/>
      <c r="AN232" s="613"/>
      <c r="AO232" s="613"/>
      <c r="AP232" s="613"/>
      <c r="AQ232" s="613"/>
      <c r="AR232" s="613"/>
      <c r="AS232" s="613"/>
      <c r="AT232" s="614"/>
      <c r="AU232" s="615"/>
      <c r="AV232" s="616"/>
      <c r="AW232" s="616"/>
      <c r="AX232" s="617"/>
    </row>
    <row r="233" spans="1:50" ht="24.75" customHeight="1" x14ac:dyDescent="0.15">
      <c r="A233" s="1088"/>
      <c r="B233" s="1089"/>
      <c r="C233" s="1089"/>
      <c r="D233" s="1089"/>
      <c r="E233" s="1089"/>
      <c r="F233" s="1090"/>
      <c r="G233" s="620"/>
      <c r="H233" s="621"/>
      <c r="I233" s="621"/>
      <c r="J233" s="621"/>
      <c r="K233" s="622"/>
      <c r="L233" s="612"/>
      <c r="M233" s="613"/>
      <c r="N233" s="613"/>
      <c r="O233" s="613"/>
      <c r="P233" s="613"/>
      <c r="Q233" s="613"/>
      <c r="R233" s="613"/>
      <c r="S233" s="613"/>
      <c r="T233" s="613"/>
      <c r="U233" s="613"/>
      <c r="V233" s="613"/>
      <c r="W233" s="613"/>
      <c r="X233" s="614"/>
      <c r="Y233" s="615"/>
      <c r="Z233" s="616"/>
      <c r="AA233" s="616"/>
      <c r="AB233" s="629"/>
      <c r="AC233" s="620"/>
      <c r="AD233" s="621"/>
      <c r="AE233" s="621"/>
      <c r="AF233" s="621"/>
      <c r="AG233" s="622"/>
      <c r="AH233" s="612"/>
      <c r="AI233" s="613"/>
      <c r="AJ233" s="613"/>
      <c r="AK233" s="613"/>
      <c r="AL233" s="613"/>
      <c r="AM233" s="613"/>
      <c r="AN233" s="613"/>
      <c r="AO233" s="613"/>
      <c r="AP233" s="613"/>
      <c r="AQ233" s="613"/>
      <c r="AR233" s="613"/>
      <c r="AS233" s="613"/>
      <c r="AT233" s="614"/>
      <c r="AU233" s="615"/>
      <c r="AV233" s="616"/>
      <c r="AW233" s="616"/>
      <c r="AX233" s="617"/>
    </row>
    <row r="234" spans="1:50" ht="24.75" customHeight="1" x14ac:dyDescent="0.15">
      <c r="A234" s="1088"/>
      <c r="B234" s="1089"/>
      <c r="C234" s="1089"/>
      <c r="D234" s="1089"/>
      <c r="E234" s="1089"/>
      <c r="F234" s="1090"/>
      <c r="G234" s="620"/>
      <c r="H234" s="621"/>
      <c r="I234" s="621"/>
      <c r="J234" s="621"/>
      <c r="K234" s="622"/>
      <c r="L234" s="612"/>
      <c r="M234" s="613"/>
      <c r="N234" s="613"/>
      <c r="O234" s="613"/>
      <c r="P234" s="613"/>
      <c r="Q234" s="613"/>
      <c r="R234" s="613"/>
      <c r="S234" s="613"/>
      <c r="T234" s="613"/>
      <c r="U234" s="613"/>
      <c r="V234" s="613"/>
      <c r="W234" s="613"/>
      <c r="X234" s="614"/>
      <c r="Y234" s="615"/>
      <c r="Z234" s="616"/>
      <c r="AA234" s="616"/>
      <c r="AB234" s="629"/>
      <c r="AC234" s="620"/>
      <c r="AD234" s="621"/>
      <c r="AE234" s="621"/>
      <c r="AF234" s="621"/>
      <c r="AG234" s="622"/>
      <c r="AH234" s="612"/>
      <c r="AI234" s="613"/>
      <c r="AJ234" s="613"/>
      <c r="AK234" s="613"/>
      <c r="AL234" s="613"/>
      <c r="AM234" s="613"/>
      <c r="AN234" s="613"/>
      <c r="AO234" s="613"/>
      <c r="AP234" s="613"/>
      <c r="AQ234" s="613"/>
      <c r="AR234" s="613"/>
      <c r="AS234" s="613"/>
      <c r="AT234" s="614"/>
      <c r="AU234" s="615"/>
      <c r="AV234" s="616"/>
      <c r="AW234" s="616"/>
      <c r="AX234" s="617"/>
    </row>
    <row r="235" spans="1:50" ht="24.75" customHeight="1" x14ac:dyDescent="0.15">
      <c r="A235" s="1088"/>
      <c r="B235" s="1089"/>
      <c r="C235" s="1089"/>
      <c r="D235" s="1089"/>
      <c r="E235" s="1089"/>
      <c r="F235" s="1090"/>
      <c r="G235" s="620"/>
      <c r="H235" s="621"/>
      <c r="I235" s="621"/>
      <c r="J235" s="621"/>
      <c r="K235" s="622"/>
      <c r="L235" s="612"/>
      <c r="M235" s="613"/>
      <c r="N235" s="613"/>
      <c r="O235" s="613"/>
      <c r="P235" s="613"/>
      <c r="Q235" s="613"/>
      <c r="R235" s="613"/>
      <c r="S235" s="613"/>
      <c r="T235" s="613"/>
      <c r="U235" s="613"/>
      <c r="V235" s="613"/>
      <c r="W235" s="613"/>
      <c r="X235" s="614"/>
      <c r="Y235" s="615"/>
      <c r="Z235" s="616"/>
      <c r="AA235" s="616"/>
      <c r="AB235" s="629"/>
      <c r="AC235" s="620"/>
      <c r="AD235" s="621"/>
      <c r="AE235" s="621"/>
      <c r="AF235" s="621"/>
      <c r="AG235" s="622"/>
      <c r="AH235" s="612"/>
      <c r="AI235" s="613"/>
      <c r="AJ235" s="613"/>
      <c r="AK235" s="613"/>
      <c r="AL235" s="613"/>
      <c r="AM235" s="613"/>
      <c r="AN235" s="613"/>
      <c r="AO235" s="613"/>
      <c r="AP235" s="613"/>
      <c r="AQ235" s="613"/>
      <c r="AR235" s="613"/>
      <c r="AS235" s="613"/>
      <c r="AT235" s="614"/>
      <c r="AU235" s="615"/>
      <c r="AV235" s="616"/>
      <c r="AW235" s="616"/>
      <c r="AX235" s="617"/>
    </row>
    <row r="236" spans="1:50" ht="24.75" customHeight="1" x14ac:dyDescent="0.15">
      <c r="A236" s="1088"/>
      <c r="B236" s="1089"/>
      <c r="C236" s="1089"/>
      <c r="D236" s="1089"/>
      <c r="E236" s="1089"/>
      <c r="F236" s="1090"/>
      <c r="G236" s="620"/>
      <c r="H236" s="621"/>
      <c r="I236" s="621"/>
      <c r="J236" s="621"/>
      <c r="K236" s="622"/>
      <c r="L236" s="612"/>
      <c r="M236" s="613"/>
      <c r="N236" s="613"/>
      <c r="O236" s="613"/>
      <c r="P236" s="613"/>
      <c r="Q236" s="613"/>
      <c r="R236" s="613"/>
      <c r="S236" s="613"/>
      <c r="T236" s="613"/>
      <c r="U236" s="613"/>
      <c r="V236" s="613"/>
      <c r="W236" s="613"/>
      <c r="X236" s="614"/>
      <c r="Y236" s="615"/>
      <c r="Z236" s="616"/>
      <c r="AA236" s="616"/>
      <c r="AB236" s="629"/>
      <c r="AC236" s="620"/>
      <c r="AD236" s="621"/>
      <c r="AE236" s="621"/>
      <c r="AF236" s="621"/>
      <c r="AG236" s="622"/>
      <c r="AH236" s="612"/>
      <c r="AI236" s="613"/>
      <c r="AJ236" s="613"/>
      <c r="AK236" s="613"/>
      <c r="AL236" s="613"/>
      <c r="AM236" s="613"/>
      <c r="AN236" s="613"/>
      <c r="AO236" s="613"/>
      <c r="AP236" s="613"/>
      <c r="AQ236" s="613"/>
      <c r="AR236" s="613"/>
      <c r="AS236" s="613"/>
      <c r="AT236" s="614"/>
      <c r="AU236" s="615"/>
      <c r="AV236" s="616"/>
      <c r="AW236" s="616"/>
      <c r="AX236" s="617"/>
    </row>
    <row r="237" spans="1:50" ht="24.75" customHeight="1" x14ac:dyDescent="0.15">
      <c r="A237" s="1088"/>
      <c r="B237" s="1089"/>
      <c r="C237" s="1089"/>
      <c r="D237" s="1089"/>
      <c r="E237" s="1089"/>
      <c r="F237" s="1090"/>
      <c r="G237" s="620"/>
      <c r="H237" s="621"/>
      <c r="I237" s="621"/>
      <c r="J237" s="621"/>
      <c r="K237" s="622"/>
      <c r="L237" s="612"/>
      <c r="M237" s="613"/>
      <c r="N237" s="613"/>
      <c r="O237" s="613"/>
      <c r="P237" s="613"/>
      <c r="Q237" s="613"/>
      <c r="R237" s="613"/>
      <c r="S237" s="613"/>
      <c r="T237" s="613"/>
      <c r="U237" s="613"/>
      <c r="V237" s="613"/>
      <c r="W237" s="613"/>
      <c r="X237" s="614"/>
      <c r="Y237" s="615"/>
      <c r="Z237" s="616"/>
      <c r="AA237" s="616"/>
      <c r="AB237" s="629"/>
      <c r="AC237" s="620"/>
      <c r="AD237" s="621"/>
      <c r="AE237" s="621"/>
      <c r="AF237" s="621"/>
      <c r="AG237" s="622"/>
      <c r="AH237" s="612"/>
      <c r="AI237" s="613"/>
      <c r="AJ237" s="613"/>
      <c r="AK237" s="613"/>
      <c r="AL237" s="613"/>
      <c r="AM237" s="613"/>
      <c r="AN237" s="613"/>
      <c r="AO237" s="613"/>
      <c r="AP237" s="613"/>
      <c r="AQ237" s="613"/>
      <c r="AR237" s="613"/>
      <c r="AS237" s="613"/>
      <c r="AT237" s="614"/>
      <c r="AU237" s="615"/>
      <c r="AV237" s="616"/>
      <c r="AW237" s="616"/>
      <c r="AX237" s="617"/>
    </row>
    <row r="238" spans="1:50" ht="24.75" customHeight="1" x14ac:dyDescent="0.15">
      <c r="A238" s="1088"/>
      <c r="B238" s="1089"/>
      <c r="C238" s="1089"/>
      <c r="D238" s="1089"/>
      <c r="E238" s="1089"/>
      <c r="F238" s="1090"/>
      <c r="G238" s="620"/>
      <c r="H238" s="621"/>
      <c r="I238" s="621"/>
      <c r="J238" s="621"/>
      <c r="K238" s="622"/>
      <c r="L238" s="612"/>
      <c r="M238" s="613"/>
      <c r="N238" s="613"/>
      <c r="O238" s="613"/>
      <c r="P238" s="613"/>
      <c r="Q238" s="613"/>
      <c r="R238" s="613"/>
      <c r="S238" s="613"/>
      <c r="T238" s="613"/>
      <c r="U238" s="613"/>
      <c r="V238" s="613"/>
      <c r="W238" s="613"/>
      <c r="X238" s="614"/>
      <c r="Y238" s="615"/>
      <c r="Z238" s="616"/>
      <c r="AA238" s="616"/>
      <c r="AB238" s="629"/>
      <c r="AC238" s="620"/>
      <c r="AD238" s="621"/>
      <c r="AE238" s="621"/>
      <c r="AF238" s="621"/>
      <c r="AG238" s="622"/>
      <c r="AH238" s="612"/>
      <c r="AI238" s="613"/>
      <c r="AJ238" s="613"/>
      <c r="AK238" s="613"/>
      <c r="AL238" s="613"/>
      <c r="AM238" s="613"/>
      <c r="AN238" s="613"/>
      <c r="AO238" s="613"/>
      <c r="AP238" s="613"/>
      <c r="AQ238" s="613"/>
      <c r="AR238" s="613"/>
      <c r="AS238" s="613"/>
      <c r="AT238" s="614"/>
      <c r="AU238" s="615"/>
      <c r="AV238" s="616"/>
      <c r="AW238" s="616"/>
      <c r="AX238" s="617"/>
    </row>
    <row r="239" spans="1:50" ht="24.75" customHeight="1" thickBot="1" x14ac:dyDescent="0.2">
      <c r="A239" s="1088"/>
      <c r="B239" s="1089"/>
      <c r="C239" s="1089"/>
      <c r="D239" s="1089"/>
      <c r="E239" s="1089"/>
      <c r="F239" s="1090"/>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customHeight="1" x14ac:dyDescent="0.15">
      <c r="A240" s="1088"/>
      <c r="B240" s="1089"/>
      <c r="C240" s="1089"/>
      <c r="D240" s="1089"/>
      <c r="E240" s="1089"/>
      <c r="F240" s="1090"/>
      <c r="G240" s="609" t="s">
        <v>426</v>
      </c>
      <c r="H240" s="610"/>
      <c r="I240" s="610"/>
      <c r="J240" s="610"/>
      <c r="K240" s="610"/>
      <c r="L240" s="610"/>
      <c r="M240" s="610"/>
      <c r="N240" s="610"/>
      <c r="O240" s="610"/>
      <c r="P240" s="610"/>
      <c r="Q240" s="610"/>
      <c r="R240" s="610"/>
      <c r="S240" s="610"/>
      <c r="T240" s="610"/>
      <c r="U240" s="610"/>
      <c r="V240" s="610"/>
      <c r="W240" s="610"/>
      <c r="X240" s="610"/>
      <c r="Y240" s="610"/>
      <c r="Z240" s="610"/>
      <c r="AA240" s="610"/>
      <c r="AB240" s="611"/>
      <c r="AC240" s="609" t="s">
        <v>427</v>
      </c>
      <c r="AD240" s="610"/>
      <c r="AE240" s="610"/>
      <c r="AF240" s="610"/>
      <c r="AG240" s="610"/>
      <c r="AH240" s="610"/>
      <c r="AI240" s="610"/>
      <c r="AJ240" s="610"/>
      <c r="AK240" s="610"/>
      <c r="AL240" s="610"/>
      <c r="AM240" s="610"/>
      <c r="AN240" s="610"/>
      <c r="AO240" s="610"/>
      <c r="AP240" s="610"/>
      <c r="AQ240" s="610"/>
      <c r="AR240" s="610"/>
      <c r="AS240" s="610"/>
      <c r="AT240" s="610"/>
      <c r="AU240" s="610"/>
      <c r="AV240" s="610"/>
      <c r="AW240" s="610"/>
      <c r="AX240" s="809"/>
    </row>
    <row r="241" spans="1:50" ht="24.75" customHeight="1" x14ac:dyDescent="0.15">
      <c r="A241" s="1088"/>
      <c r="B241" s="1089"/>
      <c r="C241" s="1089"/>
      <c r="D241" s="1089"/>
      <c r="E241" s="1089"/>
      <c r="F241" s="1090"/>
      <c r="G241" s="828" t="s">
        <v>17</v>
      </c>
      <c r="H241" s="687"/>
      <c r="I241" s="687"/>
      <c r="J241" s="687"/>
      <c r="K241" s="687"/>
      <c r="L241" s="686" t="s">
        <v>18</v>
      </c>
      <c r="M241" s="687"/>
      <c r="N241" s="687"/>
      <c r="O241" s="687"/>
      <c r="P241" s="687"/>
      <c r="Q241" s="687"/>
      <c r="R241" s="687"/>
      <c r="S241" s="687"/>
      <c r="T241" s="687"/>
      <c r="U241" s="687"/>
      <c r="V241" s="687"/>
      <c r="W241" s="687"/>
      <c r="X241" s="688"/>
      <c r="Y241" s="671" t="s">
        <v>19</v>
      </c>
      <c r="Z241" s="672"/>
      <c r="AA241" s="672"/>
      <c r="AB241" s="814"/>
      <c r="AC241" s="828" t="s">
        <v>17</v>
      </c>
      <c r="AD241" s="687"/>
      <c r="AE241" s="687"/>
      <c r="AF241" s="687"/>
      <c r="AG241" s="687"/>
      <c r="AH241" s="686" t="s">
        <v>18</v>
      </c>
      <c r="AI241" s="687"/>
      <c r="AJ241" s="687"/>
      <c r="AK241" s="687"/>
      <c r="AL241" s="687"/>
      <c r="AM241" s="687"/>
      <c r="AN241" s="687"/>
      <c r="AO241" s="687"/>
      <c r="AP241" s="687"/>
      <c r="AQ241" s="687"/>
      <c r="AR241" s="687"/>
      <c r="AS241" s="687"/>
      <c r="AT241" s="688"/>
      <c r="AU241" s="671" t="s">
        <v>19</v>
      </c>
      <c r="AV241" s="672"/>
      <c r="AW241" s="672"/>
      <c r="AX241" s="673"/>
    </row>
    <row r="242" spans="1:50" ht="24.75" customHeight="1" x14ac:dyDescent="0.15">
      <c r="A242" s="1088"/>
      <c r="B242" s="1089"/>
      <c r="C242" s="1089"/>
      <c r="D242" s="1089"/>
      <c r="E242" s="1089"/>
      <c r="F242" s="1090"/>
      <c r="G242" s="689"/>
      <c r="H242" s="690"/>
      <c r="I242" s="690"/>
      <c r="J242" s="690"/>
      <c r="K242" s="691"/>
      <c r="L242" s="683"/>
      <c r="M242" s="684"/>
      <c r="N242" s="684"/>
      <c r="O242" s="684"/>
      <c r="P242" s="684"/>
      <c r="Q242" s="684"/>
      <c r="R242" s="684"/>
      <c r="S242" s="684"/>
      <c r="T242" s="684"/>
      <c r="U242" s="684"/>
      <c r="V242" s="684"/>
      <c r="W242" s="684"/>
      <c r="X242" s="685"/>
      <c r="Y242" s="399"/>
      <c r="Z242" s="400"/>
      <c r="AA242" s="400"/>
      <c r="AB242" s="821"/>
      <c r="AC242" s="689"/>
      <c r="AD242" s="690"/>
      <c r="AE242" s="690"/>
      <c r="AF242" s="690"/>
      <c r="AG242" s="691"/>
      <c r="AH242" s="683"/>
      <c r="AI242" s="684"/>
      <c r="AJ242" s="684"/>
      <c r="AK242" s="684"/>
      <c r="AL242" s="684"/>
      <c r="AM242" s="684"/>
      <c r="AN242" s="684"/>
      <c r="AO242" s="684"/>
      <c r="AP242" s="684"/>
      <c r="AQ242" s="684"/>
      <c r="AR242" s="684"/>
      <c r="AS242" s="684"/>
      <c r="AT242" s="685"/>
      <c r="AU242" s="399"/>
      <c r="AV242" s="400"/>
      <c r="AW242" s="400"/>
      <c r="AX242" s="401"/>
    </row>
    <row r="243" spans="1:50" ht="24.75" customHeight="1" x14ac:dyDescent="0.15">
      <c r="A243" s="1088"/>
      <c r="B243" s="1089"/>
      <c r="C243" s="1089"/>
      <c r="D243" s="1089"/>
      <c r="E243" s="1089"/>
      <c r="F243" s="1090"/>
      <c r="G243" s="620"/>
      <c r="H243" s="621"/>
      <c r="I243" s="621"/>
      <c r="J243" s="621"/>
      <c r="K243" s="622"/>
      <c r="L243" s="612"/>
      <c r="M243" s="613"/>
      <c r="N243" s="613"/>
      <c r="O243" s="613"/>
      <c r="P243" s="613"/>
      <c r="Q243" s="613"/>
      <c r="R243" s="613"/>
      <c r="S243" s="613"/>
      <c r="T243" s="613"/>
      <c r="U243" s="613"/>
      <c r="V243" s="613"/>
      <c r="W243" s="613"/>
      <c r="X243" s="614"/>
      <c r="Y243" s="615"/>
      <c r="Z243" s="616"/>
      <c r="AA243" s="616"/>
      <c r="AB243" s="629"/>
      <c r="AC243" s="620"/>
      <c r="AD243" s="621"/>
      <c r="AE243" s="621"/>
      <c r="AF243" s="621"/>
      <c r="AG243" s="622"/>
      <c r="AH243" s="612"/>
      <c r="AI243" s="613"/>
      <c r="AJ243" s="613"/>
      <c r="AK243" s="613"/>
      <c r="AL243" s="613"/>
      <c r="AM243" s="613"/>
      <c r="AN243" s="613"/>
      <c r="AO243" s="613"/>
      <c r="AP243" s="613"/>
      <c r="AQ243" s="613"/>
      <c r="AR243" s="613"/>
      <c r="AS243" s="613"/>
      <c r="AT243" s="614"/>
      <c r="AU243" s="615"/>
      <c r="AV243" s="616"/>
      <c r="AW243" s="616"/>
      <c r="AX243" s="617"/>
    </row>
    <row r="244" spans="1:50" ht="24.75" customHeight="1" x14ac:dyDescent="0.15">
      <c r="A244" s="1088"/>
      <c r="B244" s="1089"/>
      <c r="C244" s="1089"/>
      <c r="D244" s="1089"/>
      <c r="E244" s="1089"/>
      <c r="F244" s="1090"/>
      <c r="G244" s="620"/>
      <c r="H244" s="621"/>
      <c r="I244" s="621"/>
      <c r="J244" s="621"/>
      <c r="K244" s="622"/>
      <c r="L244" s="612"/>
      <c r="M244" s="613"/>
      <c r="N244" s="613"/>
      <c r="O244" s="613"/>
      <c r="P244" s="613"/>
      <c r="Q244" s="613"/>
      <c r="R244" s="613"/>
      <c r="S244" s="613"/>
      <c r="T244" s="613"/>
      <c r="U244" s="613"/>
      <c r="V244" s="613"/>
      <c r="W244" s="613"/>
      <c r="X244" s="614"/>
      <c r="Y244" s="615"/>
      <c r="Z244" s="616"/>
      <c r="AA244" s="616"/>
      <c r="AB244" s="629"/>
      <c r="AC244" s="620"/>
      <c r="AD244" s="621"/>
      <c r="AE244" s="621"/>
      <c r="AF244" s="621"/>
      <c r="AG244" s="622"/>
      <c r="AH244" s="612"/>
      <c r="AI244" s="613"/>
      <c r="AJ244" s="613"/>
      <c r="AK244" s="613"/>
      <c r="AL244" s="613"/>
      <c r="AM244" s="613"/>
      <c r="AN244" s="613"/>
      <c r="AO244" s="613"/>
      <c r="AP244" s="613"/>
      <c r="AQ244" s="613"/>
      <c r="AR244" s="613"/>
      <c r="AS244" s="613"/>
      <c r="AT244" s="614"/>
      <c r="AU244" s="615"/>
      <c r="AV244" s="616"/>
      <c r="AW244" s="616"/>
      <c r="AX244" s="617"/>
    </row>
    <row r="245" spans="1:50" ht="24.75" customHeight="1" x14ac:dyDescent="0.15">
      <c r="A245" s="1088"/>
      <c r="B245" s="1089"/>
      <c r="C245" s="1089"/>
      <c r="D245" s="1089"/>
      <c r="E245" s="1089"/>
      <c r="F245" s="1090"/>
      <c r="G245" s="620"/>
      <c r="H245" s="621"/>
      <c r="I245" s="621"/>
      <c r="J245" s="621"/>
      <c r="K245" s="622"/>
      <c r="L245" s="612"/>
      <c r="M245" s="613"/>
      <c r="N245" s="613"/>
      <c r="O245" s="613"/>
      <c r="P245" s="613"/>
      <c r="Q245" s="613"/>
      <c r="R245" s="613"/>
      <c r="S245" s="613"/>
      <c r="T245" s="613"/>
      <c r="U245" s="613"/>
      <c r="V245" s="613"/>
      <c r="W245" s="613"/>
      <c r="X245" s="614"/>
      <c r="Y245" s="615"/>
      <c r="Z245" s="616"/>
      <c r="AA245" s="616"/>
      <c r="AB245" s="629"/>
      <c r="AC245" s="620"/>
      <c r="AD245" s="621"/>
      <c r="AE245" s="621"/>
      <c r="AF245" s="621"/>
      <c r="AG245" s="622"/>
      <c r="AH245" s="612"/>
      <c r="AI245" s="613"/>
      <c r="AJ245" s="613"/>
      <c r="AK245" s="613"/>
      <c r="AL245" s="613"/>
      <c r="AM245" s="613"/>
      <c r="AN245" s="613"/>
      <c r="AO245" s="613"/>
      <c r="AP245" s="613"/>
      <c r="AQ245" s="613"/>
      <c r="AR245" s="613"/>
      <c r="AS245" s="613"/>
      <c r="AT245" s="614"/>
      <c r="AU245" s="615"/>
      <c r="AV245" s="616"/>
      <c r="AW245" s="616"/>
      <c r="AX245" s="617"/>
    </row>
    <row r="246" spans="1:50" ht="24.75" customHeight="1" x14ac:dyDescent="0.15">
      <c r="A246" s="1088"/>
      <c r="B246" s="1089"/>
      <c r="C246" s="1089"/>
      <c r="D246" s="1089"/>
      <c r="E246" s="1089"/>
      <c r="F246" s="1090"/>
      <c r="G246" s="620"/>
      <c r="H246" s="621"/>
      <c r="I246" s="621"/>
      <c r="J246" s="621"/>
      <c r="K246" s="622"/>
      <c r="L246" s="612"/>
      <c r="M246" s="613"/>
      <c r="N246" s="613"/>
      <c r="O246" s="613"/>
      <c r="P246" s="613"/>
      <c r="Q246" s="613"/>
      <c r="R246" s="613"/>
      <c r="S246" s="613"/>
      <c r="T246" s="613"/>
      <c r="U246" s="613"/>
      <c r="V246" s="613"/>
      <c r="W246" s="613"/>
      <c r="X246" s="614"/>
      <c r="Y246" s="615"/>
      <c r="Z246" s="616"/>
      <c r="AA246" s="616"/>
      <c r="AB246" s="629"/>
      <c r="AC246" s="620"/>
      <c r="AD246" s="621"/>
      <c r="AE246" s="621"/>
      <c r="AF246" s="621"/>
      <c r="AG246" s="622"/>
      <c r="AH246" s="612"/>
      <c r="AI246" s="613"/>
      <c r="AJ246" s="613"/>
      <c r="AK246" s="613"/>
      <c r="AL246" s="613"/>
      <c r="AM246" s="613"/>
      <c r="AN246" s="613"/>
      <c r="AO246" s="613"/>
      <c r="AP246" s="613"/>
      <c r="AQ246" s="613"/>
      <c r="AR246" s="613"/>
      <c r="AS246" s="613"/>
      <c r="AT246" s="614"/>
      <c r="AU246" s="615"/>
      <c r="AV246" s="616"/>
      <c r="AW246" s="616"/>
      <c r="AX246" s="617"/>
    </row>
    <row r="247" spans="1:50" ht="24.75" customHeight="1" x14ac:dyDescent="0.15">
      <c r="A247" s="1088"/>
      <c r="B247" s="1089"/>
      <c r="C247" s="1089"/>
      <c r="D247" s="1089"/>
      <c r="E247" s="1089"/>
      <c r="F247" s="1090"/>
      <c r="G247" s="620"/>
      <c r="H247" s="621"/>
      <c r="I247" s="621"/>
      <c r="J247" s="621"/>
      <c r="K247" s="622"/>
      <c r="L247" s="612"/>
      <c r="M247" s="613"/>
      <c r="N247" s="613"/>
      <c r="O247" s="613"/>
      <c r="P247" s="613"/>
      <c r="Q247" s="613"/>
      <c r="R247" s="613"/>
      <c r="S247" s="613"/>
      <c r="T247" s="613"/>
      <c r="U247" s="613"/>
      <c r="V247" s="613"/>
      <c r="W247" s="613"/>
      <c r="X247" s="614"/>
      <c r="Y247" s="615"/>
      <c r="Z247" s="616"/>
      <c r="AA247" s="616"/>
      <c r="AB247" s="629"/>
      <c r="AC247" s="620"/>
      <c r="AD247" s="621"/>
      <c r="AE247" s="621"/>
      <c r="AF247" s="621"/>
      <c r="AG247" s="622"/>
      <c r="AH247" s="612"/>
      <c r="AI247" s="613"/>
      <c r="AJ247" s="613"/>
      <c r="AK247" s="613"/>
      <c r="AL247" s="613"/>
      <c r="AM247" s="613"/>
      <c r="AN247" s="613"/>
      <c r="AO247" s="613"/>
      <c r="AP247" s="613"/>
      <c r="AQ247" s="613"/>
      <c r="AR247" s="613"/>
      <c r="AS247" s="613"/>
      <c r="AT247" s="614"/>
      <c r="AU247" s="615"/>
      <c r="AV247" s="616"/>
      <c r="AW247" s="616"/>
      <c r="AX247" s="617"/>
    </row>
    <row r="248" spans="1:50" ht="24.75" customHeight="1" x14ac:dyDescent="0.15">
      <c r="A248" s="1088"/>
      <c r="B248" s="1089"/>
      <c r="C248" s="1089"/>
      <c r="D248" s="1089"/>
      <c r="E248" s="1089"/>
      <c r="F248" s="1090"/>
      <c r="G248" s="620"/>
      <c r="H248" s="621"/>
      <c r="I248" s="621"/>
      <c r="J248" s="621"/>
      <c r="K248" s="622"/>
      <c r="L248" s="612"/>
      <c r="M248" s="613"/>
      <c r="N248" s="613"/>
      <c r="O248" s="613"/>
      <c r="P248" s="613"/>
      <c r="Q248" s="613"/>
      <c r="R248" s="613"/>
      <c r="S248" s="613"/>
      <c r="T248" s="613"/>
      <c r="U248" s="613"/>
      <c r="V248" s="613"/>
      <c r="W248" s="613"/>
      <c r="X248" s="614"/>
      <c r="Y248" s="615"/>
      <c r="Z248" s="616"/>
      <c r="AA248" s="616"/>
      <c r="AB248" s="629"/>
      <c r="AC248" s="620"/>
      <c r="AD248" s="621"/>
      <c r="AE248" s="621"/>
      <c r="AF248" s="621"/>
      <c r="AG248" s="622"/>
      <c r="AH248" s="612"/>
      <c r="AI248" s="613"/>
      <c r="AJ248" s="613"/>
      <c r="AK248" s="613"/>
      <c r="AL248" s="613"/>
      <c r="AM248" s="613"/>
      <c r="AN248" s="613"/>
      <c r="AO248" s="613"/>
      <c r="AP248" s="613"/>
      <c r="AQ248" s="613"/>
      <c r="AR248" s="613"/>
      <c r="AS248" s="613"/>
      <c r="AT248" s="614"/>
      <c r="AU248" s="615"/>
      <c r="AV248" s="616"/>
      <c r="AW248" s="616"/>
      <c r="AX248" s="617"/>
    </row>
    <row r="249" spans="1:50" ht="24.75" customHeight="1" x14ac:dyDescent="0.15">
      <c r="A249" s="1088"/>
      <c r="B249" s="1089"/>
      <c r="C249" s="1089"/>
      <c r="D249" s="1089"/>
      <c r="E249" s="1089"/>
      <c r="F249" s="1090"/>
      <c r="G249" s="620"/>
      <c r="H249" s="621"/>
      <c r="I249" s="621"/>
      <c r="J249" s="621"/>
      <c r="K249" s="622"/>
      <c r="L249" s="612"/>
      <c r="M249" s="613"/>
      <c r="N249" s="613"/>
      <c r="O249" s="613"/>
      <c r="P249" s="613"/>
      <c r="Q249" s="613"/>
      <c r="R249" s="613"/>
      <c r="S249" s="613"/>
      <c r="T249" s="613"/>
      <c r="U249" s="613"/>
      <c r="V249" s="613"/>
      <c r="W249" s="613"/>
      <c r="X249" s="614"/>
      <c r="Y249" s="615"/>
      <c r="Z249" s="616"/>
      <c r="AA249" s="616"/>
      <c r="AB249" s="629"/>
      <c r="AC249" s="620"/>
      <c r="AD249" s="621"/>
      <c r="AE249" s="621"/>
      <c r="AF249" s="621"/>
      <c r="AG249" s="622"/>
      <c r="AH249" s="612"/>
      <c r="AI249" s="613"/>
      <c r="AJ249" s="613"/>
      <c r="AK249" s="613"/>
      <c r="AL249" s="613"/>
      <c r="AM249" s="613"/>
      <c r="AN249" s="613"/>
      <c r="AO249" s="613"/>
      <c r="AP249" s="613"/>
      <c r="AQ249" s="613"/>
      <c r="AR249" s="613"/>
      <c r="AS249" s="613"/>
      <c r="AT249" s="614"/>
      <c r="AU249" s="615"/>
      <c r="AV249" s="616"/>
      <c r="AW249" s="616"/>
      <c r="AX249" s="617"/>
    </row>
    <row r="250" spans="1:50" ht="24.75" customHeight="1" x14ac:dyDescent="0.15">
      <c r="A250" s="1088"/>
      <c r="B250" s="1089"/>
      <c r="C250" s="1089"/>
      <c r="D250" s="1089"/>
      <c r="E250" s="1089"/>
      <c r="F250" s="1090"/>
      <c r="G250" s="620"/>
      <c r="H250" s="621"/>
      <c r="I250" s="621"/>
      <c r="J250" s="621"/>
      <c r="K250" s="622"/>
      <c r="L250" s="612"/>
      <c r="M250" s="613"/>
      <c r="N250" s="613"/>
      <c r="O250" s="613"/>
      <c r="P250" s="613"/>
      <c r="Q250" s="613"/>
      <c r="R250" s="613"/>
      <c r="S250" s="613"/>
      <c r="T250" s="613"/>
      <c r="U250" s="613"/>
      <c r="V250" s="613"/>
      <c r="W250" s="613"/>
      <c r="X250" s="614"/>
      <c r="Y250" s="615"/>
      <c r="Z250" s="616"/>
      <c r="AA250" s="616"/>
      <c r="AB250" s="629"/>
      <c r="AC250" s="620"/>
      <c r="AD250" s="621"/>
      <c r="AE250" s="621"/>
      <c r="AF250" s="621"/>
      <c r="AG250" s="622"/>
      <c r="AH250" s="612"/>
      <c r="AI250" s="613"/>
      <c r="AJ250" s="613"/>
      <c r="AK250" s="613"/>
      <c r="AL250" s="613"/>
      <c r="AM250" s="613"/>
      <c r="AN250" s="613"/>
      <c r="AO250" s="613"/>
      <c r="AP250" s="613"/>
      <c r="AQ250" s="613"/>
      <c r="AR250" s="613"/>
      <c r="AS250" s="613"/>
      <c r="AT250" s="614"/>
      <c r="AU250" s="615"/>
      <c r="AV250" s="616"/>
      <c r="AW250" s="616"/>
      <c r="AX250" s="617"/>
    </row>
    <row r="251" spans="1:50" ht="24.75" customHeight="1" x14ac:dyDescent="0.15">
      <c r="A251" s="1088"/>
      <c r="B251" s="1089"/>
      <c r="C251" s="1089"/>
      <c r="D251" s="1089"/>
      <c r="E251" s="1089"/>
      <c r="F251" s="1090"/>
      <c r="G251" s="620"/>
      <c r="H251" s="621"/>
      <c r="I251" s="621"/>
      <c r="J251" s="621"/>
      <c r="K251" s="622"/>
      <c r="L251" s="612"/>
      <c r="M251" s="613"/>
      <c r="N251" s="613"/>
      <c r="O251" s="613"/>
      <c r="P251" s="613"/>
      <c r="Q251" s="613"/>
      <c r="R251" s="613"/>
      <c r="S251" s="613"/>
      <c r="T251" s="613"/>
      <c r="U251" s="613"/>
      <c r="V251" s="613"/>
      <c r="W251" s="613"/>
      <c r="X251" s="614"/>
      <c r="Y251" s="615"/>
      <c r="Z251" s="616"/>
      <c r="AA251" s="616"/>
      <c r="AB251" s="629"/>
      <c r="AC251" s="620"/>
      <c r="AD251" s="621"/>
      <c r="AE251" s="621"/>
      <c r="AF251" s="621"/>
      <c r="AG251" s="622"/>
      <c r="AH251" s="612"/>
      <c r="AI251" s="613"/>
      <c r="AJ251" s="613"/>
      <c r="AK251" s="613"/>
      <c r="AL251" s="613"/>
      <c r="AM251" s="613"/>
      <c r="AN251" s="613"/>
      <c r="AO251" s="613"/>
      <c r="AP251" s="613"/>
      <c r="AQ251" s="613"/>
      <c r="AR251" s="613"/>
      <c r="AS251" s="613"/>
      <c r="AT251" s="614"/>
      <c r="AU251" s="615"/>
      <c r="AV251" s="616"/>
      <c r="AW251" s="616"/>
      <c r="AX251" s="617"/>
    </row>
    <row r="252" spans="1:50" ht="24.75" customHeight="1" thickBot="1" x14ac:dyDescent="0.2">
      <c r="A252" s="1088"/>
      <c r="B252" s="1089"/>
      <c r="C252" s="1089"/>
      <c r="D252" s="1089"/>
      <c r="E252" s="1089"/>
      <c r="F252" s="1090"/>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customHeight="1" x14ac:dyDescent="0.15">
      <c r="A253" s="1088"/>
      <c r="B253" s="1089"/>
      <c r="C253" s="1089"/>
      <c r="D253" s="1089"/>
      <c r="E253" s="1089"/>
      <c r="F253" s="1090"/>
      <c r="G253" s="609" t="s">
        <v>428</v>
      </c>
      <c r="H253" s="610"/>
      <c r="I253" s="610"/>
      <c r="J253" s="610"/>
      <c r="K253" s="610"/>
      <c r="L253" s="610"/>
      <c r="M253" s="610"/>
      <c r="N253" s="610"/>
      <c r="O253" s="610"/>
      <c r="P253" s="610"/>
      <c r="Q253" s="610"/>
      <c r="R253" s="610"/>
      <c r="S253" s="610"/>
      <c r="T253" s="610"/>
      <c r="U253" s="610"/>
      <c r="V253" s="610"/>
      <c r="W253" s="610"/>
      <c r="X253" s="610"/>
      <c r="Y253" s="610"/>
      <c r="Z253" s="610"/>
      <c r="AA253" s="610"/>
      <c r="AB253" s="611"/>
      <c r="AC253" s="609" t="s">
        <v>311</v>
      </c>
      <c r="AD253" s="610"/>
      <c r="AE253" s="610"/>
      <c r="AF253" s="610"/>
      <c r="AG253" s="610"/>
      <c r="AH253" s="610"/>
      <c r="AI253" s="610"/>
      <c r="AJ253" s="610"/>
      <c r="AK253" s="610"/>
      <c r="AL253" s="610"/>
      <c r="AM253" s="610"/>
      <c r="AN253" s="610"/>
      <c r="AO253" s="610"/>
      <c r="AP253" s="610"/>
      <c r="AQ253" s="610"/>
      <c r="AR253" s="610"/>
      <c r="AS253" s="610"/>
      <c r="AT253" s="610"/>
      <c r="AU253" s="610"/>
      <c r="AV253" s="610"/>
      <c r="AW253" s="610"/>
      <c r="AX253" s="809"/>
    </row>
    <row r="254" spans="1:50" ht="24.75" customHeight="1" x14ac:dyDescent="0.15">
      <c r="A254" s="1088"/>
      <c r="B254" s="1089"/>
      <c r="C254" s="1089"/>
      <c r="D254" s="1089"/>
      <c r="E254" s="1089"/>
      <c r="F254" s="1090"/>
      <c r="G254" s="828" t="s">
        <v>17</v>
      </c>
      <c r="H254" s="687"/>
      <c r="I254" s="687"/>
      <c r="J254" s="687"/>
      <c r="K254" s="687"/>
      <c r="L254" s="686" t="s">
        <v>18</v>
      </c>
      <c r="M254" s="687"/>
      <c r="N254" s="687"/>
      <c r="O254" s="687"/>
      <c r="P254" s="687"/>
      <c r="Q254" s="687"/>
      <c r="R254" s="687"/>
      <c r="S254" s="687"/>
      <c r="T254" s="687"/>
      <c r="U254" s="687"/>
      <c r="V254" s="687"/>
      <c r="W254" s="687"/>
      <c r="X254" s="688"/>
      <c r="Y254" s="671" t="s">
        <v>19</v>
      </c>
      <c r="Z254" s="672"/>
      <c r="AA254" s="672"/>
      <c r="AB254" s="814"/>
      <c r="AC254" s="828" t="s">
        <v>17</v>
      </c>
      <c r="AD254" s="687"/>
      <c r="AE254" s="687"/>
      <c r="AF254" s="687"/>
      <c r="AG254" s="687"/>
      <c r="AH254" s="686" t="s">
        <v>18</v>
      </c>
      <c r="AI254" s="687"/>
      <c r="AJ254" s="687"/>
      <c r="AK254" s="687"/>
      <c r="AL254" s="687"/>
      <c r="AM254" s="687"/>
      <c r="AN254" s="687"/>
      <c r="AO254" s="687"/>
      <c r="AP254" s="687"/>
      <c r="AQ254" s="687"/>
      <c r="AR254" s="687"/>
      <c r="AS254" s="687"/>
      <c r="AT254" s="688"/>
      <c r="AU254" s="671" t="s">
        <v>19</v>
      </c>
      <c r="AV254" s="672"/>
      <c r="AW254" s="672"/>
      <c r="AX254" s="673"/>
    </row>
    <row r="255" spans="1:50" ht="24.75" customHeight="1" x14ac:dyDescent="0.15">
      <c r="A255" s="1088"/>
      <c r="B255" s="1089"/>
      <c r="C255" s="1089"/>
      <c r="D255" s="1089"/>
      <c r="E255" s="1089"/>
      <c r="F255" s="1090"/>
      <c r="G255" s="689"/>
      <c r="H255" s="690"/>
      <c r="I255" s="690"/>
      <c r="J255" s="690"/>
      <c r="K255" s="691"/>
      <c r="L255" s="683"/>
      <c r="M255" s="684"/>
      <c r="N255" s="684"/>
      <c r="O255" s="684"/>
      <c r="P255" s="684"/>
      <c r="Q255" s="684"/>
      <c r="R255" s="684"/>
      <c r="S255" s="684"/>
      <c r="T255" s="684"/>
      <c r="U255" s="684"/>
      <c r="V255" s="684"/>
      <c r="W255" s="684"/>
      <c r="X255" s="685"/>
      <c r="Y255" s="399"/>
      <c r="Z255" s="400"/>
      <c r="AA255" s="400"/>
      <c r="AB255" s="821"/>
      <c r="AC255" s="689"/>
      <c r="AD255" s="690"/>
      <c r="AE255" s="690"/>
      <c r="AF255" s="690"/>
      <c r="AG255" s="691"/>
      <c r="AH255" s="683"/>
      <c r="AI255" s="684"/>
      <c r="AJ255" s="684"/>
      <c r="AK255" s="684"/>
      <c r="AL255" s="684"/>
      <c r="AM255" s="684"/>
      <c r="AN255" s="684"/>
      <c r="AO255" s="684"/>
      <c r="AP255" s="684"/>
      <c r="AQ255" s="684"/>
      <c r="AR255" s="684"/>
      <c r="AS255" s="684"/>
      <c r="AT255" s="685"/>
      <c r="AU255" s="399"/>
      <c r="AV255" s="400"/>
      <c r="AW255" s="400"/>
      <c r="AX255" s="401"/>
    </row>
    <row r="256" spans="1:50" ht="24.75" customHeight="1" x14ac:dyDescent="0.15">
      <c r="A256" s="1088"/>
      <c r="B256" s="1089"/>
      <c r="C256" s="1089"/>
      <c r="D256" s="1089"/>
      <c r="E256" s="1089"/>
      <c r="F256" s="1090"/>
      <c r="G256" s="620"/>
      <c r="H256" s="621"/>
      <c r="I256" s="621"/>
      <c r="J256" s="621"/>
      <c r="K256" s="622"/>
      <c r="L256" s="612"/>
      <c r="M256" s="613"/>
      <c r="N256" s="613"/>
      <c r="O256" s="613"/>
      <c r="P256" s="613"/>
      <c r="Q256" s="613"/>
      <c r="R256" s="613"/>
      <c r="S256" s="613"/>
      <c r="T256" s="613"/>
      <c r="U256" s="613"/>
      <c r="V256" s="613"/>
      <c r="W256" s="613"/>
      <c r="X256" s="614"/>
      <c r="Y256" s="615"/>
      <c r="Z256" s="616"/>
      <c r="AA256" s="616"/>
      <c r="AB256" s="629"/>
      <c r="AC256" s="620"/>
      <c r="AD256" s="621"/>
      <c r="AE256" s="621"/>
      <c r="AF256" s="621"/>
      <c r="AG256" s="622"/>
      <c r="AH256" s="612"/>
      <c r="AI256" s="613"/>
      <c r="AJ256" s="613"/>
      <c r="AK256" s="613"/>
      <c r="AL256" s="613"/>
      <c r="AM256" s="613"/>
      <c r="AN256" s="613"/>
      <c r="AO256" s="613"/>
      <c r="AP256" s="613"/>
      <c r="AQ256" s="613"/>
      <c r="AR256" s="613"/>
      <c r="AS256" s="613"/>
      <c r="AT256" s="614"/>
      <c r="AU256" s="615"/>
      <c r="AV256" s="616"/>
      <c r="AW256" s="616"/>
      <c r="AX256" s="617"/>
    </row>
    <row r="257" spans="1:50" ht="24.75" customHeight="1" x14ac:dyDescent="0.15">
      <c r="A257" s="1088"/>
      <c r="B257" s="1089"/>
      <c r="C257" s="1089"/>
      <c r="D257" s="1089"/>
      <c r="E257" s="1089"/>
      <c r="F257" s="1090"/>
      <c r="G257" s="620"/>
      <c r="H257" s="621"/>
      <c r="I257" s="621"/>
      <c r="J257" s="621"/>
      <c r="K257" s="622"/>
      <c r="L257" s="612"/>
      <c r="M257" s="613"/>
      <c r="N257" s="613"/>
      <c r="O257" s="613"/>
      <c r="P257" s="613"/>
      <c r="Q257" s="613"/>
      <c r="R257" s="613"/>
      <c r="S257" s="613"/>
      <c r="T257" s="613"/>
      <c r="U257" s="613"/>
      <c r="V257" s="613"/>
      <c r="W257" s="613"/>
      <c r="X257" s="614"/>
      <c r="Y257" s="615"/>
      <c r="Z257" s="616"/>
      <c r="AA257" s="616"/>
      <c r="AB257" s="629"/>
      <c r="AC257" s="620"/>
      <c r="AD257" s="621"/>
      <c r="AE257" s="621"/>
      <c r="AF257" s="621"/>
      <c r="AG257" s="622"/>
      <c r="AH257" s="612"/>
      <c r="AI257" s="613"/>
      <c r="AJ257" s="613"/>
      <c r="AK257" s="613"/>
      <c r="AL257" s="613"/>
      <c r="AM257" s="613"/>
      <c r="AN257" s="613"/>
      <c r="AO257" s="613"/>
      <c r="AP257" s="613"/>
      <c r="AQ257" s="613"/>
      <c r="AR257" s="613"/>
      <c r="AS257" s="613"/>
      <c r="AT257" s="614"/>
      <c r="AU257" s="615"/>
      <c r="AV257" s="616"/>
      <c r="AW257" s="616"/>
      <c r="AX257" s="617"/>
    </row>
    <row r="258" spans="1:50" ht="24.75" customHeight="1" x14ac:dyDescent="0.15">
      <c r="A258" s="1088"/>
      <c r="B258" s="1089"/>
      <c r="C258" s="1089"/>
      <c r="D258" s="1089"/>
      <c r="E258" s="1089"/>
      <c r="F258" s="1090"/>
      <c r="G258" s="620"/>
      <c r="H258" s="621"/>
      <c r="I258" s="621"/>
      <c r="J258" s="621"/>
      <c r="K258" s="622"/>
      <c r="L258" s="612"/>
      <c r="M258" s="613"/>
      <c r="N258" s="613"/>
      <c r="O258" s="613"/>
      <c r="P258" s="613"/>
      <c r="Q258" s="613"/>
      <c r="R258" s="613"/>
      <c r="S258" s="613"/>
      <c r="T258" s="613"/>
      <c r="U258" s="613"/>
      <c r="V258" s="613"/>
      <c r="W258" s="613"/>
      <c r="X258" s="614"/>
      <c r="Y258" s="615"/>
      <c r="Z258" s="616"/>
      <c r="AA258" s="616"/>
      <c r="AB258" s="629"/>
      <c r="AC258" s="620"/>
      <c r="AD258" s="621"/>
      <c r="AE258" s="621"/>
      <c r="AF258" s="621"/>
      <c r="AG258" s="622"/>
      <c r="AH258" s="612"/>
      <c r="AI258" s="613"/>
      <c r="AJ258" s="613"/>
      <c r="AK258" s="613"/>
      <c r="AL258" s="613"/>
      <c r="AM258" s="613"/>
      <c r="AN258" s="613"/>
      <c r="AO258" s="613"/>
      <c r="AP258" s="613"/>
      <c r="AQ258" s="613"/>
      <c r="AR258" s="613"/>
      <c r="AS258" s="613"/>
      <c r="AT258" s="614"/>
      <c r="AU258" s="615"/>
      <c r="AV258" s="616"/>
      <c r="AW258" s="616"/>
      <c r="AX258" s="617"/>
    </row>
    <row r="259" spans="1:50" ht="24.75" customHeight="1" x14ac:dyDescent="0.15">
      <c r="A259" s="1088"/>
      <c r="B259" s="1089"/>
      <c r="C259" s="1089"/>
      <c r="D259" s="1089"/>
      <c r="E259" s="1089"/>
      <c r="F259" s="1090"/>
      <c r="G259" s="620"/>
      <c r="H259" s="621"/>
      <c r="I259" s="621"/>
      <c r="J259" s="621"/>
      <c r="K259" s="622"/>
      <c r="L259" s="612"/>
      <c r="M259" s="613"/>
      <c r="N259" s="613"/>
      <c r="O259" s="613"/>
      <c r="P259" s="613"/>
      <c r="Q259" s="613"/>
      <c r="R259" s="613"/>
      <c r="S259" s="613"/>
      <c r="T259" s="613"/>
      <c r="U259" s="613"/>
      <c r="V259" s="613"/>
      <c r="W259" s="613"/>
      <c r="X259" s="614"/>
      <c r="Y259" s="615"/>
      <c r="Z259" s="616"/>
      <c r="AA259" s="616"/>
      <c r="AB259" s="629"/>
      <c r="AC259" s="620"/>
      <c r="AD259" s="621"/>
      <c r="AE259" s="621"/>
      <c r="AF259" s="621"/>
      <c r="AG259" s="622"/>
      <c r="AH259" s="612"/>
      <c r="AI259" s="613"/>
      <c r="AJ259" s="613"/>
      <c r="AK259" s="613"/>
      <c r="AL259" s="613"/>
      <c r="AM259" s="613"/>
      <c r="AN259" s="613"/>
      <c r="AO259" s="613"/>
      <c r="AP259" s="613"/>
      <c r="AQ259" s="613"/>
      <c r="AR259" s="613"/>
      <c r="AS259" s="613"/>
      <c r="AT259" s="614"/>
      <c r="AU259" s="615"/>
      <c r="AV259" s="616"/>
      <c r="AW259" s="616"/>
      <c r="AX259" s="617"/>
    </row>
    <row r="260" spans="1:50" ht="24.75" customHeight="1" x14ac:dyDescent="0.15">
      <c r="A260" s="1088"/>
      <c r="B260" s="1089"/>
      <c r="C260" s="1089"/>
      <c r="D260" s="1089"/>
      <c r="E260" s="1089"/>
      <c r="F260" s="1090"/>
      <c r="G260" s="620"/>
      <c r="H260" s="621"/>
      <c r="I260" s="621"/>
      <c r="J260" s="621"/>
      <c r="K260" s="622"/>
      <c r="L260" s="612"/>
      <c r="M260" s="613"/>
      <c r="N260" s="613"/>
      <c r="O260" s="613"/>
      <c r="P260" s="613"/>
      <c r="Q260" s="613"/>
      <c r="R260" s="613"/>
      <c r="S260" s="613"/>
      <c r="T260" s="613"/>
      <c r="U260" s="613"/>
      <c r="V260" s="613"/>
      <c r="W260" s="613"/>
      <c r="X260" s="614"/>
      <c r="Y260" s="615"/>
      <c r="Z260" s="616"/>
      <c r="AA260" s="616"/>
      <c r="AB260" s="629"/>
      <c r="AC260" s="620"/>
      <c r="AD260" s="621"/>
      <c r="AE260" s="621"/>
      <c r="AF260" s="621"/>
      <c r="AG260" s="622"/>
      <c r="AH260" s="612"/>
      <c r="AI260" s="613"/>
      <c r="AJ260" s="613"/>
      <c r="AK260" s="613"/>
      <c r="AL260" s="613"/>
      <c r="AM260" s="613"/>
      <c r="AN260" s="613"/>
      <c r="AO260" s="613"/>
      <c r="AP260" s="613"/>
      <c r="AQ260" s="613"/>
      <c r="AR260" s="613"/>
      <c r="AS260" s="613"/>
      <c r="AT260" s="614"/>
      <c r="AU260" s="615"/>
      <c r="AV260" s="616"/>
      <c r="AW260" s="616"/>
      <c r="AX260" s="617"/>
    </row>
    <row r="261" spans="1:50" ht="24.75" customHeight="1" x14ac:dyDescent="0.15">
      <c r="A261" s="1088"/>
      <c r="B261" s="1089"/>
      <c r="C261" s="1089"/>
      <c r="D261" s="1089"/>
      <c r="E261" s="1089"/>
      <c r="F261" s="1090"/>
      <c r="G261" s="620"/>
      <c r="H261" s="621"/>
      <c r="I261" s="621"/>
      <c r="J261" s="621"/>
      <c r="K261" s="622"/>
      <c r="L261" s="612"/>
      <c r="M261" s="613"/>
      <c r="N261" s="613"/>
      <c r="O261" s="613"/>
      <c r="P261" s="613"/>
      <c r="Q261" s="613"/>
      <c r="R261" s="613"/>
      <c r="S261" s="613"/>
      <c r="T261" s="613"/>
      <c r="U261" s="613"/>
      <c r="V261" s="613"/>
      <c r="W261" s="613"/>
      <c r="X261" s="614"/>
      <c r="Y261" s="615"/>
      <c r="Z261" s="616"/>
      <c r="AA261" s="616"/>
      <c r="AB261" s="629"/>
      <c r="AC261" s="620"/>
      <c r="AD261" s="621"/>
      <c r="AE261" s="621"/>
      <c r="AF261" s="621"/>
      <c r="AG261" s="622"/>
      <c r="AH261" s="612"/>
      <c r="AI261" s="613"/>
      <c r="AJ261" s="613"/>
      <c r="AK261" s="613"/>
      <c r="AL261" s="613"/>
      <c r="AM261" s="613"/>
      <c r="AN261" s="613"/>
      <c r="AO261" s="613"/>
      <c r="AP261" s="613"/>
      <c r="AQ261" s="613"/>
      <c r="AR261" s="613"/>
      <c r="AS261" s="613"/>
      <c r="AT261" s="614"/>
      <c r="AU261" s="615"/>
      <c r="AV261" s="616"/>
      <c r="AW261" s="616"/>
      <c r="AX261" s="617"/>
    </row>
    <row r="262" spans="1:50" ht="24.75" customHeight="1" x14ac:dyDescent="0.15">
      <c r="A262" s="1088"/>
      <c r="B262" s="1089"/>
      <c r="C262" s="1089"/>
      <c r="D262" s="1089"/>
      <c r="E262" s="1089"/>
      <c r="F262" s="1090"/>
      <c r="G262" s="620"/>
      <c r="H262" s="621"/>
      <c r="I262" s="621"/>
      <c r="J262" s="621"/>
      <c r="K262" s="622"/>
      <c r="L262" s="612"/>
      <c r="M262" s="613"/>
      <c r="N262" s="613"/>
      <c r="O262" s="613"/>
      <c r="P262" s="613"/>
      <c r="Q262" s="613"/>
      <c r="R262" s="613"/>
      <c r="S262" s="613"/>
      <c r="T262" s="613"/>
      <c r="U262" s="613"/>
      <c r="V262" s="613"/>
      <c r="W262" s="613"/>
      <c r="X262" s="614"/>
      <c r="Y262" s="615"/>
      <c r="Z262" s="616"/>
      <c r="AA262" s="616"/>
      <c r="AB262" s="629"/>
      <c r="AC262" s="620"/>
      <c r="AD262" s="621"/>
      <c r="AE262" s="621"/>
      <c r="AF262" s="621"/>
      <c r="AG262" s="622"/>
      <c r="AH262" s="612"/>
      <c r="AI262" s="613"/>
      <c r="AJ262" s="613"/>
      <c r="AK262" s="613"/>
      <c r="AL262" s="613"/>
      <c r="AM262" s="613"/>
      <c r="AN262" s="613"/>
      <c r="AO262" s="613"/>
      <c r="AP262" s="613"/>
      <c r="AQ262" s="613"/>
      <c r="AR262" s="613"/>
      <c r="AS262" s="613"/>
      <c r="AT262" s="614"/>
      <c r="AU262" s="615"/>
      <c r="AV262" s="616"/>
      <c r="AW262" s="616"/>
      <c r="AX262" s="617"/>
    </row>
    <row r="263" spans="1:50" ht="24.75" customHeight="1" x14ac:dyDescent="0.15">
      <c r="A263" s="1088"/>
      <c r="B263" s="1089"/>
      <c r="C263" s="1089"/>
      <c r="D263" s="1089"/>
      <c r="E263" s="1089"/>
      <c r="F263" s="1090"/>
      <c r="G263" s="620"/>
      <c r="H263" s="621"/>
      <c r="I263" s="621"/>
      <c r="J263" s="621"/>
      <c r="K263" s="622"/>
      <c r="L263" s="612"/>
      <c r="M263" s="613"/>
      <c r="N263" s="613"/>
      <c r="O263" s="613"/>
      <c r="P263" s="613"/>
      <c r="Q263" s="613"/>
      <c r="R263" s="613"/>
      <c r="S263" s="613"/>
      <c r="T263" s="613"/>
      <c r="U263" s="613"/>
      <c r="V263" s="613"/>
      <c r="W263" s="613"/>
      <c r="X263" s="614"/>
      <c r="Y263" s="615"/>
      <c r="Z263" s="616"/>
      <c r="AA263" s="616"/>
      <c r="AB263" s="629"/>
      <c r="AC263" s="620"/>
      <c r="AD263" s="621"/>
      <c r="AE263" s="621"/>
      <c r="AF263" s="621"/>
      <c r="AG263" s="622"/>
      <c r="AH263" s="612"/>
      <c r="AI263" s="613"/>
      <c r="AJ263" s="613"/>
      <c r="AK263" s="613"/>
      <c r="AL263" s="613"/>
      <c r="AM263" s="613"/>
      <c r="AN263" s="613"/>
      <c r="AO263" s="613"/>
      <c r="AP263" s="613"/>
      <c r="AQ263" s="613"/>
      <c r="AR263" s="613"/>
      <c r="AS263" s="613"/>
      <c r="AT263" s="614"/>
      <c r="AU263" s="615"/>
      <c r="AV263" s="616"/>
      <c r="AW263" s="616"/>
      <c r="AX263" s="617"/>
    </row>
    <row r="264" spans="1:50" ht="24.75" customHeight="1" x14ac:dyDescent="0.15">
      <c r="A264" s="1088"/>
      <c r="B264" s="1089"/>
      <c r="C264" s="1089"/>
      <c r="D264" s="1089"/>
      <c r="E264" s="1089"/>
      <c r="F264" s="1090"/>
      <c r="G264" s="620"/>
      <c r="H264" s="621"/>
      <c r="I264" s="621"/>
      <c r="J264" s="621"/>
      <c r="K264" s="622"/>
      <c r="L264" s="612"/>
      <c r="M264" s="613"/>
      <c r="N264" s="613"/>
      <c r="O264" s="613"/>
      <c r="P264" s="613"/>
      <c r="Q264" s="613"/>
      <c r="R264" s="613"/>
      <c r="S264" s="613"/>
      <c r="T264" s="613"/>
      <c r="U264" s="613"/>
      <c r="V264" s="613"/>
      <c r="W264" s="613"/>
      <c r="X264" s="614"/>
      <c r="Y264" s="615"/>
      <c r="Z264" s="616"/>
      <c r="AA264" s="616"/>
      <c r="AB264" s="629"/>
      <c r="AC264" s="620"/>
      <c r="AD264" s="621"/>
      <c r="AE264" s="621"/>
      <c r="AF264" s="621"/>
      <c r="AG264" s="622"/>
      <c r="AH264" s="612"/>
      <c r="AI264" s="613"/>
      <c r="AJ264" s="613"/>
      <c r="AK264" s="613"/>
      <c r="AL264" s="613"/>
      <c r="AM264" s="613"/>
      <c r="AN264" s="613"/>
      <c r="AO264" s="613"/>
      <c r="AP264" s="613"/>
      <c r="AQ264" s="613"/>
      <c r="AR264" s="613"/>
      <c r="AS264" s="613"/>
      <c r="AT264" s="614"/>
      <c r="AU264" s="615"/>
      <c r="AV264" s="616"/>
      <c r="AW264" s="616"/>
      <c r="AX264" s="617"/>
    </row>
    <row r="265" spans="1:50" ht="24.75" customHeight="1" thickBot="1" x14ac:dyDescent="0.2">
      <c r="A265" s="1091"/>
      <c r="B265" s="1092"/>
      <c r="C265" s="1092"/>
      <c r="D265" s="1092"/>
      <c r="E265" s="1092"/>
      <c r="F265" s="1093"/>
      <c r="G265" s="1076" t="s">
        <v>20</v>
      </c>
      <c r="H265" s="1077"/>
      <c r="I265" s="1077"/>
      <c r="J265" s="1077"/>
      <c r="K265" s="1077"/>
      <c r="L265" s="1078"/>
      <c r="M265" s="1079"/>
      <c r="N265" s="1079"/>
      <c r="O265" s="1079"/>
      <c r="P265" s="1079"/>
      <c r="Q265" s="1079"/>
      <c r="R265" s="1079"/>
      <c r="S265" s="1079"/>
      <c r="T265" s="1079"/>
      <c r="U265" s="1079"/>
      <c r="V265" s="1079"/>
      <c r="W265" s="1079"/>
      <c r="X265" s="1080"/>
      <c r="Y265" s="1081">
        <f>SUM(Y255:AB264)</f>
        <v>0</v>
      </c>
      <c r="Z265" s="1082"/>
      <c r="AA265" s="1082"/>
      <c r="AB265" s="1083"/>
      <c r="AC265" s="1076" t="s">
        <v>20</v>
      </c>
      <c r="AD265" s="1077"/>
      <c r="AE265" s="1077"/>
      <c r="AF265" s="1077"/>
      <c r="AG265" s="1077"/>
      <c r="AH265" s="1078"/>
      <c r="AI265" s="1079"/>
      <c r="AJ265" s="1079"/>
      <c r="AK265" s="1079"/>
      <c r="AL265" s="1079"/>
      <c r="AM265" s="1079"/>
      <c r="AN265" s="1079"/>
      <c r="AO265" s="1079"/>
      <c r="AP265" s="1079"/>
      <c r="AQ265" s="1079"/>
      <c r="AR265" s="1079"/>
      <c r="AS265" s="1079"/>
      <c r="AT265" s="1080"/>
      <c r="AU265" s="1081">
        <f>SUM(AU255:AX264)</f>
        <v>0</v>
      </c>
      <c r="AV265" s="1082"/>
      <c r="AW265" s="1082"/>
      <c r="AX265" s="108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A3" sqref="A3:B3"/>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496</v>
      </c>
      <c r="Z3" s="362"/>
      <c r="AA3" s="362"/>
      <c r="AB3" s="362"/>
      <c r="AC3" s="142" t="s">
        <v>479</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99">
        <v>1</v>
      </c>
      <c r="B4" s="1099">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99">
        <v>2</v>
      </c>
      <c r="B5" s="1099">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99">
        <v>3</v>
      </c>
      <c r="B6" s="1099">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99">
        <v>4</v>
      </c>
      <c r="B7" s="1099">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99">
        <v>5</v>
      </c>
      <c r="B8" s="1099">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99">
        <v>6</v>
      </c>
      <c r="B9" s="1099">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99">
        <v>7</v>
      </c>
      <c r="B10" s="1099">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99">
        <v>8</v>
      </c>
      <c r="B11" s="1099">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99">
        <v>9</v>
      </c>
      <c r="B12" s="1099">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99">
        <v>10</v>
      </c>
      <c r="B13" s="1099">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99">
        <v>11</v>
      </c>
      <c r="B14" s="1099">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99">
        <v>12</v>
      </c>
      <c r="B15" s="1099">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99">
        <v>13</v>
      </c>
      <c r="B16" s="1099">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99">
        <v>14</v>
      </c>
      <c r="B17" s="1099">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99">
        <v>15</v>
      </c>
      <c r="B18" s="1099">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99">
        <v>16</v>
      </c>
      <c r="B19" s="1099">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99">
        <v>17</v>
      </c>
      <c r="B20" s="1099">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99">
        <v>18</v>
      </c>
      <c r="B21" s="1099">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99">
        <v>19</v>
      </c>
      <c r="B22" s="1099">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99">
        <v>20</v>
      </c>
      <c r="B23" s="1099">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99">
        <v>21</v>
      </c>
      <c r="B24" s="1099">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99">
        <v>22</v>
      </c>
      <c r="B25" s="1099">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99">
        <v>23</v>
      </c>
      <c r="B26" s="1099">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99">
        <v>24</v>
      </c>
      <c r="B27" s="1099">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99">
        <v>25</v>
      </c>
      <c r="B28" s="1099">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99">
        <v>26</v>
      </c>
      <c r="B29" s="1099">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99">
        <v>27</v>
      </c>
      <c r="B30" s="1099">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99">
        <v>28</v>
      </c>
      <c r="B31" s="1099">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99">
        <v>29</v>
      </c>
      <c r="B32" s="1099">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99">
        <v>30</v>
      </c>
      <c r="B33" s="1099">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496</v>
      </c>
      <c r="Z36" s="362"/>
      <c r="AA36" s="362"/>
      <c r="AB36" s="362"/>
      <c r="AC36" s="142" t="s">
        <v>479</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99">
        <v>1</v>
      </c>
      <c r="B37" s="1099">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99">
        <v>2</v>
      </c>
      <c r="B38" s="1099">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99">
        <v>3</v>
      </c>
      <c r="B39" s="1099">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99">
        <v>4</v>
      </c>
      <c r="B40" s="1099">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99">
        <v>5</v>
      </c>
      <c r="B41" s="1099">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99">
        <v>6</v>
      </c>
      <c r="B42" s="1099">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99">
        <v>7</v>
      </c>
      <c r="B43" s="1099">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99">
        <v>8</v>
      </c>
      <c r="B44" s="1099">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99">
        <v>9</v>
      </c>
      <c r="B45" s="1099">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99">
        <v>10</v>
      </c>
      <c r="B46" s="1099">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99">
        <v>11</v>
      </c>
      <c r="B47" s="1099">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99">
        <v>12</v>
      </c>
      <c r="B48" s="1099">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99">
        <v>13</v>
      </c>
      <c r="B49" s="1099">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99">
        <v>14</v>
      </c>
      <c r="B50" s="1099">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99">
        <v>15</v>
      </c>
      <c r="B51" s="1099">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99">
        <v>16</v>
      </c>
      <c r="B52" s="1099">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99">
        <v>17</v>
      </c>
      <c r="B53" s="1099">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99">
        <v>18</v>
      </c>
      <c r="B54" s="1099">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99">
        <v>19</v>
      </c>
      <c r="B55" s="1099">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99">
        <v>20</v>
      </c>
      <c r="B56" s="1099">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99">
        <v>21</v>
      </c>
      <c r="B57" s="1099">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99">
        <v>22</v>
      </c>
      <c r="B58" s="1099">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99">
        <v>23</v>
      </c>
      <c r="B59" s="1099">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99">
        <v>24</v>
      </c>
      <c r="B60" s="1099">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99">
        <v>25</v>
      </c>
      <c r="B61" s="1099">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99">
        <v>26</v>
      </c>
      <c r="B62" s="1099">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99">
        <v>27</v>
      </c>
      <c r="B63" s="1099">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99">
        <v>28</v>
      </c>
      <c r="B64" s="1099">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99">
        <v>29</v>
      </c>
      <c r="B65" s="1099">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99">
        <v>30</v>
      </c>
      <c r="B66" s="1099">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496</v>
      </c>
      <c r="Z69" s="362"/>
      <c r="AA69" s="362"/>
      <c r="AB69" s="362"/>
      <c r="AC69" s="142" t="s">
        <v>479</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99">
        <v>1</v>
      </c>
      <c r="B70" s="1099">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99">
        <v>2</v>
      </c>
      <c r="B71" s="1099">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99">
        <v>3</v>
      </c>
      <c r="B72" s="1099">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99">
        <v>4</v>
      </c>
      <c r="B73" s="1099">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99">
        <v>5</v>
      </c>
      <c r="B74" s="1099">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99">
        <v>6</v>
      </c>
      <c r="B75" s="1099">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99">
        <v>7</v>
      </c>
      <c r="B76" s="1099">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99">
        <v>8</v>
      </c>
      <c r="B77" s="1099">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99">
        <v>9</v>
      </c>
      <c r="B78" s="1099">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99">
        <v>10</v>
      </c>
      <c r="B79" s="1099">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99">
        <v>11</v>
      </c>
      <c r="B80" s="1099">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99">
        <v>12</v>
      </c>
      <c r="B81" s="1099">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99">
        <v>13</v>
      </c>
      <c r="B82" s="1099">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99">
        <v>14</v>
      </c>
      <c r="B83" s="1099">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99">
        <v>15</v>
      </c>
      <c r="B84" s="1099">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99">
        <v>16</v>
      </c>
      <c r="B85" s="1099">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99">
        <v>17</v>
      </c>
      <c r="B86" s="1099">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99">
        <v>18</v>
      </c>
      <c r="B87" s="1099">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99">
        <v>19</v>
      </c>
      <c r="B88" s="1099">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99">
        <v>20</v>
      </c>
      <c r="B89" s="1099">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99">
        <v>21</v>
      </c>
      <c r="B90" s="1099">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99">
        <v>22</v>
      </c>
      <c r="B91" s="1099">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99">
        <v>23</v>
      </c>
      <c r="B92" s="1099">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99">
        <v>24</v>
      </c>
      <c r="B93" s="1099">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99">
        <v>25</v>
      </c>
      <c r="B94" s="1099">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99">
        <v>26</v>
      </c>
      <c r="B95" s="1099">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99">
        <v>27</v>
      </c>
      <c r="B96" s="1099">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99">
        <v>28</v>
      </c>
      <c r="B97" s="1099">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99">
        <v>29</v>
      </c>
      <c r="B98" s="1099">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99">
        <v>30</v>
      </c>
      <c r="B99" s="1099">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2" t="s">
        <v>479</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99">
        <v>1</v>
      </c>
      <c r="B103" s="1099">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99">
        <v>2</v>
      </c>
      <c r="B104" s="1099">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99">
        <v>3</v>
      </c>
      <c r="B105" s="1099">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99">
        <v>4</v>
      </c>
      <c r="B106" s="1099">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99">
        <v>5</v>
      </c>
      <c r="B107" s="1099">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99">
        <v>6</v>
      </c>
      <c r="B108" s="1099">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99">
        <v>7</v>
      </c>
      <c r="B109" s="1099">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99">
        <v>8</v>
      </c>
      <c r="B110" s="1099">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99">
        <v>9</v>
      </c>
      <c r="B111" s="1099">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99">
        <v>10</v>
      </c>
      <c r="B112" s="1099">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99">
        <v>11</v>
      </c>
      <c r="B113" s="1099">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99">
        <v>12</v>
      </c>
      <c r="B114" s="1099">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99">
        <v>13</v>
      </c>
      <c r="B115" s="1099">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99">
        <v>14</v>
      </c>
      <c r="B116" s="1099">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99">
        <v>15</v>
      </c>
      <c r="B117" s="1099">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99">
        <v>16</v>
      </c>
      <c r="B118" s="1099">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99">
        <v>17</v>
      </c>
      <c r="B119" s="1099">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99">
        <v>18</v>
      </c>
      <c r="B120" s="1099">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99">
        <v>19</v>
      </c>
      <c r="B121" s="1099">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99">
        <v>20</v>
      </c>
      <c r="B122" s="1099">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99">
        <v>21</v>
      </c>
      <c r="B123" s="1099">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99">
        <v>22</v>
      </c>
      <c r="B124" s="1099">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99">
        <v>23</v>
      </c>
      <c r="B125" s="1099">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99">
        <v>24</v>
      </c>
      <c r="B126" s="1099">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99">
        <v>25</v>
      </c>
      <c r="B127" s="1099">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99">
        <v>26</v>
      </c>
      <c r="B128" s="1099">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99">
        <v>27</v>
      </c>
      <c r="B129" s="1099">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99">
        <v>28</v>
      </c>
      <c r="B130" s="1099">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99">
        <v>29</v>
      </c>
      <c r="B131" s="1099">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99">
        <v>30</v>
      </c>
      <c r="B132" s="1099">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2" t="s">
        <v>479</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99">
        <v>1</v>
      </c>
      <c r="B136" s="1099">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99">
        <v>2</v>
      </c>
      <c r="B137" s="1099">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99">
        <v>3</v>
      </c>
      <c r="B138" s="1099">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99">
        <v>4</v>
      </c>
      <c r="B139" s="1099">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99">
        <v>5</v>
      </c>
      <c r="B140" s="1099">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99">
        <v>6</v>
      </c>
      <c r="B141" s="1099">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99">
        <v>7</v>
      </c>
      <c r="B142" s="1099">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99">
        <v>8</v>
      </c>
      <c r="B143" s="1099">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99">
        <v>9</v>
      </c>
      <c r="B144" s="1099">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99">
        <v>10</v>
      </c>
      <c r="B145" s="1099">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99">
        <v>11</v>
      </c>
      <c r="B146" s="1099">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99">
        <v>12</v>
      </c>
      <c r="B147" s="1099">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99">
        <v>13</v>
      </c>
      <c r="B148" s="1099">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99">
        <v>14</v>
      </c>
      <c r="B149" s="1099">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99">
        <v>15</v>
      </c>
      <c r="B150" s="1099">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99">
        <v>16</v>
      </c>
      <c r="B151" s="1099">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99">
        <v>17</v>
      </c>
      <c r="B152" s="1099">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99">
        <v>18</v>
      </c>
      <c r="B153" s="1099">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99">
        <v>19</v>
      </c>
      <c r="B154" s="1099">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99">
        <v>20</v>
      </c>
      <c r="B155" s="1099">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99">
        <v>21</v>
      </c>
      <c r="B156" s="1099">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99">
        <v>22</v>
      </c>
      <c r="B157" s="1099">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99">
        <v>23</v>
      </c>
      <c r="B158" s="1099">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99">
        <v>24</v>
      </c>
      <c r="B159" s="1099">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99">
        <v>25</v>
      </c>
      <c r="B160" s="1099">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99">
        <v>26</v>
      </c>
      <c r="B161" s="1099">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99">
        <v>27</v>
      </c>
      <c r="B162" s="1099">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99">
        <v>28</v>
      </c>
      <c r="B163" s="1099">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99">
        <v>29</v>
      </c>
      <c r="B164" s="1099">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99">
        <v>30</v>
      </c>
      <c r="B165" s="1099">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2" t="s">
        <v>479</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99">
        <v>1</v>
      </c>
      <c r="B169" s="1099">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99">
        <v>2</v>
      </c>
      <c r="B170" s="1099">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99">
        <v>3</v>
      </c>
      <c r="B171" s="1099">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99">
        <v>4</v>
      </c>
      <c r="B172" s="1099">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99">
        <v>5</v>
      </c>
      <c r="B173" s="1099">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99">
        <v>6</v>
      </c>
      <c r="B174" s="1099">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99">
        <v>7</v>
      </c>
      <c r="B175" s="1099">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99">
        <v>8</v>
      </c>
      <c r="B176" s="1099">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99">
        <v>9</v>
      </c>
      <c r="B177" s="1099">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99">
        <v>10</v>
      </c>
      <c r="B178" s="1099">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99">
        <v>11</v>
      </c>
      <c r="B179" s="1099">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99">
        <v>12</v>
      </c>
      <c r="B180" s="1099">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99">
        <v>13</v>
      </c>
      <c r="B181" s="1099">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99">
        <v>14</v>
      </c>
      <c r="B182" s="1099">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99">
        <v>15</v>
      </c>
      <c r="B183" s="1099">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99">
        <v>16</v>
      </c>
      <c r="B184" s="1099">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99">
        <v>17</v>
      </c>
      <c r="B185" s="1099">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99">
        <v>18</v>
      </c>
      <c r="B186" s="1099">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99">
        <v>19</v>
      </c>
      <c r="B187" s="1099">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99">
        <v>20</v>
      </c>
      <c r="B188" s="1099">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99">
        <v>21</v>
      </c>
      <c r="B189" s="1099">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99">
        <v>22</v>
      </c>
      <c r="B190" s="1099">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99">
        <v>23</v>
      </c>
      <c r="B191" s="1099">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99">
        <v>24</v>
      </c>
      <c r="B192" s="1099">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99">
        <v>25</v>
      </c>
      <c r="B193" s="1099">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99">
        <v>26</v>
      </c>
      <c r="B194" s="1099">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99">
        <v>27</v>
      </c>
      <c r="B195" s="1099">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99">
        <v>28</v>
      </c>
      <c r="B196" s="1099">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99">
        <v>29</v>
      </c>
      <c r="B197" s="1099">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99">
        <v>30</v>
      </c>
      <c r="B198" s="1099">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2" t="s">
        <v>479</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99">
        <v>1</v>
      </c>
      <c r="B202" s="1099">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99">
        <v>2</v>
      </c>
      <c r="B203" s="1099">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99">
        <v>3</v>
      </c>
      <c r="B204" s="1099">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99">
        <v>4</v>
      </c>
      <c r="B205" s="1099">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99">
        <v>5</v>
      </c>
      <c r="B206" s="1099">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99">
        <v>6</v>
      </c>
      <c r="B207" s="1099">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99">
        <v>7</v>
      </c>
      <c r="B208" s="1099">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99">
        <v>8</v>
      </c>
      <c r="B209" s="1099">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99">
        <v>9</v>
      </c>
      <c r="B210" s="1099">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99">
        <v>10</v>
      </c>
      <c r="B211" s="1099">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99">
        <v>11</v>
      </c>
      <c r="B212" s="1099">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99">
        <v>12</v>
      </c>
      <c r="B213" s="1099">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99">
        <v>13</v>
      </c>
      <c r="B214" s="1099">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99">
        <v>14</v>
      </c>
      <c r="B215" s="1099">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99">
        <v>15</v>
      </c>
      <c r="B216" s="1099">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99">
        <v>16</v>
      </c>
      <c r="B217" s="1099">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99">
        <v>17</v>
      </c>
      <c r="B218" s="1099">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99">
        <v>18</v>
      </c>
      <c r="B219" s="1099">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99">
        <v>19</v>
      </c>
      <c r="B220" s="1099">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99">
        <v>20</v>
      </c>
      <c r="B221" s="1099">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99">
        <v>21</v>
      </c>
      <c r="B222" s="1099">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99">
        <v>22</v>
      </c>
      <c r="B223" s="1099">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99">
        <v>23</v>
      </c>
      <c r="B224" s="1099">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99">
        <v>24</v>
      </c>
      <c r="B225" s="1099">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99">
        <v>25</v>
      </c>
      <c r="B226" s="1099">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99">
        <v>26</v>
      </c>
      <c r="B227" s="1099">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99">
        <v>27</v>
      </c>
      <c r="B228" s="1099">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99">
        <v>28</v>
      </c>
      <c r="B229" s="1099">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99">
        <v>29</v>
      </c>
      <c r="B230" s="1099">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99">
        <v>30</v>
      </c>
      <c r="B231" s="1099">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2" t="s">
        <v>479</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99">
        <v>1</v>
      </c>
      <c r="B235" s="1099">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99">
        <v>2</v>
      </c>
      <c r="B236" s="1099">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99">
        <v>3</v>
      </c>
      <c r="B237" s="1099">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99">
        <v>4</v>
      </c>
      <c r="B238" s="1099">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99">
        <v>5</v>
      </c>
      <c r="B239" s="1099">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99">
        <v>6</v>
      </c>
      <c r="B240" s="1099">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99">
        <v>7</v>
      </c>
      <c r="B241" s="1099">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99">
        <v>8</v>
      </c>
      <c r="B242" s="1099">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99">
        <v>9</v>
      </c>
      <c r="B243" s="1099">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99">
        <v>10</v>
      </c>
      <c r="B244" s="1099">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99">
        <v>11</v>
      </c>
      <c r="B245" s="1099">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99">
        <v>12</v>
      </c>
      <c r="B246" s="1099">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99">
        <v>13</v>
      </c>
      <c r="B247" s="1099">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99">
        <v>14</v>
      </c>
      <c r="B248" s="1099">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99">
        <v>15</v>
      </c>
      <c r="B249" s="1099">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99">
        <v>16</v>
      </c>
      <c r="B250" s="1099">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99">
        <v>17</v>
      </c>
      <c r="B251" s="1099">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99">
        <v>18</v>
      </c>
      <c r="B252" s="1099">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99">
        <v>19</v>
      </c>
      <c r="B253" s="1099">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99">
        <v>20</v>
      </c>
      <c r="B254" s="1099">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99">
        <v>21</v>
      </c>
      <c r="B255" s="1099">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99">
        <v>22</v>
      </c>
      <c r="B256" s="1099">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99">
        <v>23</v>
      </c>
      <c r="B257" s="1099">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99">
        <v>24</v>
      </c>
      <c r="B258" s="1099">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99">
        <v>25</v>
      </c>
      <c r="B259" s="1099">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99">
        <v>26</v>
      </c>
      <c r="B260" s="1099">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99">
        <v>27</v>
      </c>
      <c r="B261" s="1099">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99">
        <v>28</v>
      </c>
      <c r="B262" s="1099">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99">
        <v>29</v>
      </c>
      <c r="B263" s="1099">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99">
        <v>30</v>
      </c>
      <c r="B264" s="1099">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2" t="s">
        <v>479</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99">
        <v>1</v>
      </c>
      <c r="B268" s="1099">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99">
        <v>2</v>
      </c>
      <c r="B269" s="1099">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99">
        <v>3</v>
      </c>
      <c r="B270" s="1099">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99">
        <v>4</v>
      </c>
      <c r="B271" s="1099">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99">
        <v>5</v>
      </c>
      <c r="B272" s="1099">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99">
        <v>6</v>
      </c>
      <c r="B273" s="1099">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99">
        <v>7</v>
      </c>
      <c r="B274" s="1099">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99">
        <v>8</v>
      </c>
      <c r="B275" s="1099">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99">
        <v>9</v>
      </c>
      <c r="B276" s="1099">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99">
        <v>10</v>
      </c>
      <c r="B277" s="1099">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99">
        <v>11</v>
      </c>
      <c r="B278" s="1099">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99">
        <v>12</v>
      </c>
      <c r="B279" s="1099">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99">
        <v>13</v>
      </c>
      <c r="B280" s="1099">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99">
        <v>14</v>
      </c>
      <c r="B281" s="1099">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99">
        <v>15</v>
      </c>
      <c r="B282" s="1099">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99">
        <v>16</v>
      </c>
      <c r="B283" s="1099">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99">
        <v>17</v>
      </c>
      <c r="B284" s="1099">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99">
        <v>18</v>
      </c>
      <c r="B285" s="1099">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99">
        <v>19</v>
      </c>
      <c r="B286" s="1099">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99">
        <v>20</v>
      </c>
      <c r="B287" s="1099">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99">
        <v>21</v>
      </c>
      <c r="B288" s="1099">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99">
        <v>22</v>
      </c>
      <c r="B289" s="1099">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99">
        <v>23</v>
      </c>
      <c r="B290" s="1099">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99">
        <v>24</v>
      </c>
      <c r="B291" s="1099">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99">
        <v>25</v>
      </c>
      <c r="B292" s="1099">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99">
        <v>26</v>
      </c>
      <c r="B293" s="1099">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99">
        <v>27</v>
      </c>
      <c r="B294" s="1099">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99">
        <v>28</v>
      </c>
      <c r="B295" s="1099">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99">
        <v>29</v>
      </c>
      <c r="B296" s="1099">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99">
        <v>30</v>
      </c>
      <c r="B297" s="1099">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2" t="s">
        <v>479</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99">
        <v>1</v>
      </c>
      <c r="B301" s="1099">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99">
        <v>2</v>
      </c>
      <c r="B302" s="1099">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99">
        <v>3</v>
      </c>
      <c r="B303" s="1099">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99">
        <v>4</v>
      </c>
      <c r="B304" s="1099">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99">
        <v>5</v>
      </c>
      <c r="B305" s="1099">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99">
        <v>6</v>
      </c>
      <c r="B306" s="1099">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99">
        <v>7</v>
      </c>
      <c r="B307" s="1099">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99">
        <v>8</v>
      </c>
      <c r="B308" s="1099">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99">
        <v>9</v>
      </c>
      <c r="B309" s="1099">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99">
        <v>10</v>
      </c>
      <c r="B310" s="1099">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99">
        <v>11</v>
      </c>
      <c r="B311" s="1099">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99">
        <v>12</v>
      </c>
      <c r="B312" s="1099">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99">
        <v>13</v>
      </c>
      <c r="B313" s="1099">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99">
        <v>14</v>
      </c>
      <c r="B314" s="1099">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99">
        <v>15</v>
      </c>
      <c r="B315" s="1099">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99">
        <v>16</v>
      </c>
      <c r="B316" s="1099">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99">
        <v>17</v>
      </c>
      <c r="B317" s="1099">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99">
        <v>18</v>
      </c>
      <c r="B318" s="1099">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99">
        <v>19</v>
      </c>
      <c r="B319" s="1099">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99">
        <v>20</v>
      </c>
      <c r="B320" s="1099">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99">
        <v>21</v>
      </c>
      <c r="B321" s="1099">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99">
        <v>22</v>
      </c>
      <c r="B322" s="1099">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99">
        <v>23</v>
      </c>
      <c r="B323" s="1099">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99">
        <v>24</v>
      </c>
      <c r="B324" s="1099">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99">
        <v>25</v>
      </c>
      <c r="B325" s="1099">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99">
        <v>26</v>
      </c>
      <c r="B326" s="1099">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99">
        <v>27</v>
      </c>
      <c r="B327" s="1099">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99">
        <v>28</v>
      </c>
      <c r="B328" s="1099">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99">
        <v>29</v>
      </c>
      <c r="B329" s="1099">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99">
        <v>30</v>
      </c>
      <c r="B330" s="1099">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2" t="s">
        <v>479</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99">
        <v>1</v>
      </c>
      <c r="B334" s="1099">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99">
        <v>2</v>
      </c>
      <c r="B335" s="1099">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99">
        <v>3</v>
      </c>
      <c r="B336" s="1099">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99">
        <v>4</v>
      </c>
      <c r="B337" s="1099">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99">
        <v>5</v>
      </c>
      <c r="B338" s="1099">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99">
        <v>6</v>
      </c>
      <c r="B339" s="1099">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99">
        <v>7</v>
      </c>
      <c r="B340" s="1099">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99">
        <v>8</v>
      </c>
      <c r="B341" s="1099">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99">
        <v>9</v>
      </c>
      <c r="B342" s="1099">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99">
        <v>10</v>
      </c>
      <c r="B343" s="1099">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99">
        <v>11</v>
      </c>
      <c r="B344" s="1099">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99">
        <v>12</v>
      </c>
      <c r="B345" s="1099">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99">
        <v>13</v>
      </c>
      <c r="B346" s="1099">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99">
        <v>14</v>
      </c>
      <c r="B347" s="1099">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99">
        <v>15</v>
      </c>
      <c r="B348" s="1099">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99">
        <v>16</v>
      </c>
      <c r="B349" s="1099">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99">
        <v>17</v>
      </c>
      <c r="B350" s="1099">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99">
        <v>18</v>
      </c>
      <c r="B351" s="1099">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99">
        <v>19</v>
      </c>
      <c r="B352" s="1099">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99">
        <v>20</v>
      </c>
      <c r="B353" s="1099">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99">
        <v>21</v>
      </c>
      <c r="B354" s="1099">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99">
        <v>22</v>
      </c>
      <c r="B355" s="1099">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99">
        <v>23</v>
      </c>
      <c r="B356" s="1099">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99">
        <v>24</v>
      </c>
      <c r="B357" s="1099">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99">
        <v>25</v>
      </c>
      <c r="B358" s="1099">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99">
        <v>26</v>
      </c>
      <c r="B359" s="1099">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99">
        <v>27</v>
      </c>
      <c r="B360" s="1099">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99">
        <v>28</v>
      </c>
      <c r="B361" s="1099">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99">
        <v>29</v>
      </c>
      <c r="B362" s="1099">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99">
        <v>30</v>
      </c>
      <c r="B363" s="1099">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2" t="s">
        <v>479</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99">
        <v>1</v>
      </c>
      <c r="B367" s="1099">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99">
        <v>2</v>
      </c>
      <c r="B368" s="1099">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99">
        <v>3</v>
      </c>
      <c r="B369" s="1099">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99">
        <v>4</v>
      </c>
      <c r="B370" s="1099">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99">
        <v>5</v>
      </c>
      <c r="B371" s="1099">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99">
        <v>6</v>
      </c>
      <c r="B372" s="1099">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99">
        <v>7</v>
      </c>
      <c r="B373" s="1099">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99">
        <v>8</v>
      </c>
      <c r="B374" s="1099">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99">
        <v>9</v>
      </c>
      <c r="B375" s="1099">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99">
        <v>10</v>
      </c>
      <c r="B376" s="1099">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99">
        <v>11</v>
      </c>
      <c r="B377" s="1099">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99">
        <v>12</v>
      </c>
      <c r="B378" s="1099">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99">
        <v>13</v>
      </c>
      <c r="B379" s="1099">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99">
        <v>14</v>
      </c>
      <c r="B380" s="1099">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99">
        <v>15</v>
      </c>
      <c r="B381" s="1099">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99">
        <v>16</v>
      </c>
      <c r="B382" s="1099">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99">
        <v>17</v>
      </c>
      <c r="B383" s="1099">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99">
        <v>18</v>
      </c>
      <c r="B384" s="1099">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99">
        <v>19</v>
      </c>
      <c r="B385" s="1099">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99">
        <v>20</v>
      </c>
      <c r="B386" s="1099">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99">
        <v>21</v>
      </c>
      <c r="B387" s="1099">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99">
        <v>22</v>
      </c>
      <c r="B388" s="1099">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99">
        <v>23</v>
      </c>
      <c r="B389" s="1099">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99">
        <v>24</v>
      </c>
      <c r="B390" s="1099">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99">
        <v>25</v>
      </c>
      <c r="B391" s="1099">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99">
        <v>26</v>
      </c>
      <c r="B392" s="1099">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99">
        <v>27</v>
      </c>
      <c r="B393" s="1099">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99">
        <v>28</v>
      </c>
      <c r="B394" s="1099">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99">
        <v>29</v>
      </c>
      <c r="B395" s="1099">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99">
        <v>30</v>
      </c>
      <c r="B396" s="1099">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2" t="s">
        <v>479</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99">
        <v>1</v>
      </c>
      <c r="B400" s="1099">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99">
        <v>2</v>
      </c>
      <c r="B401" s="1099">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99">
        <v>3</v>
      </c>
      <c r="B402" s="1099">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99">
        <v>4</v>
      </c>
      <c r="B403" s="1099">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99">
        <v>5</v>
      </c>
      <c r="B404" s="1099">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99">
        <v>6</v>
      </c>
      <c r="B405" s="1099">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99">
        <v>7</v>
      </c>
      <c r="B406" s="1099">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99">
        <v>8</v>
      </c>
      <c r="B407" s="1099">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99">
        <v>9</v>
      </c>
      <c r="B408" s="1099">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99">
        <v>10</v>
      </c>
      <c r="B409" s="1099">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99">
        <v>11</v>
      </c>
      <c r="B410" s="1099">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99">
        <v>12</v>
      </c>
      <c r="B411" s="1099">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99">
        <v>13</v>
      </c>
      <c r="B412" s="1099">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99">
        <v>14</v>
      </c>
      <c r="B413" s="1099">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99">
        <v>15</v>
      </c>
      <c r="B414" s="1099">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99">
        <v>16</v>
      </c>
      <c r="B415" s="1099">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99">
        <v>17</v>
      </c>
      <c r="B416" s="1099">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99">
        <v>18</v>
      </c>
      <c r="B417" s="1099">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99">
        <v>19</v>
      </c>
      <c r="B418" s="1099">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99">
        <v>20</v>
      </c>
      <c r="B419" s="1099">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99">
        <v>21</v>
      </c>
      <c r="B420" s="1099">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99">
        <v>22</v>
      </c>
      <c r="B421" s="1099">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99">
        <v>23</v>
      </c>
      <c r="B422" s="1099">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99">
        <v>24</v>
      </c>
      <c r="B423" s="1099">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99">
        <v>25</v>
      </c>
      <c r="B424" s="1099">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99">
        <v>26</v>
      </c>
      <c r="B425" s="1099">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99">
        <v>27</v>
      </c>
      <c r="B426" s="1099">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99">
        <v>28</v>
      </c>
      <c r="B427" s="1099">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99">
        <v>29</v>
      </c>
      <c r="B428" s="1099">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99">
        <v>30</v>
      </c>
      <c r="B429" s="1099">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2" t="s">
        <v>479</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99">
        <v>1</v>
      </c>
      <c r="B433" s="1099">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99">
        <v>2</v>
      </c>
      <c r="B434" s="1099">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99">
        <v>3</v>
      </c>
      <c r="B435" s="1099">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99">
        <v>4</v>
      </c>
      <c r="B436" s="1099">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99">
        <v>5</v>
      </c>
      <c r="B437" s="1099">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99">
        <v>6</v>
      </c>
      <c r="B438" s="1099">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99">
        <v>7</v>
      </c>
      <c r="B439" s="1099">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99">
        <v>8</v>
      </c>
      <c r="B440" s="1099">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99">
        <v>9</v>
      </c>
      <c r="B441" s="1099">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99">
        <v>10</v>
      </c>
      <c r="B442" s="1099">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99">
        <v>11</v>
      </c>
      <c r="B443" s="1099">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99">
        <v>12</v>
      </c>
      <c r="B444" s="1099">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99">
        <v>13</v>
      </c>
      <c r="B445" s="1099">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99">
        <v>14</v>
      </c>
      <c r="B446" s="1099">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99">
        <v>15</v>
      </c>
      <c r="B447" s="1099">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99">
        <v>16</v>
      </c>
      <c r="B448" s="1099">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99">
        <v>17</v>
      </c>
      <c r="B449" s="1099">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99">
        <v>18</v>
      </c>
      <c r="B450" s="1099">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99">
        <v>19</v>
      </c>
      <c r="B451" s="1099">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99">
        <v>20</v>
      </c>
      <c r="B452" s="1099">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99">
        <v>21</v>
      </c>
      <c r="B453" s="1099">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99">
        <v>22</v>
      </c>
      <c r="B454" s="1099">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99">
        <v>23</v>
      </c>
      <c r="B455" s="1099">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99">
        <v>24</v>
      </c>
      <c r="B456" s="1099">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99">
        <v>25</v>
      </c>
      <c r="B457" s="1099">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99">
        <v>26</v>
      </c>
      <c r="B458" s="1099">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99">
        <v>27</v>
      </c>
      <c r="B459" s="1099">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99">
        <v>28</v>
      </c>
      <c r="B460" s="1099">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99">
        <v>29</v>
      </c>
      <c r="B461" s="1099">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99">
        <v>30</v>
      </c>
      <c r="B462" s="1099">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2" t="s">
        <v>479</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99">
        <v>1</v>
      </c>
      <c r="B466" s="1099">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99">
        <v>2</v>
      </c>
      <c r="B467" s="1099">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99">
        <v>3</v>
      </c>
      <c r="B468" s="1099">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99">
        <v>4</v>
      </c>
      <c r="B469" s="1099">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99">
        <v>5</v>
      </c>
      <c r="B470" s="1099">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99">
        <v>6</v>
      </c>
      <c r="B471" s="1099">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99">
        <v>7</v>
      </c>
      <c r="B472" s="1099">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99">
        <v>8</v>
      </c>
      <c r="B473" s="1099">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99">
        <v>9</v>
      </c>
      <c r="B474" s="1099">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99">
        <v>10</v>
      </c>
      <c r="B475" s="1099">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99">
        <v>11</v>
      </c>
      <c r="B476" s="1099">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99">
        <v>12</v>
      </c>
      <c r="B477" s="1099">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99">
        <v>13</v>
      </c>
      <c r="B478" s="1099">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99">
        <v>14</v>
      </c>
      <c r="B479" s="1099">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99">
        <v>15</v>
      </c>
      <c r="B480" s="1099">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99">
        <v>16</v>
      </c>
      <c r="B481" s="1099">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99">
        <v>17</v>
      </c>
      <c r="B482" s="1099">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99">
        <v>18</v>
      </c>
      <c r="B483" s="1099">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99">
        <v>19</v>
      </c>
      <c r="B484" s="1099">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99">
        <v>20</v>
      </c>
      <c r="B485" s="1099">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99">
        <v>21</v>
      </c>
      <c r="B486" s="1099">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99">
        <v>22</v>
      </c>
      <c r="B487" s="1099">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99">
        <v>23</v>
      </c>
      <c r="B488" s="1099">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99">
        <v>24</v>
      </c>
      <c r="B489" s="1099">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99">
        <v>25</v>
      </c>
      <c r="B490" s="1099">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99">
        <v>26</v>
      </c>
      <c r="B491" s="1099">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99">
        <v>27</v>
      </c>
      <c r="B492" s="1099">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99">
        <v>28</v>
      </c>
      <c r="B493" s="1099">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99">
        <v>29</v>
      </c>
      <c r="B494" s="1099">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99">
        <v>30</v>
      </c>
      <c r="B495" s="1099">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2" t="s">
        <v>479</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99">
        <v>1</v>
      </c>
      <c r="B499" s="1099">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99">
        <v>2</v>
      </c>
      <c r="B500" s="1099">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99">
        <v>3</v>
      </c>
      <c r="B501" s="1099">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99">
        <v>4</v>
      </c>
      <c r="B502" s="1099">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99">
        <v>5</v>
      </c>
      <c r="B503" s="1099">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99">
        <v>6</v>
      </c>
      <c r="B504" s="1099">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99">
        <v>7</v>
      </c>
      <c r="B505" s="1099">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99">
        <v>8</v>
      </c>
      <c r="B506" s="1099">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99">
        <v>9</v>
      </c>
      <c r="B507" s="1099">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99">
        <v>10</v>
      </c>
      <c r="B508" s="1099">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99">
        <v>11</v>
      </c>
      <c r="B509" s="1099">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99">
        <v>12</v>
      </c>
      <c r="B510" s="1099">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99">
        <v>13</v>
      </c>
      <c r="B511" s="1099">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99">
        <v>14</v>
      </c>
      <c r="B512" s="1099">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99">
        <v>15</v>
      </c>
      <c r="B513" s="1099">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99">
        <v>16</v>
      </c>
      <c r="B514" s="1099">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99">
        <v>17</v>
      </c>
      <c r="B515" s="1099">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99">
        <v>18</v>
      </c>
      <c r="B516" s="1099">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99">
        <v>19</v>
      </c>
      <c r="B517" s="1099">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99">
        <v>20</v>
      </c>
      <c r="B518" s="1099">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99">
        <v>21</v>
      </c>
      <c r="B519" s="1099">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99">
        <v>22</v>
      </c>
      <c r="B520" s="1099">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99">
        <v>23</v>
      </c>
      <c r="B521" s="1099">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99">
        <v>24</v>
      </c>
      <c r="B522" s="1099">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99">
        <v>25</v>
      </c>
      <c r="B523" s="1099">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99">
        <v>26</v>
      </c>
      <c r="B524" s="1099">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99">
        <v>27</v>
      </c>
      <c r="B525" s="1099">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99">
        <v>28</v>
      </c>
      <c r="B526" s="1099">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99">
        <v>29</v>
      </c>
      <c r="B527" s="1099">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99">
        <v>30</v>
      </c>
      <c r="B528" s="1099">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2" t="s">
        <v>479</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99">
        <v>1</v>
      </c>
      <c r="B532" s="1099">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99">
        <v>2</v>
      </c>
      <c r="B533" s="1099">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99">
        <v>3</v>
      </c>
      <c r="B534" s="1099">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99">
        <v>4</v>
      </c>
      <c r="B535" s="1099">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99">
        <v>5</v>
      </c>
      <c r="B536" s="1099">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99">
        <v>6</v>
      </c>
      <c r="B537" s="1099">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99">
        <v>7</v>
      </c>
      <c r="B538" s="1099">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99">
        <v>8</v>
      </c>
      <c r="B539" s="1099">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99">
        <v>9</v>
      </c>
      <c r="B540" s="1099">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99">
        <v>10</v>
      </c>
      <c r="B541" s="1099">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99">
        <v>11</v>
      </c>
      <c r="B542" s="1099">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99">
        <v>12</v>
      </c>
      <c r="B543" s="1099">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99">
        <v>13</v>
      </c>
      <c r="B544" s="1099">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99">
        <v>14</v>
      </c>
      <c r="B545" s="1099">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99">
        <v>15</v>
      </c>
      <c r="B546" s="1099">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99">
        <v>16</v>
      </c>
      <c r="B547" s="1099">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99">
        <v>17</v>
      </c>
      <c r="B548" s="1099">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99">
        <v>18</v>
      </c>
      <c r="B549" s="1099">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99">
        <v>19</v>
      </c>
      <c r="B550" s="1099">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99">
        <v>20</v>
      </c>
      <c r="B551" s="1099">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99">
        <v>21</v>
      </c>
      <c r="B552" s="1099">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99">
        <v>22</v>
      </c>
      <c r="B553" s="1099">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99">
        <v>23</v>
      </c>
      <c r="B554" s="1099">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99">
        <v>24</v>
      </c>
      <c r="B555" s="1099">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99">
        <v>25</v>
      </c>
      <c r="B556" s="1099">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99">
        <v>26</v>
      </c>
      <c r="B557" s="1099">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99">
        <v>27</v>
      </c>
      <c r="B558" s="1099">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99">
        <v>28</v>
      </c>
      <c r="B559" s="1099">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99">
        <v>29</v>
      </c>
      <c r="B560" s="1099">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99">
        <v>30</v>
      </c>
      <c r="B561" s="1099">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2" t="s">
        <v>479</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99">
        <v>1</v>
      </c>
      <c r="B565" s="1099">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99">
        <v>2</v>
      </c>
      <c r="B566" s="1099">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99">
        <v>3</v>
      </c>
      <c r="B567" s="1099">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99">
        <v>4</v>
      </c>
      <c r="B568" s="1099">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99">
        <v>5</v>
      </c>
      <c r="B569" s="1099">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99">
        <v>6</v>
      </c>
      <c r="B570" s="1099">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99">
        <v>7</v>
      </c>
      <c r="B571" s="1099">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99">
        <v>8</v>
      </c>
      <c r="B572" s="1099">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99">
        <v>9</v>
      </c>
      <c r="B573" s="1099">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99">
        <v>10</v>
      </c>
      <c r="B574" s="1099">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99">
        <v>11</v>
      </c>
      <c r="B575" s="1099">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99">
        <v>12</v>
      </c>
      <c r="B576" s="1099">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99">
        <v>13</v>
      </c>
      <c r="B577" s="1099">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99">
        <v>14</v>
      </c>
      <c r="B578" s="1099">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99">
        <v>15</v>
      </c>
      <c r="B579" s="1099">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99">
        <v>16</v>
      </c>
      <c r="B580" s="1099">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99">
        <v>17</v>
      </c>
      <c r="B581" s="1099">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99">
        <v>18</v>
      </c>
      <c r="B582" s="1099">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99">
        <v>19</v>
      </c>
      <c r="B583" s="1099">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99">
        <v>20</v>
      </c>
      <c r="B584" s="1099">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99">
        <v>21</v>
      </c>
      <c r="B585" s="1099">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99">
        <v>22</v>
      </c>
      <c r="B586" s="1099">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99">
        <v>23</v>
      </c>
      <c r="B587" s="1099">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99">
        <v>24</v>
      </c>
      <c r="B588" s="1099">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99">
        <v>25</v>
      </c>
      <c r="B589" s="1099">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99">
        <v>26</v>
      </c>
      <c r="B590" s="1099">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99">
        <v>27</v>
      </c>
      <c r="B591" s="1099">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99">
        <v>28</v>
      </c>
      <c r="B592" s="1099">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99">
        <v>29</v>
      </c>
      <c r="B593" s="1099">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99">
        <v>30</v>
      </c>
      <c r="B594" s="1099">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2" t="s">
        <v>479</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99">
        <v>1</v>
      </c>
      <c r="B598" s="1099">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99">
        <v>2</v>
      </c>
      <c r="B599" s="1099">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99">
        <v>3</v>
      </c>
      <c r="B600" s="1099">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99">
        <v>4</v>
      </c>
      <c r="B601" s="1099">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99">
        <v>5</v>
      </c>
      <c r="B602" s="1099">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99">
        <v>6</v>
      </c>
      <c r="B603" s="1099">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99">
        <v>7</v>
      </c>
      <c r="B604" s="1099">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99">
        <v>8</v>
      </c>
      <c r="B605" s="1099">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99">
        <v>9</v>
      </c>
      <c r="B606" s="1099">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99">
        <v>10</v>
      </c>
      <c r="B607" s="1099">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99">
        <v>11</v>
      </c>
      <c r="B608" s="1099">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99">
        <v>12</v>
      </c>
      <c r="B609" s="1099">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99">
        <v>13</v>
      </c>
      <c r="B610" s="1099">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99">
        <v>14</v>
      </c>
      <c r="B611" s="1099">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99">
        <v>15</v>
      </c>
      <c r="B612" s="1099">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99">
        <v>16</v>
      </c>
      <c r="B613" s="1099">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99">
        <v>17</v>
      </c>
      <c r="B614" s="1099">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99">
        <v>18</v>
      </c>
      <c r="B615" s="1099">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99">
        <v>19</v>
      </c>
      <c r="B616" s="1099">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99">
        <v>20</v>
      </c>
      <c r="B617" s="1099">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99">
        <v>21</v>
      </c>
      <c r="B618" s="1099">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99">
        <v>22</v>
      </c>
      <c r="B619" s="1099">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99">
        <v>23</v>
      </c>
      <c r="B620" s="1099">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99">
        <v>24</v>
      </c>
      <c r="B621" s="1099">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99">
        <v>25</v>
      </c>
      <c r="B622" s="1099">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99">
        <v>26</v>
      </c>
      <c r="B623" s="1099">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99">
        <v>27</v>
      </c>
      <c r="B624" s="1099">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99">
        <v>28</v>
      </c>
      <c r="B625" s="1099">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99">
        <v>29</v>
      </c>
      <c r="B626" s="1099">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99">
        <v>30</v>
      </c>
      <c r="B627" s="1099">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2" t="s">
        <v>479</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99">
        <v>1</v>
      </c>
      <c r="B631" s="1099">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99">
        <v>2</v>
      </c>
      <c r="B632" s="1099">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99">
        <v>3</v>
      </c>
      <c r="B633" s="1099">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99">
        <v>4</v>
      </c>
      <c r="B634" s="1099">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99">
        <v>5</v>
      </c>
      <c r="B635" s="1099">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99">
        <v>6</v>
      </c>
      <c r="B636" s="1099">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99">
        <v>7</v>
      </c>
      <c r="B637" s="1099">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99">
        <v>8</v>
      </c>
      <c r="B638" s="1099">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99">
        <v>9</v>
      </c>
      <c r="B639" s="1099">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99">
        <v>10</v>
      </c>
      <c r="B640" s="1099">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99">
        <v>11</v>
      </c>
      <c r="B641" s="1099">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99">
        <v>12</v>
      </c>
      <c r="B642" s="1099">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99">
        <v>13</v>
      </c>
      <c r="B643" s="1099">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99">
        <v>14</v>
      </c>
      <c r="B644" s="1099">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99">
        <v>15</v>
      </c>
      <c r="B645" s="1099">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99">
        <v>16</v>
      </c>
      <c r="B646" s="1099">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99">
        <v>17</v>
      </c>
      <c r="B647" s="1099">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99">
        <v>18</v>
      </c>
      <c r="B648" s="1099">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99">
        <v>19</v>
      </c>
      <c r="B649" s="1099">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99">
        <v>20</v>
      </c>
      <c r="B650" s="1099">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99">
        <v>21</v>
      </c>
      <c r="B651" s="1099">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99">
        <v>22</v>
      </c>
      <c r="B652" s="1099">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99">
        <v>23</v>
      </c>
      <c r="B653" s="1099">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99">
        <v>24</v>
      </c>
      <c r="B654" s="1099">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99">
        <v>25</v>
      </c>
      <c r="B655" s="1099">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99">
        <v>26</v>
      </c>
      <c r="B656" s="1099">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99">
        <v>27</v>
      </c>
      <c r="B657" s="1099">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99">
        <v>28</v>
      </c>
      <c r="B658" s="1099">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99">
        <v>29</v>
      </c>
      <c r="B659" s="1099">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99">
        <v>30</v>
      </c>
      <c r="B660" s="1099">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2" t="s">
        <v>479</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99">
        <v>1</v>
      </c>
      <c r="B664" s="1099">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99">
        <v>2</v>
      </c>
      <c r="B665" s="1099">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99">
        <v>3</v>
      </c>
      <c r="B666" s="1099">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99">
        <v>4</v>
      </c>
      <c r="B667" s="1099">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99">
        <v>5</v>
      </c>
      <c r="B668" s="1099">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99">
        <v>6</v>
      </c>
      <c r="B669" s="1099">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99">
        <v>7</v>
      </c>
      <c r="B670" s="1099">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99">
        <v>8</v>
      </c>
      <c r="B671" s="1099">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99">
        <v>9</v>
      </c>
      <c r="B672" s="1099">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99">
        <v>10</v>
      </c>
      <c r="B673" s="1099">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99">
        <v>11</v>
      </c>
      <c r="B674" s="1099">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99">
        <v>12</v>
      </c>
      <c r="B675" s="1099">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99">
        <v>13</v>
      </c>
      <c r="B676" s="1099">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99">
        <v>14</v>
      </c>
      <c r="B677" s="1099">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99">
        <v>15</v>
      </c>
      <c r="B678" s="1099">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99">
        <v>16</v>
      </c>
      <c r="B679" s="1099">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99">
        <v>17</v>
      </c>
      <c r="B680" s="1099">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99">
        <v>18</v>
      </c>
      <c r="B681" s="1099">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99">
        <v>19</v>
      </c>
      <c r="B682" s="1099">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99">
        <v>20</v>
      </c>
      <c r="B683" s="1099">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99">
        <v>21</v>
      </c>
      <c r="B684" s="1099">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99">
        <v>22</v>
      </c>
      <c r="B685" s="1099">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99">
        <v>23</v>
      </c>
      <c r="B686" s="1099">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99">
        <v>24</v>
      </c>
      <c r="B687" s="1099">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99">
        <v>25</v>
      </c>
      <c r="B688" s="1099">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99">
        <v>26</v>
      </c>
      <c r="B689" s="1099">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99">
        <v>27</v>
      </c>
      <c r="B690" s="1099">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99">
        <v>28</v>
      </c>
      <c r="B691" s="1099">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99">
        <v>29</v>
      </c>
      <c r="B692" s="1099">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99">
        <v>30</v>
      </c>
      <c r="B693" s="1099">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2" t="s">
        <v>479</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99">
        <v>1</v>
      </c>
      <c r="B697" s="1099">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99">
        <v>2</v>
      </c>
      <c r="B698" s="1099">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99">
        <v>3</v>
      </c>
      <c r="B699" s="1099">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99">
        <v>4</v>
      </c>
      <c r="B700" s="1099">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99">
        <v>5</v>
      </c>
      <c r="B701" s="1099">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99">
        <v>6</v>
      </c>
      <c r="B702" s="1099">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99">
        <v>7</v>
      </c>
      <c r="B703" s="1099">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99">
        <v>8</v>
      </c>
      <c r="B704" s="1099">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99">
        <v>9</v>
      </c>
      <c r="B705" s="1099">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99">
        <v>10</v>
      </c>
      <c r="B706" s="1099">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99">
        <v>11</v>
      </c>
      <c r="B707" s="1099">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99">
        <v>12</v>
      </c>
      <c r="B708" s="1099">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99">
        <v>13</v>
      </c>
      <c r="B709" s="1099">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99">
        <v>14</v>
      </c>
      <c r="B710" s="1099">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99">
        <v>15</v>
      </c>
      <c r="B711" s="1099">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99">
        <v>16</v>
      </c>
      <c r="B712" s="1099">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99">
        <v>17</v>
      </c>
      <c r="B713" s="1099">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99">
        <v>18</v>
      </c>
      <c r="B714" s="1099">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99">
        <v>19</v>
      </c>
      <c r="B715" s="1099">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99">
        <v>20</v>
      </c>
      <c r="B716" s="1099">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99">
        <v>21</v>
      </c>
      <c r="B717" s="1099">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99">
        <v>22</v>
      </c>
      <c r="B718" s="1099">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99">
        <v>23</v>
      </c>
      <c r="B719" s="1099">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99">
        <v>24</v>
      </c>
      <c r="B720" s="1099">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99">
        <v>25</v>
      </c>
      <c r="B721" s="1099">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99">
        <v>26</v>
      </c>
      <c r="B722" s="1099">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99">
        <v>27</v>
      </c>
      <c r="B723" s="1099">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99">
        <v>28</v>
      </c>
      <c r="B724" s="1099">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99">
        <v>29</v>
      </c>
      <c r="B725" s="1099">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99">
        <v>30</v>
      </c>
      <c r="B726" s="1099">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2" t="s">
        <v>479</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99">
        <v>1</v>
      </c>
      <c r="B730" s="1099">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99">
        <v>2</v>
      </c>
      <c r="B731" s="1099">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99">
        <v>3</v>
      </c>
      <c r="B732" s="1099">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99">
        <v>4</v>
      </c>
      <c r="B733" s="1099">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99">
        <v>5</v>
      </c>
      <c r="B734" s="1099">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99">
        <v>6</v>
      </c>
      <c r="B735" s="1099">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99">
        <v>7</v>
      </c>
      <c r="B736" s="1099">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99">
        <v>8</v>
      </c>
      <c r="B737" s="1099">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99">
        <v>9</v>
      </c>
      <c r="B738" s="1099">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99">
        <v>10</v>
      </c>
      <c r="B739" s="1099">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99">
        <v>11</v>
      </c>
      <c r="B740" s="1099">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99">
        <v>12</v>
      </c>
      <c r="B741" s="1099">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99">
        <v>13</v>
      </c>
      <c r="B742" s="1099">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99">
        <v>14</v>
      </c>
      <c r="B743" s="1099">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99">
        <v>15</v>
      </c>
      <c r="B744" s="1099">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99">
        <v>16</v>
      </c>
      <c r="B745" s="1099">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99">
        <v>17</v>
      </c>
      <c r="B746" s="1099">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99">
        <v>18</v>
      </c>
      <c r="B747" s="1099">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99">
        <v>19</v>
      </c>
      <c r="B748" s="1099">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99">
        <v>20</v>
      </c>
      <c r="B749" s="1099">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99">
        <v>21</v>
      </c>
      <c r="B750" s="1099">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99">
        <v>22</v>
      </c>
      <c r="B751" s="1099">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99">
        <v>23</v>
      </c>
      <c r="B752" s="1099">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99">
        <v>24</v>
      </c>
      <c r="B753" s="1099">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99">
        <v>25</v>
      </c>
      <c r="B754" s="1099">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99">
        <v>26</v>
      </c>
      <c r="B755" s="1099">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99">
        <v>27</v>
      </c>
      <c r="B756" s="1099">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99">
        <v>28</v>
      </c>
      <c r="B757" s="1099">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99">
        <v>29</v>
      </c>
      <c r="B758" s="1099">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99">
        <v>30</v>
      </c>
      <c r="B759" s="1099">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2" t="s">
        <v>479</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99">
        <v>1</v>
      </c>
      <c r="B763" s="1099">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99">
        <v>2</v>
      </c>
      <c r="B764" s="1099">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99">
        <v>3</v>
      </c>
      <c r="B765" s="1099">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99">
        <v>4</v>
      </c>
      <c r="B766" s="1099">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99">
        <v>5</v>
      </c>
      <c r="B767" s="1099">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99">
        <v>6</v>
      </c>
      <c r="B768" s="1099">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99">
        <v>7</v>
      </c>
      <c r="B769" s="1099">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99">
        <v>8</v>
      </c>
      <c r="B770" s="1099">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99">
        <v>9</v>
      </c>
      <c r="B771" s="1099">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99">
        <v>10</v>
      </c>
      <c r="B772" s="1099">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99">
        <v>11</v>
      </c>
      <c r="B773" s="1099">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99">
        <v>12</v>
      </c>
      <c r="B774" s="1099">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99">
        <v>13</v>
      </c>
      <c r="B775" s="1099">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99">
        <v>14</v>
      </c>
      <c r="B776" s="1099">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99">
        <v>15</v>
      </c>
      <c r="B777" s="1099">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99">
        <v>16</v>
      </c>
      <c r="B778" s="1099">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99">
        <v>17</v>
      </c>
      <c r="B779" s="1099">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99">
        <v>18</v>
      </c>
      <c r="B780" s="1099">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99">
        <v>19</v>
      </c>
      <c r="B781" s="1099">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99">
        <v>20</v>
      </c>
      <c r="B782" s="1099">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99">
        <v>21</v>
      </c>
      <c r="B783" s="1099">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99">
        <v>22</v>
      </c>
      <c r="B784" s="1099">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99">
        <v>23</v>
      </c>
      <c r="B785" s="1099">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99">
        <v>24</v>
      </c>
      <c r="B786" s="1099">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99">
        <v>25</v>
      </c>
      <c r="B787" s="1099">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99">
        <v>26</v>
      </c>
      <c r="B788" s="1099">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99">
        <v>27</v>
      </c>
      <c r="B789" s="1099">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99">
        <v>28</v>
      </c>
      <c r="B790" s="1099">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99">
        <v>29</v>
      </c>
      <c r="B791" s="1099">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99">
        <v>30</v>
      </c>
      <c r="B792" s="1099">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2" t="s">
        <v>479</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99">
        <v>1</v>
      </c>
      <c r="B796" s="1099">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99">
        <v>2</v>
      </c>
      <c r="B797" s="1099">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99">
        <v>3</v>
      </c>
      <c r="B798" s="1099">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99">
        <v>4</v>
      </c>
      <c r="B799" s="1099">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99">
        <v>5</v>
      </c>
      <c r="B800" s="1099">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99">
        <v>6</v>
      </c>
      <c r="B801" s="1099">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99">
        <v>7</v>
      </c>
      <c r="B802" s="1099">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99">
        <v>8</v>
      </c>
      <c r="B803" s="1099">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99">
        <v>9</v>
      </c>
      <c r="B804" s="1099">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99">
        <v>10</v>
      </c>
      <c r="B805" s="1099">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99">
        <v>11</v>
      </c>
      <c r="B806" s="1099">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99">
        <v>12</v>
      </c>
      <c r="B807" s="1099">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99">
        <v>13</v>
      </c>
      <c r="B808" s="1099">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99">
        <v>14</v>
      </c>
      <c r="B809" s="1099">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99">
        <v>15</v>
      </c>
      <c r="B810" s="1099">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99">
        <v>16</v>
      </c>
      <c r="B811" s="1099">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99">
        <v>17</v>
      </c>
      <c r="B812" s="1099">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99">
        <v>18</v>
      </c>
      <c r="B813" s="1099">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99">
        <v>19</v>
      </c>
      <c r="B814" s="1099">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99">
        <v>20</v>
      </c>
      <c r="B815" s="1099">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99">
        <v>21</v>
      </c>
      <c r="B816" s="1099">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99">
        <v>22</v>
      </c>
      <c r="B817" s="1099">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99">
        <v>23</v>
      </c>
      <c r="B818" s="1099">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99">
        <v>24</v>
      </c>
      <c r="B819" s="1099">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99">
        <v>25</v>
      </c>
      <c r="B820" s="1099">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99">
        <v>26</v>
      </c>
      <c r="B821" s="1099">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99">
        <v>27</v>
      </c>
      <c r="B822" s="1099">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99">
        <v>28</v>
      </c>
      <c r="B823" s="1099">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99">
        <v>29</v>
      </c>
      <c r="B824" s="1099">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99">
        <v>30</v>
      </c>
      <c r="B825" s="1099">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2" t="s">
        <v>479</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99">
        <v>1</v>
      </c>
      <c r="B829" s="1099">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99">
        <v>2</v>
      </c>
      <c r="B830" s="1099">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99">
        <v>3</v>
      </c>
      <c r="B831" s="1099">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99">
        <v>4</v>
      </c>
      <c r="B832" s="1099">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99">
        <v>5</v>
      </c>
      <c r="B833" s="1099">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99">
        <v>6</v>
      </c>
      <c r="B834" s="1099">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99">
        <v>7</v>
      </c>
      <c r="B835" s="1099">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99">
        <v>8</v>
      </c>
      <c r="B836" s="1099">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99">
        <v>9</v>
      </c>
      <c r="B837" s="1099">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99">
        <v>10</v>
      </c>
      <c r="B838" s="1099">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99">
        <v>11</v>
      </c>
      <c r="B839" s="1099">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99">
        <v>12</v>
      </c>
      <c r="B840" s="1099">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99">
        <v>13</v>
      </c>
      <c r="B841" s="1099">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99">
        <v>14</v>
      </c>
      <c r="B842" s="1099">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99">
        <v>15</v>
      </c>
      <c r="B843" s="1099">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99">
        <v>16</v>
      </c>
      <c r="B844" s="1099">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99">
        <v>17</v>
      </c>
      <c r="B845" s="1099">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99">
        <v>18</v>
      </c>
      <c r="B846" s="1099">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99">
        <v>19</v>
      </c>
      <c r="B847" s="1099">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99">
        <v>20</v>
      </c>
      <c r="B848" s="1099">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99">
        <v>21</v>
      </c>
      <c r="B849" s="1099">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99">
        <v>22</v>
      </c>
      <c r="B850" s="1099">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99">
        <v>23</v>
      </c>
      <c r="B851" s="1099">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99">
        <v>24</v>
      </c>
      <c r="B852" s="1099">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99">
        <v>25</v>
      </c>
      <c r="B853" s="1099">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99">
        <v>26</v>
      </c>
      <c r="B854" s="1099">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99">
        <v>27</v>
      </c>
      <c r="B855" s="1099">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99">
        <v>28</v>
      </c>
      <c r="B856" s="1099">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99">
        <v>29</v>
      </c>
      <c r="B857" s="1099">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99">
        <v>30</v>
      </c>
      <c r="B858" s="1099">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2" t="s">
        <v>479</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99">
        <v>1</v>
      </c>
      <c r="B862" s="1099">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99">
        <v>2</v>
      </c>
      <c r="B863" s="1099">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99">
        <v>3</v>
      </c>
      <c r="B864" s="1099">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99">
        <v>4</v>
      </c>
      <c r="B865" s="1099">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99">
        <v>5</v>
      </c>
      <c r="B866" s="1099">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99">
        <v>6</v>
      </c>
      <c r="B867" s="1099">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99">
        <v>7</v>
      </c>
      <c r="B868" s="1099">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99">
        <v>8</v>
      </c>
      <c r="B869" s="1099">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99">
        <v>9</v>
      </c>
      <c r="B870" s="1099">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99">
        <v>10</v>
      </c>
      <c r="B871" s="1099">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99">
        <v>11</v>
      </c>
      <c r="B872" s="1099">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99">
        <v>12</v>
      </c>
      <c r="B873" s="1099">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99">
        <v>13</v>
      </c>
      <c r="B874" s="1099">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99">
        <v>14</v>
      </c>
      <c r="B875" s="1099">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99">
        <v>15</v>
      </c>
      <c r="B876" s="1099">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99">
        <v>16</v>
      </c>
      <c r="B877" s="1099">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99">
        <v>17</v>
      </c>
      <c r="B878" s="1099">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99">
        <v>18</v>
      </c>
      <c r="B879" s="1099">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99">
        <v>19</v>
      </c>
      <c r="B880" s="1099">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99">
        <v>20</v>
      </c>
      <c r="B881" s="1099">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99">
        <v>21</v>
      </c>
      <c r="B882" s="1099">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99">
        <v>22</v>
      </c>
      <c r="B883" s="1099">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99">
        <v>23</v>
      </c>
      <c r="B884" s="1099">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99">
        <v>24</v>
      </c>
      <c r="B885" s="1099">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99">
        <v>25</v>
      </c>
      <c r="B886" s="1099">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99">
        <v>26</v>
      </c>
      <c r="B887" s="1099">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99">
        <v>27</v>
      </c>
      <c r="B888" s="1099">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99">
        <v>28</v>
      </c>
      <c r="B889" s="1099">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99">
        <v>29</v>
      </c>
      <c r="B890" s="1099">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99">
        <v>30</v>
      </c>
      <c r="B891" s="1099">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2" t="s">
        <v>479</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99">
        <v>1</v>
      </c>
      <c r="B895" s="1099">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99">
        <v>2</v>
      </c>
      <c r="B896" s="1099">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99">
        <v>3</v>
      </c>
      <c r="B897" s="1099">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99">
        <v>4</v>
      </c>
      <c r="B898" s="1099">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99">
        <v>5</v>
      </c>
      <c r="B899" s="1099">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99">
        <v>6</v>
      </c>
      <c r="B900" s="1099">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99">
        <v>7</v>
      </c>
      <c r="B901" s="1099">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99">
        <v>8</v>
      </c>
      <c r="B902" s="1099">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99">
        <v>9</v>
      </c>
      <c r="B903" s="1099">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99">
        <v>10</v>
      </c>
      <c r="B904" s="1099">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99">
        <v>11</v>
      </c>
      <c r="B905" s="1099">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99">
        <v>12</v>
      </c>
      <c r="B906" s="1099">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99">
        <v>13</v>
      </c>
      <c r="B907" s="1099">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99">
        <v>14</v>
      </c>
      <c r="B908" s="1099">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99">
        <v>15</v>
      </c>
      <c r="B909" s="1099">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99">
        <v>16</v>
      </c>
      <c r="B910" s="1099">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99">
        <v>17</v>
      </c>
      <c r="B911" s="1099">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99">
        <v>18</v>
      </c>
      <c r="B912" s="1099">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99">
        <v>19</v>
      </c>
      <c r="B913" s="1099">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99">
        <v>20</v>
      </c>
      <c r="B914" s="1099">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99">
        <v>21</v>
      </c>
      <c r="B915" s="1099">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99">
        <v>22</v>
      </c>
      <c r="B916" s="1099">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99">
        <v>23</v>
      </c>
      <c r="B917" s="1099">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99">
        <v>24</v>
      </c>
      <c r="B918" s="1099">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99">
        <v>25</v>
      </c>
      <c r="B919" s="1099">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99">
        <v>26</v>
      </c>
      <c r="B920" s="1099">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99">
        <v>27</v>
      </c>
      <c r="B921" s="1099">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99">
        <v>28</v>
      </c>
      <c r="B922" s="1099">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99">
        <v>29</v>
      </c>
      <c r="B923" s="1099">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99">
        <v>30</v>
      </c>
      <c r="B924" s="1099">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2" t="s">
        <v>479</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99">
        <v>1</v>
      </c>
      <c r="B928" s="1099">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99">
        <v>2</v>
      </c>
      <c r="B929" s="1099">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99">
        <v>3</v>
      </c>
      <c r="B930" s="1099">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99">
        <v>4</v>
      </c>
      <c r="B931" s="1099">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99">
        <v>5</v>
      </c>
      <c r="B932" s="1099">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99">
        <v>6</v>
      </c>
      <c r="B933" s="1099">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99">
        <v>7</v>
      </c>
      <c r="B934" s="1099">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99">
        <v>8</v>
      </c>
      <c r="B935" s="1099">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99">
        <v>9</v>
      </c>
      <c r="B936" s="1099">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99">
        <v>10</v>
      </c>
      <c r="B937" s="1099">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99">
        <v>11</v>
      </c>
      <c r="B938" s="1099">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99">
        <v>12</v>
      </c>
      <c r="B939" s="1099">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99">
        <v>13</v>
      </c>
      <c r="B940" s="1099">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99">
        <v>14</v>
      </c>
      <c r="B941" s="1099">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99">
        <v>15</v>
      </c>
      <c r="B942" s="1099">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99">
        <v>16</v>
      </c>
      <c r="B943" s="1099">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99">
        <v>17</v>
      </c>
      <c r="B944" s="1099">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99">
        <v>18</v>
      </c>
      <c r="B945" s="1099">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99">
        <v>19</v>
      </c>
      <c r="B946" s="1099">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99">
        <v>20</v>
      </c>
      <c r="B947" s="1099">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99">
        <v>21</v>
      </c>
      <c r="B948" s="1099">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99">
        <v>22</v>
      </c>
      <c r="B949" s="1099">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99">
        <v>23</v>
      </c>
      <c r="B950" s="1099">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99">
        <v>24</v>
      </c>
      <c r="B951" s="1099">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99">
        <v>25</v>
      </c>
      <c r="B952" s="1099">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99">
        <v>26</v>
      </c>
      <c r="B953" s="1099">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99">
        <v>27</v>
      </c>
      <c r="B954" s="1099">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99">
        <v>28</v>
      </c>
      <c r="B955" s="1099">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99">
        <v>29</v>
      </c>
      <c r="B956" s="1099">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99">
        <v>30</v>
      </c>
      <c r="B957" s="1099">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2" t="s">
        <v>479</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99">
        <v>1</v>
      </c>
      <c r="B961" s="1099">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99">
        <v>2</v>
      </c>
      <c r="B962" s="1099">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99">
        <v>3</v>
      </c>
      <c r="B963" s="1099">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99">
        <v>4</v>
      </c>
      <c r="B964" s="1099">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99">
        <v>5</v>
      </c>
      <c r="B965" s="1099">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99">
        <v>6</v>
      </c>
      <c r="B966" s="1099">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99">
        <v>7</v>
      </c>
      <c r="B967" s="1099">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99">
        <v>8</v>
      </c>
      <c r="B968" s="1099">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99">
        <v>9</v>
      </c>
      <c r="B969" s="1099">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99">
        <v>10</v>
      </c>
      <c r="B970" s="1099">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99">
        <v>11</v>
      </c>
      <c r="B971" s="1099">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99">
        <v>12</v>
      </c>
      <c r="B972" s="1099">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99">
        <v>13</v>
      </c>
      <c r="B973" s="1099">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99">
        <v>14</v>
      </c>
      <c r="B974" s="1099">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99">
        <v>15</v>
      </c>
      <c r="B975" s="1099">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99">
        <v>16</v>
      </c>
      <c r="B976" s="1099">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99">
        <v>17</v>
      </c>
      <c r="B977" s="1099">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99">
        <v>18</v>
      </c>
      <c r="B978" s="1099">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99">
        <v>19</v>
      </c>
      <c r="B979" s="1099">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99">
        <v>20</v>
      </c>
      <c r="B980" s="1099">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99">
        <v>21</v>
      </c>
      <c r="B981" s="1099">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99">
        <v>22</v>
      </c>
      <c r="B982" s="1099">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99">
        <v>23</v>
      </c>
      <c r="B983" s="1099">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99">
        <v>24</v>
      </c>
      <c r="B984" s="1099">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99">
        <v>25</v>
      </c>
      <c r="B985" s="1099">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99">
        <v>26</v>
      </c>
      <c r="B986" s="1099">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99">
        <v>27</v>
      </c>
      <c r="B987" s="1099">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99">
        <v>28</v>
      </c>
      <c r="B988" s="1099">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99">
        <v>29</v>
      </c>
      <c r="B989" s="1099">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99">
        <v>30</v>
      </c>
      <c r="B990" s="1099">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2" t="s">
        <v>479</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99">
        <v>1</v>
      </c>
      <c r="B994" s="1099">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99">
        <v>2</v>
      </c>
      <c r="B995" s="1099">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99">
        <v>3</v>
      </c>
      <c r="B996" s="1099">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99">
        <v>4</v>
      </c>
      <c r="B997" s="1099">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99">
        <v>5</v>
      </c>
      <c r="B998" s="1099">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99">
        <v>6</v>
      </c>
      <c r="B999" s="1099">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99">
        <v>7</v>
      </c>
      <c r="B1000" s="1099">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99">
        <v>8</v>
      </c>
      <c r="B1001" s="1099">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99">
        <v>9</v>
      </c>
      <c r="B1002" s="1099">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99">
        <v>10</v>
      </c>
      <c r="B1003" s="1099">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99">
        <v>11</v>
      </c>
      <c r="B1004" s="1099">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99">
        <v>12</v>
      </c>
      <c r="B1005" s="1099">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99">
        <v>13</v>
      </c>
      <c r="B1006" s="1099">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99">
        <v>14</v>
      </c>
      <c r="B1007" s="1099">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99">
        <v>15</v>
      </c>
      <c r="B1008" s="1099">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99">
        <v>16</v>
      </c>
      <c r="B1009" s="1099">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99">
        <v>17</v>
      </c>
      <c r="B1010" s="1099">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99">
        <v>18</v>
      </c>
      <c r="B1011" s="1099">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99">
        <v>19</v>
      </c>
      <c r="B1012" s="1099">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99">
        <v>20</v>
      </c>
      <c r="B1013" s="1099">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99">
        <v>21</v>
      </c>
      <c r="B1014" s="1099">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99">
        <v>22</v>
      </c>
      <c r="B1015" s="1099">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99">
        <v>23</v>
      </c>
      <c r="B1016" s="1099">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99">
        <v>24</v>
      </c>
      <c r="B1017" s="1099">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99">
        <v>25</v>
      </c>
      <c r="B1018" s="1099">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99">
        <v>26</v>
      </c>
      <c r="B1019" s="1099">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99">
        <v>27</v>
      </c>
      <c r="B1020" s="1099">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99">
        <v>28</v>
      </c>
      <c r="B1021" s="1099">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99">
        <v>29</v>
      </c>
      <c r="B1022" s="1099">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99">
        <v>30</v>
      </c>
      <c r="B1023" s="1099">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2" t="s">
        <v>479</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99">
        <v>1</v>
      </c>
      <c r="B1027" s="1099">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99">
        <v>2</v>
      </c>
      <c r="B1028" s="1099">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99">
        <v>3</v>
      </c>
      <c r="B1029" s="1099">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99">
        <v>4</v>
      </c>
      <c r="B1030" s="1099">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99">
        <v>5</v>
      </c>
      <c r="B1031" s="1099">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99">
        <v>6</v>
      </c>
      <c r="B1032" s="1099">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99">
        <v>7</v>
      </c>
      <c r="B1033" s="1099">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99">
        <v>8</v>
      </c>
      <c r="B1034" s="1099">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99">
        <v>9</v>
      </c>
      <c r="B1035" s="1099">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99">
        <v>10</v>
      </c>
      <c r="B1036" s="1099">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99">
        <v>11</v>
      </c>
      <c r="B1037" s="1099">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99">
        <v>12</v>
      </c>
      <c r="B1038" s="1099">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99">
        <v>13</v>
      </c>
      <c r="B1039" s="1099">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99">
        <v>14</v>
      </c>
      <c r="B1040" s="1099">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99">
        <v>15</v>
      </c>
      <c r="B1041" s="1099">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99">
        <v>16</v>
      </c>
      <c r="B1042" s="1099">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99">
        <v>17</v>
      </c>
      <c r="B1043" s="1099">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99">
        <v>18</v>
      </c>
      <c r="B1044" s="1099">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99">
        <v>19</v>
      </c>
      <c r="B1045" s="1099">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99">
        <v>20</v>
      </c>
      <c r="B1046" s="1099">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99">
        <v>21</v>
      </c>
      <c r="B1047" s="1099">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99">
        <v>22</v>
      </c>
      <c r="B1048" s="1099">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99">
        <v>23</v>
      </c>
      <c r="B1049" s="1099">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99">
        <v>24</v>
      </c>
      <c r="B1050" s="1099">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99">
        <v>25</v>
      </c>
      <c r="B1051" s="1099">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99">
        <v>26</v>
      </c>
      <c r="B1052" s="1099">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99">
        <v>27</v>
      </c>
      <c r="B1053" s="1099">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99">
        <v>28</v>
      </c>
      <c r="B1054" s="1099">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99">
        <v>29</v>
      </c>
      <c r="B1055" s="1099">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99">
        <v>30</v>
      </c>
      <c r="B1056" s="1099">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2" t="s">
        <v>479</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99">
        <v>1</v>
      </c>
      <c r="B1060" s="1099">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99">
        <v>2</v>
      </c>
      <c r="B1061" s="1099">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99">
        <v>3</v>
      </c>
      <c r="B1062" s="1099">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99">
        <v>4</v>
      </c>
      <c r="B1063" s="1099">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99">
        <v>5</v>
      </c>
      <c r="B1064" s="1099">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99">
        <v>6</v>
      </c>
      <c r="B1065" s="1099">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99">
        <v>7</v>
      </c>
      <c r="B1066" s="1099">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99">
        <v>8</v>
      </c>
      <c r="B1067" s="1099">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99">
        <v>9</v>
      </c>
      <c r="B1068" s="1099">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99">
        <v>10</v>
      </c>
      <c r="B1069" s="1099">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99">
        <v>11</v>
      </c>
      <c r="B1070" s="1099">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99">
        <v>12</v>
      </c>
      <c r="B1071" s="1099">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99">
        <v>13</v>
      </c>
      <c r="B1072" s="1099">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99">
        <v>14</v>
      </c>
      <c r="B1073" s="1099">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99">
        <v>15</v>
      </c>
      <c r="B1074" s="1099">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99">
        <v>16</v>
      </c>
      <c r="B1075" s="1099">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99">
        <v>17</v>
      </c>
      <c r="B1076" s="1099">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99">
        <v>18</v>
      </c>
      <c r="B1077" s="1099">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99">
        <v>19</v>
      </c>
      <c r="B1078" s="1099">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99">
        <v>20</v>
      </c>
      <c r="B1079" s="1099">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99">
        <v>21</v>
      </c>
      <c r="B1080" s="1099">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99">
        <v>22</v>
      </c>
      <c r="B1081" s="1099">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99">
        <v>23</v>
      </c>
      <c r="B1082" s="1099">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99">
        <v>24</v>
      </c>
      <c r="B1083" s="1099">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99">
        <v>25</v>
      </c>
      <c r="B1084" s="1099">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99">
        <v>26</v>
      </c>
      <c r="B1085" s="1099">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99">
        <v>27</v>
      </c>
      <c r="B1086" s="1099">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99">
        <v>28</v>
      </c>
      <c r="B1087" s="1099">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99">
        <v>29</v>
      </c>
      <c r="B1088" s="1099">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99">
        <v>30</v>
      </c>
      <c r="B1089" s="1099">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2" t="s">
        <v>479</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99">
        <v>1</v>
      </c>
      <c r="B1093" s="1099">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99">
        <v>2</v>
      </c>
      <c r="B1094" s="1099">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99">
        <v>3</v>
      </c>
      <c r="B1095" s="1099">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99">
        <v>4</v>
      </c>
      <c r="B1096" s="1099">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99">
        <v>5</v>
      </c>
      <c r="B1097" s="1099">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99">
        <v>6</v>
      </c>
      <c r="B1098" s="1099">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99">
        <v>7</v>
      </c>
      <c r="B1099" s="1099">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99">
        <v>8</v>
      </c>
      <c r="B1100" s="1099">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99">
        <v>9</v>
      </c>
      <c r="B1101" s="1099">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99">
        <v>10</v>
      </c>
      <c r="B1102" s="1099">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99">
        <v>11</v>
      </c>
      <c r="B1103" s="1099">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99">
        <v>12</v>
      </c>
      <c r="B1104" s="1099">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99">
        <v>13</v>
      </c>
      <c r="B1105" s="1099">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99">
        <v>14</v>
      </c>
      <c r="B1106" s="1099">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99">
        <v>15</v>
      </c>
      <c r="B1107" s="1099">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99">
        <v>16</v>
      </c>
      <c r="B1108" s="1099">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99">
        <v>17</v>
      </c>
      <c r="B1109" s="1099">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99">
        <v>18</v>
      </c>
      <c r="B1110" s="1099">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99">
        <v>19</v>
      </c>
      <c r="B1111" s="1099">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99">
        <v>20</v>
      </c>
      <c r="B1112" s="1099">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99">
        <v>21</v>
      </c>
      <c r="B1113" s="1099">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99">
        <v>22</v>
      </c>
      <c r="B1114" s="1099">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99">
        <v>23</v>
      </c>
      <c r="B1115" s="1099">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99">
        <v>24</v>
      </c>
      <c r="B1116" s="1099">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99">
        <v>25</v>
      </c>
      <c r="B1117" s="1099">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99">
        <v>26</v>
      </c>
      <c r="B1118" s="1099">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99">
        <v>27</v>
      </c>
      <c r="B1119" s="1099">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99">
        <v>28</v>
      </c>
      <c r="B1120" s="1099">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99">
        <v>29</v>
      </c>
      <c r="B1121" s="1099">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99">
        <v>30</v>
      </c>
      <c r="B1122" s="1099">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2" t="s">
        <v>479</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99">
        <v>1</v>
      </c>
      <c r="B1126" s="1099">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99">
        <v>2</v>
      </c>
      <c r="B1127" s="1099">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99">
        <v>3</v>
      </c>
      <c r="B1128" s="1099">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99">
        <v>4</v>
      </c>
      <c r="B1129" s="1099">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99">
        <v>5</v>
      </c>
      <c r="B1130" s="1099">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99">
        <v>6</v>
      </c>
      <c r="B1131" s="1099">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99">
        <v>7</v>
      </c>
      <c r="B1132" s="1099">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99">
        <v>8</v>
      </c>
      <c r="B1133" s="1099">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99">
        <v>9</v>
      </c>
      <c r="B1134" s="1099">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99">
        <v>10</v>
      </c>
      <c r="B1135" s="1099">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99">
        <v>11</v>
      </c>
      <c r="B1136" s="1099">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99">
        <v>12</v>
      </c>
      <c r="B1137" s="1099">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99">
        <v>13</v>
      </c>
      <c r="B1138" s="1099">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99">
        <v>14</v>
      </c>
      <c r="B1139" s="1099">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99">
        <v>15</v>
      </c>
      <c r="B1140" s="1099">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99">
        <v>16</v>
      </c>
      <c r="B1141" s="1099">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99">
        <v>17</v>
      </c>
      <c r="B1142" s="1099">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99">
        <v>18</v>
      </c>
      <c r="B1143" s="1099">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99">
        <v>19</v>
      </c>
      <c r="B1144" s="1099">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99">
        <v>20</v>
      </c>
      <c r="B1145" s="1099">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99">
        <v>21</v>
      </c>
      <c r="B1146" s="1099">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99">
        <v>22</v>
      </c>
      <c r="B1147" s="1099">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99">
        <v>23</v>
      </c>
      <c r="B1148" s="1099">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99">
        <v>24</v>
      </c>
      <c r="B1149" s="1099">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99">
        <v>25</v>
      </c>
      <c r="B1150" s="1099">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99">
        <v>26</v>
      </c>
      <c r="B1151" s="1099">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99">
        <v>27</v>
      </c>
      <c r="B1152" s="1099">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99">
        <v>28</v>
      </c>
      <c r="B1153" s="1099">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99">
        <v>29</v>
      </c>
      <c r="B1154" s="1099">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99">
        <v>30</v>
      </c>
      <c r="B1155" s="1099">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2" t="s">
        <v>479</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99">
        <v>1</v>
      </c>
      <c r="B1159" s="1099">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99">
        <v>2</v>
      </c>
      <c r="B1160" s="1099">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99">
        <v>3</v>
      </c>
      <c r="B1161" s="1099">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99">
        <v>4</v>
      </c>
      <c r="B1162" s="1099">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99">
        <v>5</v>
      </c>
      <c r="B1163" s="1099">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99">
        <v>6</v>
      </c>
      <c r="B1164" s="1099">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99">
        <v>7</v>
      </c>
      <c r="B1165" s="1099">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99">
        <v>8</v>
      </c>
      <c r="B1166" s="1099">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99">
        <v>9</v>
      </c>
      <c r="B1167" s="1099">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99">
        <v>10</v>
      </c>
      <c r="B1168" s="1099">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99">
        <v>11</v>
      </c>
      <c r="B1169" s="1099">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99">
        <v>12</v>
      </c>
      <c r="B1170" s="1099">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99">
        <v>13</v>
      </c>
      <c r="B1171" s="1099">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99">
        <v>14</v>
      </c>
      <c r="B1172" s="1099">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99">
        <v>15</v>
      </c>
      <c r="B1173" s="1099">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99">
        <v>16</v>
      </c>
      <c r="B1174" s="1099">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99">
        <v>17</v>
      </c>
      <c r="B1175" s="1099">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99">
        <v>18</v>
      </c>
      <c r="B1176" s="1099">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99">
        <v>19</v>
      </c>
      <c r="B1177" s="1099">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99">
        <v>20</v>
      </c>
      <c r="B1178" s="1099">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99">
        <v>21</v>
      </c>
      <c r="B1179" s="1099">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99">
        <v>22</v>
      </c>
      <c r="B1180" s="1099">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99">
        <v>23</v>
      </c>
      <c r="B1181" s="1099">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99">
        <v>24</v>
      </c>
      <c r="B1182" s="1099">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99">
        <v>25</v>
      </c>
      <c r="B1183" s="1099">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99">
        <v>26</v>
      </c>
      <c r="B1184" s="1099">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99">
        <v>27</v>
      </c>
      <c r="B1185" s="1099">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99">
        <v>28</v>
      </c>
      <c r="B1186" s="1099">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99">
        <v>29</v>
      </c>
      <c r="B1187" s="1099">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99">
        <v>30</v>
      </c>
      <c r="B1188" s="1099">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2" t="s">
        <v>479</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99">
        <v>1</v>
      </c>
      <c r="B1192" s="1099">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99">
        <v>2</v>
      </c>
      <c r="B1193" s="1099">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99">
        <v>3</v>
      </c>
      <c r="B1194" s="1099">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99">
        <v>4</v>
      </c>
      <c r="B1195" s="1099">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99">
        <v>5</v>
      </c>
      <c r="B1196" s="1099">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99">
        <v>6</v>
      </c>
      <c r="B1197" s="1099">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99">
        <v>7</v>
      </c>
      <c r="B1198" s="1099">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99">
        <v>8</v>
      </c>
      <c r="B1199" s="1099">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99">
        <v>9</v>
      </c>
      <c r="B1200" s="1099">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99">
        <v>10</v>
      </c>
      <c r="B1201" s="1099">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99">
        <v>11</v>
      </c>
      <c r="B1202" s="1099">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99">
        <v>12</v>
      </c>
      <c r="B1203" s="1099">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99">
        <v>13</v>
      </c>
      <c r="B1204" s="1099">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99">
        <v>14</v>
      </c>
      <c r="B1205" s="1099">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99">
        <v>15</v>
      </c>
      <c r="B1206" s="1099">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99">
        <v>16</v>
      </c>
      <c r="B1207" s="1099">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99">
        <v>17</v>
      </c>
      <c r="B1208" s="1099">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99">
        <v>18</v>
      </c>
      <c r="B1209" s="1099">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99">
        <v>19</v>
      </c>
      <c r="B1210" s="1099">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99">
        <v>20</v>
      </c>
      <c r="B1211" s="1099">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99">
        <v>21</v>
      </c>
      <c r="B1212" s="1099">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99">
        <v>22</v>
      </c>
      <c r="B1213" s="1099">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99">
        <v>23</v>
      </c>
      <c r="B1214" s="1099">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99">
        <v>24</v>
      </c>
      <c r="B1215" s="1099">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99">
        <v>25</v>
      </c>
      <c r="B1216" s="1099">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99">
        <v>26</v>
      </c>
      <c r="B1217" s="1099">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99">
        <v>27</v>
      </c>
      <c r="B1218" s="1099">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99">
        <v>28</v>
      </c>
      <c r="B1219" s="1099">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99">
        <v>29</v>
      </c>
      <c r="B1220" s="1099">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99">
        <v>30</v>
      </c>
      <c r="B1221" s="1099">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2" t="s">
        <v>479</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99">
        <v>1</v>
      </c>
      <c r="B1225" s="1099">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99">
        <v>2</v>
      </c>
      <c r="B1226" s="1099">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99">
        <v>3</v>
      </c>
      <c r="B1227" s="1099">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99">
        <v>4</v>
      </c>
      <c r="B1228" s="1099">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99">
        <v>5</v>
      </c>
      <c r="B1229" s="1099">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99">
        <v>6</v>
      </c>
      <c r="B1230" s="1099">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99">
        <v>7</v>
      </c>
      <c r="B1231" s="1099">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99">
        <v>8</v>
      </c>
      <c r="B1232" s="1099">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99">
        <v>9</v>
      </c>
      <c r="B1233" s="1099">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99">
        <v>10</v>
      </c>
      <c r="B1234" s="1099">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99">
        <v>11</v>
      </c>
      <c r="B1235" s="1099">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99">
        <v>12</v>
      </c>
      <c r="B1236" s="1099">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99">
        <v>13</v>
      </c>
      <c r="B1237" s="1099">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99">
        <v>14</v>
      </c>
      <c r="B1238" s="1099">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99">
        <v>15</v>
      </c>
      <c r="B1239" s="1099">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99">
        <v>16</v>
      </c>
      <c r="B1240" s="1099">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99">
        <v>17</v>
      </c>
      <c r="B1241" s="1099">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99">
        <v>18</v>
      </c>
      <c r="B1242" s="1099">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99">
        <v>19</v>
      </c>
      <c r="B1243" s="1099">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99">
        <v>20</v>
      </c>
      <c r="B1244" s="1099">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99">
        <v>21</v>
      </c>
      <c r="B1245" s="1099">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99">
        <v>22</v>
      </c>
      <c r="B1246" s="1099">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99">
        <v>23</v>
      </c>
      <c r="B1247" s="1099">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99">
        <v>24</v>
      </c>
      <c r="B1248" s="1099">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99">
        <v>25</v>
      </c>
      <c r="B1249" s="1099">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99">
        <v>26</v>
      </c>
      <c r="B1250" s="1099">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99">
        <v>27</v>
      </c>
      <c r="B1251" s="1099">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99">
        <v>28</v>
      </c>
      <c r="B1252" s="1099">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99">
        <v>29</v>
      </c>
      <c r="B1253" s="1099">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99">
        <v>30</v>
      </c>
      <c r="B1254" s="1099">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2" t="s">
        <v>479</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99">
        <v>1</v>
      </c>
      <c r="B1258" s="1099">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99">
        <v>2</v>
      </c>
      <c r="B1259" s="1099">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99">
        <v>3</v>
      </c>
      <c r="B1260" s="1099">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99">
        <v>4</v>
      </c>
      <c r="B1261" s="1099">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99">
        <v>5</v>
      </c>
      <c r="B1262" s="1099">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99">
        <v>6</v>
      </c>
      <c r="B1263" s="1099">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99">
        <v>7</v>
      </c>
      <c r="B1264" s="1099">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99">
        <v>8</v>
      </c>
      <c r="B1265" s="1099">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99">
        <v>9</v>
      </c>
      <c r="B1266" s="1099">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99">
        <v>10</v>
      </c>
      <c r="B1267" s="1099">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99">
        <v>11</v>
      </c>
      <c r="B1268" s="1099">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99">
        <v>12</v>
      </c>
      <c r="B1269" s="1099">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99">
        <v>13</v>
      </c>
      <c r="B1270" s="1099">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99">
        <v>14</v>
      </c>
      <c r="B1271" s="1099">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99">
        <v>15</v>
      </c>
      <c r="B1272" s="1099">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99">
        <v>16</v>
      </c>
      <c r="B1273" s="1099">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99">
        <v>17</v>
      </c>
      <c r="B1274" s="1099">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99">
        <v>18</v>
      </c>
      <c r="B1275" s="1099">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99">
        <v>19</v>
      </c>
      <c r="B1276" s="1099">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99">
        <v>20</v>
      </c>
      <c r="B1277" s="1099">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99">
        <v>21</v>
      </c>
      <c r="B1278" s="1099">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99">
        <v>22</v>
      </c>
      <c r="B1279" s="1099">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99">
        <v>23</v>
      </c>
      <c r="B1280" s="1099">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99">
        <v>24</v>
      </c>
      <c r="B1281" s="1099">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99">
        <v>25</v>
      </c>
      <c r="B1282" s="1099">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99">
        <v>26</v>
      </c>
      <c r="B1283" s="1099">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99">
        <v>27</v>
      </c>
      <c r="B1284" s="1099">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99">
        <v>28</v>
      </c>
      <c r="B1285" s="1099">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99">
        <v>29</v>
      </c>
      <c r="B1286" s="1099">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99">
        <v>30</v>
      </c>
      <c r="B1287" s="1099">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2" t="s">
        <v>479</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99">
        <v>1</v>
      </c>
      <c r="B1291" s="1099">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99">
        <v>2</v>
      </c>
      <c r="B1292" s="1099">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99">
        <v>3</v>
      </c>
      <c r="B1293" s="1099">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99">
        <v>4</v>
      </c>
      <c r="B1294" s="1099">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99">
        <v>5</v>
      </c>
      <c r="B1295" s="1099">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99">
        <v>6</v>
      </c>
      <c r="B1296" s="1099">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99">
        <v>7</v>
      </c>
      <c r="B1297" s="1099">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99">
        <v>8</v>
      </c>
      <c r="B1298" s="1099">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99">
        <v>9</v>
      </c>
      <c r="B1299" s="1099">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99">
        <v>10</v>
      </c>
      <c r="B1300" s="1099">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99">
        <v>11</v>
      </c>
      <c r="B1301" s="1099">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99">
        <v>12</v>
      </c>
      <c r="B1302" s="1099">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99">
        <v>13</v>
      </c>
      <c r="B1303" s="1099">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99">
        <v>14</v>
      </c>
      <c r="B1304" s="1099">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99">
        <v>15</v>
      </c>
      <c r="B1305" s="1099">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99">
        <v>16</v>
      </c>
      <c r="B1306" s="1099">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99">
        <v>17</v>
      </c>
      <c r="B1307" s="1099">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99">
        <v>18</v>
      </c>
      <c r="B1308" s="1099">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99">
        <v>19</v>
      </c>
      <c r="B1309" s="1099">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99">
        <v>20</v>
      </c>
      <c r="B1310" s="1099">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99">
        <v>21</v>
      </c>
      <c r="B1311" s="1099">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99">
        <v>22</v>
      </c>
      <c r="B1312" s="1099">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99">
        <v>23</v>
      </c>
      <c r="B1313" s="1099">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99">
        <v>24</v>
      </c>
      <c r="B1314" s="1099">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99">
        <v>25</v>
      </c>
      <c r="B1315" s="1099">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99">
        <v>26</v>
      </c>
      <c r="B1316" s="1099">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99">
        <v>27</v>
      </c>
      <c r="B1317" s="1099">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99">
        <v>28</v>
      </c>
      <c r="B1318" s="1099">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99">
        <v>29</v>
      </c>
      <c r="B1319" s="1099">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99">
        <v>30</v>
      </c>
      <c r="B1320" s="1099">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2018-05-31T07:10:10Z</cp:lastPrinted>
  <dcterms:created xsi:type="dcterms:W3CDTF">2012-03-13T00:50:25Z</dcterms:created>
  <dcterms:modified xsi:type="dcterms:W3CDTF">2018-07-10T14:38:18Z</dcterms:modified>
</cp:coreProperties>
</file>