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4_予１へ提出\【水局（非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<sst xmlns="http://schemas.openxmlformats.org/spreadsheetml/2006/main" count="2861" uniqueCount="612">
  <si>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</si>
  <si>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</si>
  <si>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</si>
  <si>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</si>
  <si>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</si>
  <si>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</si>
  <si>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</si>
  <si>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</si>
  <si>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</si>
  <si>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</si>
  <si>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</si>
  <si>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</si>
  <si>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</si>
  <si>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</si>
  <si>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</si>
  <si>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</si>
  <si>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</si>
  <si>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</si>
  <si>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</si>
  <si>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</si>
  <si>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</si>
  <si>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</si>
  <si>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</si>
  <si>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</si>
  <si>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</si>
  <si>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</si>
  <si>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</si>
  <si>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</si>
  <si>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</si>
  <si>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</si>
  <si>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</si>
  <si>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</si>
  <si>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</si>
  <si>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</si>
  <si>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</si>
  <si>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</si>
  <si>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</si>
  <si>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</si>
  <si>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</si>
  <si>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</si>
  <si>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</si>
  <si>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</si>
  <si>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</si>
  <si>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</si>
  <si>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</si>
  <si>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</si>
  <si>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</si>
  <si>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</si>
  <si>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</si>
  <si>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</si>
  <si>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</si>
  <si>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</si>
  <si>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</si>
  <si>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</si>
  <si>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</si>
  <si>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</si>
  <si>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</si>
  <si>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</si>
  <si>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</si>
  <si>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</si>
  <si>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</si>
  <si>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</si>
  <si>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</si>
  <si>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</si>
  <si>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</si>
  <si>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</si>
  <si>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</si>
  <si>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</si>
  <si>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</si>
  <si>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</si>
  <si>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</si>
  <si>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</si>
  <si>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</si>
  <si>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</si>
  <si>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</si>
  <si>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</si>
  <si>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</si>
  <si>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</si>
  <si>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</si>
  <si>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</si>
  <si>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</si>
  <si>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</si>
  <si>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</si>
  <si>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</si>
  <si>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</si>
  <si>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</si>
  <si>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</si>
  <si>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</si>
  <si>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</si>
  <si>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</si>
  <si>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</si>
  <si>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</si>
  <si>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</si>
  <si>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</si>
  <si>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</si>
  <si>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</si>
  <si>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</si>
  <si>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</si>
  <si>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</si>
  <si>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</si>
  <si>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</si>
  <si>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</si>
  <si>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</si>
  <si>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</si>
  <si>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</si>
  <si>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</si>
  <si>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</si>
  <si>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</si>
  <si>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</si>
  <si>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</si>
  <si>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</si>
  <si>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</si>
  <si>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</si>
  <si>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</si>
  <si>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</si>
  <si>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</si>
  <si>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</si>
  <si>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</si>
  <si>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</si>
  <si>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</si>
  <si>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</si>
  <si>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</si>
  <si>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</si>
  <si>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</si>
  <si>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</si>
  <si>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</si>
  <si>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</si>
  <si>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</si>
  <si>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</si>
  <si>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</si>
  <si>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</si>
  <si>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</si>
  <si>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</si>
  <si>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</si>
  <si>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</si>
  <si>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</si>
  <si>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</si>
  <si>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</si>
  <si>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</si>
  <si>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</si>
  <si>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</si>
  <si>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</si>
  <si>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</si>
  <si>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</si>
  <si>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</si>
  <si>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</si>
  <si>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</si>
  <si>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</si>
  <si>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</si>
  <si>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</si>
  <si>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</si>
  <si>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</si>
  <si>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</si>
  <si>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</si>
  <si>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</si>
  <si>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</si>
  <si>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</si>
  <si>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</si>
  <si>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</si>
  <si>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</si>
  <si>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</si>
  <si>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</si>
  <si>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</si>
  <si>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</si>
  <si>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</si>
  <si>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</si>
  <si>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</si>
  <si>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</si>
  <si>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</si>
  <si>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</si>
  <si>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</si>
  <si>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</si>
  <si>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</si>
  <si>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</si>
  <si>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</si>
  <si>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</si>
  <si>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</si>
  <si>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</si>
  <si>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</si>
  <si>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</si>
  <si>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</si>
  <si>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</si>
  <si>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</si>
  <si>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</si>
  <si>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</si>
  <si>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</si>
  <si>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</si>
  <si>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</si>
  <si>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</si>
  <si>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</si>
  <si>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</si>
  <si>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</si>
  <si>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</si>
  <si>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</si>
  <si>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</si>
  <si>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</si>
  <si>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</si>
  <si>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</si>
  <si>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</si>
  <si>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</si>
  <si>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</si>
  <si>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</si>
  <si>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</si>
  <si>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</si>
  <si>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</si>
  <si>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</si>
  <si>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</si>
  <si>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</si>
  <si>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</si>
  <si>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</si>
  <si>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</si>
  <si>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</si>
  <si>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</si>
  <si>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</si>
  <si>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</si>
  <si>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</si>
  <si>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</si>
  <si>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</si>
  <si>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</si>
  <si>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</si>
  <si>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</si>
  <si>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</si>
  <si>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</si>
  <si>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</si>
  <si>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</si>
  <si>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</si>
  <si>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</si>
  <si>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</si>
  <si>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</si>
  <si>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</si>
  <si>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</si>
  <si>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</si>
  <si>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</si>
  <si>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</si>
  <si>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</si>
  <si>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</si>
  <si>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</si>
  <si>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</si>
  <si>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</si>
  <si>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</si>
  <si>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</si>
  <si>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</si>
  <si>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</si>
  <si>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</si>
  <si>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</si>
  <si>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</si>
  <si>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</si>
  <si>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</si>
  <si>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</si>
  <si>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</si>
  <si>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</si>
  <si>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</si>
  <si>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</si>
  <si>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</si>
  <si>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</si>
  <si>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</si>
  <si>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</si>
  <si>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</si>
  <si>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</si>
  <si>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</si>
  <si>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</si>
  <si>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</si>
  <si>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</si>
  <si>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</si>
  <si>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</si>
  <si>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</si>
  <si>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</si>
  <si>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</si>
  <si>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</si>
  <si>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</si>
  <si>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</si>
  <si>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</si>
  <si>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</si>
  <si>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</si>
  <si>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</si>
  <si>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</si>
  <si>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</si>
  <si>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</si>
  <si>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</si>
  <si>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</si>
  <si>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</si>
  <si>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</si>
  <si>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</si>
  <si>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</si>
  <si>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</si>
  <si>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</si>
  <si>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</si>
  <si>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</si>
  <si>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</si>
  <si>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</si>
  <si>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</si>
  <si>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</si>
  <si>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</si>
  <si>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</si>
  <si>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</si>
  <si>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</si>
  <si>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</si>
  <si>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</si>
  <si>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</si>
  <si>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</si>
  <si>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</si>
  <si>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</si>
  <si>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</si>
  <si>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</si>
  <si>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</si>
  <si>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</si>
  <si>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</si>
  <si>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</si>
  <si>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</si>
  <si>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</si>
  <si>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</si>
  <si>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</si>
  <si>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</si>
  <si>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</si>
  <si>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</si>
  <si>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</si>
  <si>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</si>
  <si>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</si>
  <si>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</si>
  <si>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</si>
  <si>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</si>
  <si>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</si>
  <si>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</si>
  <si>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</si>
  <si>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</si>
  <si>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</si>
  <si>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</si>
  <si>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</si>
  <si>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</si>
  <si>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</si>
  <si>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</si>
  <si>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</si>
  <si>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</si>
  <si>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</si>
  <si>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</si>
  <si>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</si>
  <si>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</si>
  <si>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</si>
  <si>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</si>
  <si>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</si>
  <si>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</si>
  <si>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</si>
  <si>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</si>
  <si>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</si>
  <si>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</si>
  <si>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</si>
  <si>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</si>
  <si>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</si>
  <si>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</si>
  <si>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</si>
  <si>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</si>
  <si>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</si>
  <si>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</si>
  <si>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</si>
  <si>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</si>
  <si>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</si>
  <si>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</si>
  <si>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</si>
  <si>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</si>
  <si>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</si>
  <si>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</si>
  <si>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</si>
  <si>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</si>
  <si>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</si>
  <si>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</si>
  <si>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</si>
  <si>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</si>
  <si>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</si>
  <si>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</si>
  <si>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</si>
  <si>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</si>
  <si>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</si>
  <si>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</si>
  <si>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</si>
  <si>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</si>
  <si>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</si>
  <si>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</si>
  <si>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</si>
  <si>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</si>
  <si>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</si>
  <si>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</si>
  <si>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</si>
  <si>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</si>
  <si>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</si>
  <si>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</si>
  <si>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</si>
  <si>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</si>
  <si>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</si>
  <si>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</si>
  <si>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</si>
  <si>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</si>
  <si>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</si>
  <si>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</si>
  <si>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</si>
  <si>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</si>
  <si>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</si>
  <si>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</si>
  <si>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</si>
  <si>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</si>
  <si>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</si>
  <si>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</si>
  <si>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</si>
  <si>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</si>
  <si>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</si>
  <si>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</si>
  <si>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</si>
  <si>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</si>
  <si>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</si>
  <si>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</si>
  <si>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</si>
  <si>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</si>
  <si>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</si>
  <si>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</si>
  <si>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</si>
  <si>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</si>
  <si>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</si>
  <si>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</si>
  <si>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</si>
  <si>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</si>
  <si>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</si>
  <si>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</si>
  <si>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</si>
  <si>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</si>
  <si>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</si>
  <si>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</si>
  <si>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</si>
  <si>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</si>
  <si>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</si>
  <si>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</si>
  <si>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</si>
  <si>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</si>
  <si>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</si>
  <si>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</si>
  <si>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</si>
  <si>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</si>
  <si>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</si>
  <si>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</si>
  <si>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</si>
  <si>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</si>
  <si>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</si>
  <si>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</si>
  <si>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</si>
  <si>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</si>
  <si>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</si>
  <si>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</si>
  <si>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</si>
  <si>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</si>
  <si>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</si>
  <si>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</si>
  <si>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</si>
  <si>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</si>
  <si>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</si>
  <si>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</si>
  <si>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</si>
  <si>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</si>
  <si>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</si>
  <si>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</si>
  <si>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</si>
  <si>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</si>
  <si>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</si>
  <si>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</si>
  <si>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</si>
  <si>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</si>
  <si>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</si>
  <si>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</si>
  <si>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</si>
  <si>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</si>
  <si>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</si>
  <si>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</si>
  <si>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</si>
  <si>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</si>
  <si>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</si>
  <si>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</si>
  <si>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</si>
  <si>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</si>
  <si>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</si>
  <si>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</si>
  <si>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</si>
  <si>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</si>
  <si>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</si>
  <si>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</si>
  <si>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</si>
  <si>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</si>
  <si>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</si>
  <si>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</si>
  <si>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</si>
  <si>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</si>
  <si>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</si>
  <si>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</si>
  <si>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</si>
  <si>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</si>
  <si>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</si>
  <si>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</si>
  <si>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</si>
  <si>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</si>
  <si>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</si>
  <si>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</si>
  <si>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</si>
  <si>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</si>
  <si>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</si>
  <si>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</si>
  <si>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</si>
  <si>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</si>
  <si>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</si>
  <si>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</si>
  <si>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</si>
  <si>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</si>
  <si>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</si>
  <si>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</si>
  <si>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</si>
  <si>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</si>
  <si>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</si>
  <si>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</si>
  <si>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</si>
  <si>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</si>
  <si>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</si>
  <si>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</si>
  <si>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</si>
  <si>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</si>
  <si>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</si>
  <si>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</si>
  <si>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</si>
  <si>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</si>
  <si>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</si>
  <si>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</si>
  <si>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</si>
  <si>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</si>
  <si>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</si>
  <si>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</si>
  <si>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</si>
  <si>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</si>
  <si>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</si>
  <si>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</si>
  <si>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</si>
  <si>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</si>
  <si>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</si>
  <si>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</si>
  <si>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</si>
  <si>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</si>
  <si>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</si>
  <si>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</si>
  <si>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</si>
  <si>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</si>
  <si>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</si>
  <si>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</si>
  <si>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</si>
  <si>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</si>
  <si>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</si>
  <si>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</si>
  <si>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</si>
  <si>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</si>
  <si>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</si>
  <si>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</si>
  <si>
    <t>○</t>
  </si>
  <si>
    <t>○</t>
    <phoneticPr fontId="5"/>
  </si>
  <si>
    <t>下水道事業課
下水道企画課管理企画指導室</t>
    <phoneticPr fontId="5"/>
  </si>
  <si>
    <t>課長　加藤　裕之
室長　清瀬　一浩</t>
    <rPh sb="12" eb="14">
      <t>キヨセ</t>
    </rPh>
    <rPh sb="15" eb="17">
      <t>カズヒロ</t>
    </rPh>
    <phoneticPr fontId="5"/>
  </si>
  <si>
    <t>下水道法第５条
下水道法施行令第４条
下水道法施行規則第４条</t>
    <rPh sb="0" eb="3">
      <t>ゲスイドウ</t>
    </rPh>
    <rPh sb="3" eb="4">
      <t>ホウ</t>
    </rPh>
    <rPh sb="4" eb="5">
      <t>ダイ</t>
    </rPh>
    <rPh sb="6" eb="7">
      <t>ジョウ</t>
    </rPh>
    <rPh sb="8" eb="11">
      <t>ゲスイドウ</t>
    </rPh>
    <rPh sb="11" eb="12">
      <t>ホウ</t>
    </rPh>
    <rPh sb="12" eb="15">
      <t>セコウレイ</t>
    </rPh>
    <rPh sb="15" eb="16">
      <t>ダイ</t>
    </rPh>
    <rPh sb="17" eb="18">
      <t>ジョウ</t>
    </rPh>
    <rPh sb="19" eb="22">
      <t>ゲスイドウ</t>
    </rPh>
    <rPh sb="22" eb="23">
      <t>ホウ</t>
    </rPh>
    <rPh sb="23" eb="25">
      <t>セコウ</t>
    </rPh>
    <rPh sb="25" eb="27">
      <t>キソク</t>
    </rPh>
    <rPh sb="27" eb="28">
      <t>ダイ</t>
    </rPh>
    <rPh sb="29" eb="30">
      <t>ジョウ</t>
    </rPh>
    <phoneticPr fontId="5"/>
  </si>
  <si>
    <t>下水道法に基づく事業計画の運用について（水管理・国土保全局長通知）</t>
    <rPh sb="0" eb="3">
      <t>ゲスイドウ</t>
    </rPh>
    <rPh sb="3" eb="4">
      <t>ホウ</t>
    </rPh>
    <rPh sb="5" eb="6">
      <t>モト</t>
    </rPh>
    <rPh sb="8" eb="10">
      <t>ジギョウ</t>
    </rPh>
    <rPh sb="10" eb="12">
      <t>ケイカク</t>
    </rPh>
    <rPh sb="13" eb="15">
      <t>ウンヨウ</t>
    </rPh>
    <rPh sb="20" eb="21">
      <t>ミズ</t>
    </rPh>
    <rPh sb="21" eb="23">
      <t>カンリ</t>
    </rPh>
    <rPh sb="24" eb="26">
      <t>コクド</t>
    </rPh>
    <rPh sb="26" eb="28">
      <t>ホゼン</t>
    </rPh>
    <rPh sb="28" eb="30">
      <t>キョクチョウ</t>
    </rPh>
    <rPh sb="30" eb="32">
      <t>ツウチ</t>
    </rPh>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</si>
  <si>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</si>
  <si>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また、骨太の方針2016において、個別施設計画の策定として、中長期の維持管理・下水道使用料の見通し、更新需要を見据えた使用料のあり方についての検討が盛り込まれている。そこで、複数の特徴的な地方公共団体をモデルケースとし、
 ・施設管理計画策定の検討
 ・財源となる下水道使用料収入の見通しや健全な下水道事業運営を確保するための維持管理コスト比較の検討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rPh sb="7" eb="9">
      <t>ヘイセイ</t>
    </rPh>
    <rPh sb="11" eb="12">
      <t>ネン</t>
    </rPh>
    <rPh sb="13" eb="14">
      <t>ガツ</t>
    </rPh>
    <rPh sb="14" eb="16">
      <t>セコウ</t>
    </rPh>
    <rPh sb="104" eb="106">
      <t>ホネブト</t>
    </rPh>
    <rPh sb="107" eb="109">
      <t>ホウシン</t>
    </rPh>
    <rPh sb="118" eb="120">
      <t>コベツ</t>
    </rPh>
    <rPh sb="120" eb="122">
      <t>シセツ</t>
    </rPh>
    <rPh sb="122" eb="124">
      <t>ケイカク</t>
    </rPh>
    <rPh sb="125" eb="127">
      <t>サクテイ</t>
    </rPh>
    <rPh sb="131" eb="134">
      <t>チュウチョウキ</t>
    </rPh>
    <rPh sb="135" eb="137">
      <t>イジ</t>
    </rPh>
    <rPh sb="137" eb="139">
      <t>カンリ</t>
    </rPh>
    <rPh sb="151" eb="153">
      <t>コウシン</t>
    </rPh>
    <rPh sb="153" eb="155">
      <t>ジュヨウ</t>
    </rPh>
    <rPh sb="156" eb="158">
      <t>ミス</t>
    </rPh>
    <rPh sb="160" eb="163">
      <t>シヨウリョウ</t>
    </rPh>
    <rPh sb="166" eb="167">
      <t>カタ</t>
    </rPh>
    <rPh sb="172" eb="174">
      <t>ケントウ</t>
    </rPh>
    <rPh sb="175" eb="176">
      <t>モ</t>
    </rPh>
    <rPh sb="177" eb="178">
      <t>コ</t>
    </rPh>
    <rPh sb="239" eb="241">
      <t>シュウニュウ</t>
    </rPh>
    <rPh sb="242" eb="244">
      <t>ミトオ</t>
    </rPh>
    <rPh sb="264" eb="266">
      <t>イジ</t>
    </rPh>
    <rPh sb="266" eb="268">
      <t>カンリ</t>
    </rPh>
    <rPh sb="271" eb="273">
      <t>ヒカク</t>
    </rPh>
    <phoneticPr fontId="5"/>
  </si>
  <si>
    <t>住宅・市街地防災対策調査費</t>
  </si>
  <si>
    <t>下水道事業における長寿命化計画の策定率を平成32年度までに100％に引き上げる</t>
    <phoneticPr fontId="5"/>
  </si>
  <si>
    <t>個別施設ごとの長寿命化計画（個別施設計画）の策定率</t>
    <phoneticPr fontId="5"/>
  </si>
  <si>
    <t>社会資本整備重点計画の指標(KPI-1)</t>
    <phoneticPr fontId="5"/>
  </si>
  <si>
    <t>下水道事業の執行体制強化・経営改善に関するマニュアル作成</t>
    <phoneticPr fontId="5"/>
  </si>
  <si>
    <t>件</t>
    <rPh sb="0" eb="1">
      <t>ケン</t>
    </rPh>
    <phoneticPr fontId="5"/>
  </si>
  <si>
    <t>実績額／下水道事業の執行体制強化・経営改善に関するマニュアル作成</t>
    <phoneticPr fontId="5"/>
  </si>
  <si>
    <t>42/1</t>
  </si>
  <si>
    <t>50/1</t>
    <phoneticPr fontId="5"/>
  </si>
  <si>
    <t>９　市場環境の整備、産業の生産性向上、消費者利益の保護</t>
    <phoneticPr fontId="5"/>
  </si>
  <si>
    <t>30　社会資本整備・管理等を効果的に推進する</t>
    <phoneticPr fontId="5"/>
  </si>
  <si>
    <t>個別施設ごとの長寿命化計画（個別施設計画）の策定率
　⑥下水道</t>
    <phoneticPr fontId="5"/>
  </si>
  <si>
    <t>施設管理計画の策定やそれを実行するための体制・財源について、モデルケースにおける検討をマニュアルとしてとりまとめ、全国へ水平展開することにより、個別施設ごとの長寿命化計画の策定に貢献する。</t>
    <phoneticPr fontId="5"/>
  </si>
  <si>
    <t>社会資本整備等</t>
  </si>
  <si>
    <t>公共施設のストック適正化</t>
    <phoneticPr fontId="5"/>
  </si>
  <si>
    <t>無</t>
  </si>
  <si>
    <t>‐</t>
  </si>
  <si>
    <t>下水道の機能及びサービスを持続的に提供することは、都市の健全な発達及び公衆衛生の向上、公共用水域の水質保全に資するものである。</t>
    <rPh sb="0" eb="3">
      <t>ゲスイドウ</t>
    </rPh>
    <rPh sb="4" eb="6">
      <t>キノウ</t>
    </rPh>
    <rPh sb="6" eb="7">
      <t>オヨ</t>
    </rPh>
    <rPh sb="13" eb="16">
      <t>ジゾクテキ</t>
    </rPh>
    <rPh sb="17" eb="19">
      <t>テイキョウ</t>
    </rPh>
    <rPh sb="25" eb="27">
      <t>トシ</t>
    </rPh>
    <rPh sb="28" eb="30">
      <t>ケンゼン</t>
    </rPh>
    <rPh sb="31" eb="33">
      <t>ハッタツ</t>
    </rPh>
    <rPh sb="33" eb="34">
      <t>オヨ</t>
    </rPh>
    <rPh sb="35" eb="37">
      <t>コウシュウ</t>
    </rPh>
    <rPh sb="37" eb="39">
      <t>エイセイ</t>
    </rPh>
    <rPh sb="40" eb="42">
      <t>コウジョウ</t>
    </rPh>
    <rPh sb="43" eb="46">
      <t>コウキョウヨウ</t>
    </rPh>
    <rPh sb="46" eb="48">
      <t>スイイキ</t>
    </rPh>
    <rPh sb="49" eb="51">
      <t>スイシツ</t>
    </rPh>
    <rPh sb="51" eb="53">
      <t>ホゼン</t>
    </rPh>
    <rPh sb="54" eb="55">
      <t>シ</t>
    </rPh>
    <phoneticPr fontId="5"/>
  </si>
  <si>
    <t>特に、中小市町村においては、施設管理計画の策定やそれを適切に運用するための財源・体制の検討をする知見に乏しいことから、国として技術的な支援策を講じることが必要となる。</t>
    <rPh sb="0" eb="1">
      <t>トク</t>
    </rPh>
    <rPh sb="3" eb="5">
      <t>チュウショウ</t>
    </rPh>
    <rPh sb="5" eb="8">
      <t>シチョウソン</t>
    </rPh>
    <rPh sb="14" eb="16">
      <t>シセツ</t>
    </rPh>
    <rPh sb="16" eb="18">
      <t>カンリ</t>
    </rPh>
    <rPh sb="18" eb="20">
      <t>ケイカク</t>
    </rPh>
    <rPh sb="21" eb="23">
      <t>サクテイ</t>
    </rPh>
    <rPh sb="27" eb="29">
      <t>テキセツ</t>
    </rPh>
    <rPh sb="30" eb="32">
      <t>ウンヨウ</t>
    </rPh>
    <rPh sb="37" eb="39">
      <t>ザイゲン</t>
    </rPh>
    <rPh sb="40" eb="42">
      <t>タイセイ</t>
    </rPh>
    <rPh sb="43" eb="45">
      <t>ケントウ</t>
    </rPh>
    <rPh sb="48" eb="50">
      <t>チケン</t>
    </rPh>
    <rPh sb="51" eb="52">
      <t>トボ</t>
    </rPh>
    <rPh sb="59" eb="60">
      <t>クニ</t>
    </rPh>
    <rPh sb="63" eb="66">
      <t>ギジュツテキ</t>
    </rPh>
    <rPh sb="67" eb="70">
      <t>シエンサク</t>
    </rPh>
    <rPh sb="71" eb="72">
      <t>コウ</t>
    </rPh>
    <rPh sb="77" eb="79">
      <t>ヒツヨウ</t>
    </rPh>
    <phoneticPr fontId="5"/>
  </si>
  <si>
    <t>平成27年の下水道法改正に伴い、法施行後３年以内に事業計画の見直しが必要となる。施設管理計画の導入や、財源・執行体制の検討にあたっては、この見直しとあわせて実施する必要があることから、優先度は高い。</t>
    <rPh sb="0" eb="2">
      <t>ヘイセイ</t>
    </rPh>
    <rPh sb="4" eb="5">
      <t>ネン</t>
    </rPh>
    <rPh sb="6" eb="9">
      <t>ゲスイドウ</t>
    </rPh>
    <rPh sb="9" eb="10">
      <t>ホウ</t>
    </rPh>
    <rPh sb="10" eb="12">
      <t>カイセイ</t>
    </rPh>
    <rPh sb="13" eb="14">
      <t>トモナ</t>
    </rPh>
    <rPh sb="16" eb="20">
      <t>ホウセコウゴ</t>
    </rPh>
    <rPh sb="21" eb="24">
      <t>ネンイナイ</t>
    </rPh>
    <rPh sb="25" eb="27">
      <t>ジギョウ</t>
    </rPh>
    <rPh sb="27" eb="29">
      <t>ケイカク</t>
    </rPh>
    <rPh sb="30" eb="32">
      <t>ミナオ</t>
    </rPh>
    <rPh sb="34" eb="36">
      <t>ヒツヨウ</t>
    </rPh>
    <rPh sb="40" eb="42">
      <t>シセツ</t>
    </rPh>
    <rPh sb="42" eb="44">
      <t>カンリ</t>
    </rPh>
    <rPh sb="44" eb="46">
      <t>ケイカク</t>
    </rPh>
    <rPh sb="47" eb="49">
      <t>ドウニュウ</t>
    </rPh>
    <rPh sb="51" eb="53">
      <t>ザイゲン</t>
    </rPh>
    <rPh sb="54" eb="56">
      <t>シッコウ</t>
    </rPh>
    <rPh sb="56" eb="58">
      <t>タイセイ</t>
    </rPh>
    <rPh sb="59" eb="61">
      <t>ケントウ</t>
    </rPh>
    <rPh sb="70" eb="72">
      <t>ミナオ</t>
    </rPh>
    <rPh sb="78" eb="80">
      <t>ジッシ</t>
    </rPh>
    <rPh sb="82" eb="84">
      <t>ヒツヨウ</t>
    </rPh>
    <rPh sb="92" eb="95">
      <t>ユウセンド</t>
    </rPh>
    <rPh sb="96" eb="97">
      <t>タカ</t>
    </rPh>
    <phoneticPr fontId="5"/>
  </si>
  <si>
    <t>支出先は、事業の効果を最大化するための技術的観点から評価し選定を行っており、選定の妥当性及び競争性は確保されている。</t>
    <phoneticPr fontId="5"/>
  </si>
  <si>
    <t>妥当である。</t>
  </si>
  <si>
    <t>基本的に請負者への支出のみである。再委託がある場合は再委託の状況を確認している。</t>
  </si>
  <si>
    <t>費目、使途は本施策に必要な検討を要するものに限っている。</t>
  </si>
  <si>
    <t>発注にあたり、コスト削減やより透明性・公平性を確保している。</t>
    <phoneticPr fontId="5"/>
  </si>
  <si>
    <t>成果実績は成果目標に見合ったものである。</t>
    <phoneticPr fontId="5"/>
  </si>
  <si>
    <t>活動実績は見込みに見合ったものである。</t>
    <phoneticPr fontId="5"/>
  </si>
  <si>
    <t>調査結果は施設管理計画の策定やそれを適切に運用するための財源・体制の検討に資するものであり、有効である。</t>
    <phoneticPr fontId="5"/>
  </si>
  <si>
    <t>今後も競争性、透明性及び公平性の観点から調査業務等を発注し、国費投入の必要性、事業の効率性、有効性等を検証しながら事業を進めていく。</t>
  </si>
  <si>
    <t xml:space="preserve">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phoneticPr fontId="5"/>
  </si>
  <si>
    <t>新28-0009</t>
    <phoneticPr fontId="5"/>
  </si>
  <si>
    <t>請負</t>
    <rPh sb="0" eb="2">
      <t>ウケオイ</t>
    </rPh>
    <phoneticPr fontId="5"/>
  </si>
  <si>
    <t>下水道事業における長期収支見通しの推計モデル等に関する調査分析業務</t>
    <phoneticPr fontId="5"/>
  </si>
  <si>
    <t>下水処理場における包括的民間委託の未導入自治体に対する調査等業務</t>
    <phoneticPr fontId="5"/>
  </si>
  <si>
    <t>PwCアドバイザリー合同会社</t>
    <phoneticPr fontId="5"/>
  </si>
  <si>
    <t>(株)日水コン・(株)NJS・横浜ウォーター(株)共同提案体</t>
    <phoneticPr fontId="5"/>
  </si>
  <si>
    <t>下水道事業における補完体制の構築による執行体制強化方策検討業務</t>
    <phoneticPr fontId="5"/>
  </si>
  <si>
    <t>㈱ＮＪＳ</t>
    <phoneticPr fontId="5"/>
  </si>
  <si>
    <t>下水道事業の広域化の事例分析及び取りまとめ業務</t>
    <phoneticPr fontId="5"/>
  </si>
  <si>
    <t>日本水工設計㈱</t>
    <phoneticPr fontId="5"/>
  </si>
  <si>
    <t>下水道事業における維持管理コスト比較ツールに関する調査分析業務</t>
    <phoneticPr fontId="5"/>
  </si>
  <si>
    <t>(株)NJS・(株)日水コン共同提案体</t>
    <phoneticPr fontId="5"/>
  </si>
  <si>
    <t>広域化・共同化による持続的な下水道事業構築検討業務</t>
    <phoneticPr fontId="5"/>
  </si>
  <si>
    <t>(株)ＮＪＳ</t>
    <phoneticPr fontId="5"/>
  </si>
  <si>
    <t>下水処理場における包括的民間委託の導入効果分析等業務</t>
    <phoneticPr fontId="5"/>
  </si>
  <si>
    <t>-</t>
    <phoneticPr fontId="5"/>
  </si>
  <si>
    <t>個別施設ごとの長寿命化計画（個別施設計画）の策定率
（平成27年の改正下水道法に規定する事業計画の策定団体数／下水道を管理している地方公共団体数）</t>
    <rPh sb="38" eb="39">
      <t>ホウ</t>
    </rPh>
    <rPh sb="53" eb="54">
      <t>スウ</t>
    </rPh>
    <phoneticPr fontId="5"/>
  </si>
  <si>
    <t>施設管理計画と経営改善等検討経費</t>
    <phoneticPr fontId="5"/>
  </si>
  <si>
    <t>有</t>
  </si>
  <si>
    <t>-</t>
    <phoneticPr fontId="5"/>
  </si>
  <si>
    <t>新28-0016</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</si>
</sst>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xdr:colOff>
      <xdr:row>740</xdr:row>
      <xdr:rowOff>76200</xdr:rowOff>
    </xdr:from>
    <xdr:to>
      <xdr:col>19</xdr:col>
      <xdr:colOff>113900</xdr:colOff>
      <xdr:row>741</xdr:row>
      <xdr:rowOff>290111</xdr:rowOff>
    </xdr:to>
    <xdr:sp macro="" textlink="">
      <xdr:nvSpPr>
        <xdr:cNvPr id="2" name="テキスト ボックス 1"/>
        <xdr:cNvSpPr txBox="1"/>
      </xdr:nvSpPr>
      <xdr:spPr>
        <a:xfrm>
          <a:off x="1428750" y="233543475"/>
          <a:ext cx="2485625" cy="566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50</a:t>
          </a:r>
          <a:r>
            <a:rPr kumimoji="1" lang="ja-JP" altLang="en-US" sz="1100"/>
            <a:t>百万円</a:t>
          </a:r>
        </a:p>
      </xdr:txBody>
    </xdr:sp>
    <xdr:clientData/>
  </xdr:twoCellAnchor>
  <xdr:twoCellAnchor>
    <xdr:from>
      <xdr:col>6</xdr:col>
      <xdr:colOff>180975</xdr:colOff>
      <xdr:row>742</xdr:row>
      <xdr:rowOff>47625</xdr:rowOff>
    </xdr:from>
    <xdr:to>
      <xdr:col>19</xdr:col>
      <xdr:colOff>147918</xdr:colOff>
      <xdr:row>744</xdr:row>
      <xdr:rowOff>267977</xdr:rowOff>
    </xdr:to>
    <xdr:sp macro="" textlink="">
      <xdr:nvSpPr>
        <xdr:cNvPr id="3" name="大かっこ 2"/>
        <xdr:cNvSpPr/>
      </xdr:nvSpPr>
      <xdr:spPr>
        <a:xfrm>
          <a:off x="1381125" y="234219750"/>
          <a:ext cx="2567268" cy="9252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施設管理計画と経営改善等検討の企画・立案、進捗管理・指導</a:t>
          </a:r>
        </a:p>
      </xdr:txBody>
    </xdr:sp>
    <xdr:clientData/>
  </xdr:twoCellAnchor>
  <xdr:twoCellAnchor>
    <xdr:from>
      <xdr:col>13</xdr:col>
      <xdr:colOff>0</xdr:colOff>
      <xdr:row>744</xdr:row>
      <xdr:rowOff>333375</xdr:rowOff>
    </xdr:from>
    <xdr:to>
      <xdr:col>17</xdr:col>
      <xdr:colOff>184817</xdr:colOff>
      <xdr:row>753</xdr:row>
      <xdr:rowOff>265340</xdr:rowOff>
    </xdr:to>
    <xdr:sp macro="" textlink="">
      <xdr:nvSpPr>
        <xdr:cNvPr id="4" name="フリーフォーム 3"/>
        <xdr:cNvSpPr/>
      </xdr:nvSpPr>
      <xdr:spPr>
        <a:xfrm>
          <a:off x="2600325" y="235210350"/>
          <a:ext cx="984917" cy="3103790"/>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748</xdr:row>
      <xdr:rowOff>0</xdr:rowOff>
    </xdr:from>
    <xdr:to>
      <xdr:col>18</xdr:col>
      <xdr:colOff>33779</xdr:colOff>
      <xdr:row>748</xdr:row>
      <xdr:rowOff>0</xdr:rowOff>
    </xdr:to>
    <xdr:cxnSp macro="">
      <xdr:nvCxnSpPr>
        <xdr:cNvPr id="5" name="直線矢印コネクタ 4"/>
        <xdr:cNvCxnSpPr/>
      </xdr:nvCxnSpPr>
      <xdr:spPr>
        <a:xfrm flipH="1">
          <a:off x="2600325" y="236286675"/>
          <a:ext cx="1033904"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747</xdr:row>
      <xdr:rowOff>59872</xdr:rowOff>
    </xdr:from>
    <xdr:to>
      <xdr:col>36</xdr:col>
      <xdr:colOff>111256</xdr:colOff>
      <xdr:row>748</xdr:row>
      <xdr:rowOff>290394</xdr:rowOff>
    </xdr:to>
    <xdr:sp macro="" textlink="">
      <xdr:nvSpPr>
        <xdr:cNvPr id="6" name="テキスト ボックス 5"/>
        <xdr:cNvSpPr txBox="1"/>
      </xdr:nvSpPr>
      <xdr:spPr>
        <a:xfrm>
          <a:off x="3714750" y="235994122"/>
          <a:ext cx="3597406" cy="5829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Ａ．民間会社等（</a:t>
          </a:r>
          <a:r>
            <a:rPr kumimoji="1" lang="ja-JP" altLang="en-US" sz="1100">
              <a:solidFill>
                <a:sysClr val="windowText" lastClr="000000"/>
              </a:solidFill>
            </a:rPr>
            <a:t>５者</a:t>
          </a:r>
          <a:r>
            <a:rPr kumimoji="1" lang="ja-JP" altLang="en-US" sz="1100"/>
            <a:t>）</a:t>
          </a:r>
          <a:endParaRPr kumimoji="1" lang="en-US" altLang="ja-JP" sz="1100"/>
        </a:p>
        <a:p>
          <a:pPr algn="ctr"/>
          <a:r>
            <a:rPr kumimoji="1" lang="en-US" altLang="ja-JP" sz="1100"/>
            <a:t>48</a:t>
          </a:r>
          <a:r>
            <a:rPr kumimoji="1" lang="ja-JP" altLang="en-US" sz="1100"/>
            <a:t>百万円</a:t>
          </a:r>
        </a:p>
      </xdr:txBody>
    </xdr:sp>
    <xdr:clientData/>
  </xdr:twoCellAnchor>
  <xdr:twoCellAnchor>
    <xdr:from>
      <xdr:col>18</xdr:col>
      <xdr:colOff>127906</xdr:colOff>
      <xdr:row>749</xdr:row>
      <xdr:rowOff>59872</xdr:rowOff>
    </xdr:from>
    <xdr:to>
      <xdr:col>36</xdr:col>
      <xdr:colOff>152076</xdr:colOff>
      <xdr:row>750</xdr:row>
      <xdr:rowOff>100694</xdr:rowOff>
    </xdr:to>
    <xdr:sp macro="" textlink="">
      <xdr:nvSpPr>
        <xdr:cNvPr id="7" name="大かっこ 6"/>
        <xdr:cNvSpPr/>
      </xdr:nvSpPr>
      <xdr:spPr>
        <a:xfrm>
          <a:off x="3728356" y="236698972"/>
          <a:ext cx="3624620" cy="3932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twoCellAnchor>
    <xdr:from>
      <xdr:col>18</xdr:col>
      <xdr:colOff>153760</xdr:colOff>
      <xdr:row>746</xdr:row>
      <xdr:rowOff>76200</xdr:rowOff>
    </xdr:from>
    <xdr:to>
      <xdr:col>36</xdr:col>
      <xdr:colOff>154799</xdr:colOff>
      <xdr:row>746</xdr:row>
      <xdr:rowOff>344261</xdr:rowOff>
    </xdr:to>
    <xdr:sp macro="" textlink="">
      <xdr:nvSpPr>
        <xdr:cNvPr id="8" name="テキスト ボックス 7"/>
        <xdr:cNvSpPr txBox="1"/>
      </xdr:nvSpPr>
      <xdr:spPr>
        <a:xfrm>
          <a:off x="3754210" y="235658025"/>
          <a:ext cx="3601489" cy="268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59872</xdr:colOff>
      <xdr:row>752</xdr:row>
      <xdr:rowOff>76200</xdr:rowOff>
    </xdr:from>
    <xdr:to>
      <xdr:col>36</xdr:col>
      <xdr:colOff>56828</xdr:colOff>
      <xdr:row>752</xdr:row>
      <xdr:rowOff>344260</xdr:rowOff>
    </xdr:to>
    <xdr:sp macro="" textlink="">
      <xdr:nvSpPr>
        <xdr:cNvPr id="9" name="テキスト ボックス 8"/>
        <xdr:cNvSpPr txBox="1"/>
      </xdr:nvSpPr>
      <xdr:spPr>
        <a:xfrm>
          <a:off x="3660322" y="237772575"/>
          <a:ext cx="3597406" cy="268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18</xdr:col>
      <xdr:colOff>57150</xdr:colOff>
      <xdr:row>753</xdr:row>
      <xdr:rowOff>5442</xdr:rowOff>
    </xdr:from>
    <xdr:to>
      <xdr:col>36</xdr:col>
      <xdr:colOff>54106</xdr:colOff>
      <xdr:row>754</xdr:row>
      <xdr:rowOff>235965</xdr:rowOff>
    </xdr:to>
    <xdr:sp macro="" textlink="">
      <xdr:nvSpPr>
        <xdr:cNvPr id="10" name="テキスト ボックス 9"/>
        <xdr:cNvSpPr txBox="1"/>
      </xdr:nvSpPr>
      <xdr:spPr>
        <a:xfrm>
          <a:off x="3657600" y="238054242"/>
          <a:ext cx="3597406" cy="582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Ｂ．民間会社等（</a:t>
          </a:r>
          <a:r>
            <a:rPr kumimoji="1" lang="en-US" altLang="ja-JP" sz="1100"/>
            <a:t>2</a:t>
          </a:r>
          <a:r>
            <a:rPr kumimoji="1" lang="ja-JP" altLang="en-US" sz="1100">
              <a:solidFill>
                <a:sysClr val="windowText" lastClr="000000"/>
              </a:solidFill>
            </a:rPr>
            <a:t>者</a:t>
          </a:r>
          <a:r>
            <a:rPr kumimoji="1" lang="ja-JP" altLang="en-US" sz="1100"/>
            <a:t>）</a:t>
          </a:r>
          <a:endParaRPr kumimoji="1" lang="en-US" altLang="ja-JP" sz="1100"/>
        </a:p>
        <a:p>
          <a:pPr algn="ctr"/>
          <a:r>
            <a:rPr kumimoji="1" lang="en-US" altLang="ja-JP" sz="1100"/>
            <a:t>2</a:t>
          </a:r>
          <a:r>
            <a:rPr kumimoji="1" lang="ja-JP" altLang="en-US" sz="1100"/>
            <a:t>百万円</a:t>
          </a:r>
        </a:p>
      </xdr:txBody>
    </xdr:sp>
    <xdr:clientData/>
  </xdr:twoCellAnchor>
  <xdr:twoCellAnchor>
    <xdr:from>
      <xdr:col>18</xdr:col>
      <xdr:colOff>70756</xdr:colOff>
      <xdr:row>755</xdr:row>
      <xdr:rowOff>19050</xdr:rowOff>
    </xdr:from>
    <xdr:to>
      <xdr:col>36</xdr:col>
      <xdr:colOff>94926</xdr:colOff>
      <xdr:row>756</xdr:row>
      <xdr:rowOff>59871</xdr:rowOff>
    </xdr:to>
    <xdr:sp macro="" textlink="">
      <xdr:nvSpPr>
        <xdr:cNvPr id="11" name="大かっこ 10"/>
        <xdr:cNvSpPr/>
      </xdr:nvSpPr>
      <xdr:spPr>
        <a:xfrm>
          <a:off x="3671206" y="238772700"/>
          <a:ext cx="3624620" cy="39324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0" zoomScaleNormal="75" zoomScaleSheetLayoutView="70" zoomScalePageLayoutView="85" workbookViewId="0">
      <selection activeCell="Q739" sqref="Q739:S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608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75</v>
      </c>
      <c r="H5" s="559"/>
      <c r="I5" s="559"/>
      <c r="J5" s="559"/>
      <c r="K5" s="559"/>
      <c r="L5" s="559"/>
      <c r="M5" s="560" t="s">
        <v>66</v>
      </c>
      <c r="N5" s="561"/>
      <c r="O5" s="561"/>
      <c r="P5" s="561"/>
      <c r="Q5" s="561"/>
      <c r="R5" s="562"/>
      <c r="S5" s="563" t="s">
        <v>79</v>
      </c>
      <c r="T5" s="559"/>
      <c r="U5" s="559"/>
      <c r="V5" s="559"/>
      <c r="W5" s="559"/>
      <c r="X5" s="564"/>
      <c r="Y5" s="711" t="s">
        <v>3</v>
      </c>
      <c r="Z5" s="712"/>
      <c r="AA5" s="712"/>
      <c r="AB5" s="712"/>
      <c r="AC5" s="712"/>
      <c r="AD5" s="713"/>
      <c r="AE5" s="714" t="s">
        <v>555</v>
      </c>
      <c r="AF5" s="714"/>
      <c r="AG5" s="714"/>
      <c r="AH5" s="714"/>
      <c r="AI5" s="714"/>
      <c r="AJ5" s="714"/>
      <c r="AK5" s="714"/>
      <c r="AL5" s="714"/>
      <c r="AM5" s="714"/>
      <c r="AN5" s="714"/>
      <c r="AO5" s="714"/>
      <c r="AP5" s="715"/>
      <c r="AQ5" s="716" t="s">
        <v>556</v>
      </c>
      <c r="AR5" s="717"/>
      <c r="AS5" s="717"/>
      <c r="AT5" s="717"/>
      <c r="AU5" s="717"/>
      <c r="AV5" s="717"/>
      <c r="AW5" s="717"/>
      <c r="AX5" s="718"/>
    </row>
    <row r="6" spans="1:50" ht="39" customHeight="1" x14ac:dyDescent="0.15">
      <c r="A6" s="721" t="s">
        <v>4</v>
      </c>
      <c r="B6" s="722"/>
      <c r="C6" s="722"/>
      <c r="D6" s="722"/>
      <c r="E6" s="722"/>
      <c r="F6" s="722"/>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6" t="s">
        <v>22</v>
      </c>
      <c r="B7" s="827"/>
      <c r="C7" s="827"/>
      <c r="D7" s="827"/>
      <c r="E7" s="827"/>
      <c r="F7" s="828"/>
      <c r="G7" s="829" t="s">
        <v>557</v>
      </c>
      <c r="H7" s="830"/>
      <c r="I7" s="830"/>
      <c r="J7" s="830"/>
      <c r="K7" s="830"/>
      <c r="L7" s="830"/>
      <c r="M7" s="830"/>
      <c r="N7" s="830"/>
      <c r="O7" s="830"/>
      <c r="P7" s="830"/>
      <c r="Q7" s="830"/>
      <c r="R7" s="830"/>
      <c r="S7" s="830"/>
      <c r="T7" s="830"/>
      <c r="U7" s="830"/>
      <c r="V7" s="541"/>
      <c r="W7" s="541"/>
      <c r="X7" s="541"/>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7.5" customHeight="1" x14ac:dyDescent="0.15">
      <c r="A10" s="736" t="s">
        <v>30</v>
      </c>
      <c r="B10" s="737"/>
      <c r="C10" s="737"/>
      <c r="D10" s="737"/>
      <c r="E10" s="737"/>
      <c r="F10" s="737"/>
      <c r="G10" s="669" t="s">
        <v>560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t="s">
        <v>552</v>
      </c>
      <c r="Q13" s="98"/>
      <c r="R13" s="98"/>
      <c r="S13" s="98"/>
      <c r="T13" s="98"/>
      <c r="U13" s="98"/>
      <c r="V13" s="99"/>
      <c r="W13" s="97">
        <v>42</v>
      </c>
      <c r="X13" s="98"/>
      <c r="Y13" s="98"/>
      <c r="Z13" s="98"/>
      <c r="AA13" s="98"/>
      <c r="AB13" s="98"/>
      <c r="AC13" s="99"/>
      <c r="AD13" s="97">
        <v>52</v>
      </c>
      <c r="AE13" s="98"/>
      <c r="AF13" s="98"/>
      <c r="AG13" s="98"/>
      <c r="AH13" s="98"/>
      <c r="AI13" s="98"/>
      <c r="AJ13" s="99"/>
      <c r="AK13" s="97">
        <v>50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1"/>
      <c r="H14" s="742"/>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42</v>
      </c>
      <c r="X18" s="104"/>
      <c r="Y18" s="104"/>
      <c r="Z18" s="104"/>
      <c r="AA18" s="104"/>
      <c r="AB18" s="104"/>
      <c r="AC18" s="105"/>
      <c r="AD18" s="103">
        <f>SUM(AD13:AJ17)</f>
        <v>52</v>
      </c>
      <c r="AE18" s="104"/>
      <c r="AF18" s="104"/>
      <c r="AG18" s="104"/>
      <c r="AH18" s="104"/>
      <c r="AI18" s="104"/>
      <c r="AJ18" s="105"/>
      <c r="AK18" s="103">
        <f>SUM(AK13:AQ17)</f>
        <v>50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41</v>
      </c>
      <c r="X19" s="98"/>
      <c r="Y19" s="98"/>
      <c r="Z19" s="98"/>
      <c r="AA19" s="98"/>
      <c r="AB19" s="98"/>
      <c r="AC19" s="99"/>
      <c r="AD19" s="97">
        <v>50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0.97619047619047616</v>
      </c>
      <c r="X20" s="539"/>
      <c r="Y20" s="539"/>
      <c r="Z20" s="539"/>
      <c r="AA20" s="539"/>
      <c r="AB20" s="539"/>
      <c r="AC20" s="539"/>
      <c r="AD20" s="539">
        <f t="shared" ref="AD20" si="1">IF(AD18=0, "-", SUM(AD19)/AD18)</f>
        <v>0.96153846153846156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str">
        <f>IF(P19=0, "-", SUM(P19)/SUM(P13,P14))</f>
        <v>-</v>
      </c>
      <c r="Q21" s="539"/>
      <c r="R21" s="539"/>
      <c r="S21" s="539"/>
      <c r="T21" s="539"/>
      <c r="U21" s="539"/>
      <c r="V21" s="539"/>
      <c r="W21" s="539">
        <f t="shared" ref="W21" si="2">IF(W19=0, "-", SUM(W19)/SUM(W13,W14))</f>
        <v>0.97619047619047616</v>
      </c>
      <c r="X21" s="539"/>
      <c r="Y21" s="539"/>
      <c r="Z21" s="539"/>
      <c r="AA21" s="539"/>
      <c r="AB21" s="539"/>
      <c r="AC21" s="539"/>
      <c r="AD21" s="539">
        <f t="shared" ref="AD21" si="3">IF(AD19=0, "-", SUM(AD19)/SUM(AD13,AD14))</f>
        <v>0.96153846153846156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50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36" customHeight="1" x14ac:dyDescent="0.15">
      <c r="A32" s="515"/>
      <c r="B32" s="513"/>
      <c r="C32" s="513"/>
      <c r="D32" s="513"/>
      <c r="E32" s="513"/>
      <c r="F32" s="514"/>
      <c r="G32" s="540" t="s">
        <v>562</v>
      </c>
      <c r="H32" s="541"/>
      <c r="I32" s="541"/>
      <c r="J32" s="541"/>
      <c r="K32" s="541"/>
      <c r="L32" s="541"/>
      <c r="M32" s="541"/>
      <c r="N32" s="541"/>
      <c r="O32" s="542"/>
      <c r="P32" s="158" t="s">
        <v>607</v>
      </c>
      <c r="Q32" s="158"/>
      <c r="R32" s="158"/>
      <c r="S32" s="158"/>
      <c r="T32" s="158"/>
      <c r="U32" s="158"/>
      <c r="V32" s="158"/>
      <c r="W32" s="158"/>
      <c r="X32" s="229"/>
      <c r="Y32" s="336" t="s">
        <v>12</v>
      </c>
      <c r="Z32" s="549"/>
      <c r="AA32" s="550"/>
      <c r="AB32" s="551" t="s">
        <v>519</v>
      </c>
      <c r="AC32" s="551"/>
      <c r="AD32" s="551"/>
      <c r="AE32" s="362">
        <v>23</v>
      </c>
      <c r="AF32" s="363"/>
      <c r="AG32" s="363"/>
      <c r="AH32" s="363"/>
      <c r="AI32" s="362">
        <v>43</v>
      </c>
      <c r="AJ32" s="363"/>
      <c r="AK32" s="363"/>
      <c r="AL32" s="363"/>
      <c r="AM32" s="362"/>
      <c r="AN32" s="363"/>
      <c r="AO32" s="363"/>
      <c r="AP32" s="363"/>
      <c r="AQ32" s="100"/>
      <c r="AR32" s="101"/>
      <c r="AS32" s="101"/>
      <c r="AT32" s="102"/>
      <c r="AU32" s="363"/>
      <c r="AV32" s="363"/>
      <c r="AW32" s="363"/>
      <c r="AX32" s="365"/>
    </row>
    <row r="33" spans="1:50" ht="36"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362" t="s">
        <v>552</v>
      </c>
      <c r="AF33" s="363"/>
      <c r="AG33" s="363"/>
      <c r="AH33" s="363"/>
      <c r="AI33" s="362" t="s">
        <v>552</v>
      </c>
      <c r="AJ33" s="363"/>
      <c r="AK33" s="363"/>
      <c r="AL33" s="363"/>
      <c r="AM33" s="362" t="s">
        <v>606</v>
      </c>
      <c r="AN33" s="363"/>
      <c r="AO33" s="363"/>
      <c r="AP33" s="363"/>
      <c r="AQ33" s="100"/>
      <c r="AR33" s="101"/>
      <c r="AS33" s="101"/>
      <c r="AT33" s="102"/>
      <c r="AU33" s="363">
        <v>100</v>
      </c>
      <c r="AV33" s="363"/>
      <c r="AW33" s="363"/>
      <c r="AX33" s="365"/>
    </row>
    <row r="34" spans="1:50" ht="36"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23</v>
      </c>
      <c r="AF34" s="363"/>
      <c r="AG34" s="363"/>
      <c r="AH34" s="363"/>
      <c r="AI34" s="362">
        <v>43</v>
      </c>
      <c r="AJ34" s="363"/>
      <c r="AK34" s="363"/>
      <c r="AL34" s="363"/>
      <c r="AM34" s="362"/>
      <c r="AN34" s="363"/>
      <c r="AO34" s="363"/>
      <c r="AP34" s="363"/>
      <c r="AQ34" s="100"/>
      <c r="AR34" s="101"/>
      <c r="AS34" s="101"/>
      <c r="AT34" s="102"/>
      <c r="AU34" s="363"/>
      <c r="AV34" s="363"/>
      <c r="AW34" s="363"/>
      <c r="AX34" s="365"/>
    </row>
    <row r="35" spans="1:50" ht="23.25" customHeight="1" x14ac:dyDescent="0.15">
      <c r="A35" s="896" t="s">
        <v>528</v>
      </c>
      <c r="B35" s="897"/>
      <c r="C35" s="897"/>
      <c r="D35" s="897"/>
      <c r="E35" s="897"/>
      <c r="F35" s="898"/>
      <c r="G35" s="902" t="s">
        <v>564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6" t="s">
        <v>357</v>
      </c>
      <c r="AF65" s="367"/>
      <c r="AG65" s="367"/>
      <c r="AH65" s="368"/>
      <c r="AI65" s="366" t="s">
        <v>363</v>
      </c>
      <c r="AJ65" s="367"/>
      <c r="AK65" s="367"/>
      <c r="AL65" s="368"/>
      <c r="AM65" s="373" t="s">
        <v>472</v>
      </c>
      <c r="AN65" s="373"/>
      <c r="AO65" s="373"/>
      <c r="AP65" s="366"/>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8"/>
      <c r="AR66" s="269"/>
      <c r="AS66" s="864" t="s">
        <v>356</v>
      </c>
      <c r="AT66" s="865"/>
      <c r="AU66" s="269"/>
      <c r="AV66" s="269"/>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518</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518</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519</v>
      </c>
      <c r="AC69" s="974"/>
      <c r="AD69" s="974"/>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517</v>
      </c>
      <c r="X70" s="943"/>
      <c r="Y70" s="948" t="s">
        <v>12</v>
      </c>
      <c r="Z70" s="948"/>
      <c r="AA70" s="949"/>
      <c r="AB70" s="950" t="s">
        <v>518</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518</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519</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492</v>
      </c>
      <c r="B73" s="837"/>
      <c r="C73" s="837"/>
      <c r="D73" s="837"/>
      <c r="E73" s="837"/>
      <c r="F73" s="838"/>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9"/>
      <c r="B74" s="840"/>
      <c r="C74" s="840"/>
      <c r="D74" s="840"/>
      <c r="E74" s="840"/>
      <c r="F74" s="841"/>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9"/>
      <c r="B75" s="840"/>
      <c r="C75" s="840"/>
      <c r="D75" s="840"/>
      <c r="E75" s="840"/>
      <c r="F75" s="841"/>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9"/>
      <c r="B76" s="840"/>
      <c r="C76" s="840"/>
      <c r="D76" s="840"/>
      <c r="E76" s="840"/>
      <c r="F76" s="841"/>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9"/>
      <c r="B77" s="840"/>
      <c r="C77" s="840"/>
      <c r="D77" s="840"/>
      <c r="E77" s="840"/>
      <c r="F77" s="841"/>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531</v>
      </c>
      <c r="B78" s="911"/>
      <c r="C78" s="911"/>
      <c r="D78" s="911"/>
      <c r="E78" s="908" t="s">
        <v>465</v>
      </c>
      <c r="F78" s="909"/>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9" t="s">
        <v>266</v>
      </c>
      <c r="B80" s="845" t="s">
        <v>483</v>
      </c>
      <c r="C80" s="846"/>
      <c r="D80" s="846"/>
      <c r="E80" s="846"/>
      <c r="F80" s="847"/>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1"/>
    </row>
    <row r="81" spans="1:60" ht="22.5"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6" t="s">
        <v>54</v>
      </c>
      <c r="Z88" s="727"/>
      <c r="AA88" s="728"/>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6" t="s">
        <v>13</v>
      </c>
      <c r="Z89" s="727"/>
      <c r="AA89" s="72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6" t="s">
        <v>54</v>
      </c>
      <c r="Z93" s="727"/>
      <c r="AA93" s="728"/>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6" t="s">
        <v>13</v>
      </c>
      <c r="Z94" s="727"/>
      <c r="AA94" s="72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4"/>
      <c r="H99" s="245"/>
      <c r="I99" s="245"/>
      <c r="J99" s="245"/>
      <c r="K99" s="245"/>
      <c r="L99" s="245"/>
      <c r="M99" s="245"/>
      <c r="N99" s="245"/>
      <c r="O99" s="805"/>
      <c r="P99" s="842"/>
      <c r="Q99" s="842"/>
      <c r="R99" s="842"/>
      <c r="S99" s="842"/>
      <c r="T99" s="842"/>
      <c r="U99" s="842"/>
      <c r="V99" s="842"/>
      <c r="W99" s="842"/>
      <c r="X99" s="843"/>
      <c r="Y99" s="480" t="s">
        <v>13</v>
      </c>
      <c r="Z99" s="481"/>
      <c r="AA99" s="482"/>
      <c r="AB99" s="462" t="s">
        <v>14</v>
      </c>
      <c r="AC99" s="463"/>
      <c r="AD99" s="464"/>
      <c r="AE99" s="817"/>
      <c r="AF99" s="818"/>
      <c r="AG99" s="818"/>
      <c r="AH99" s="844"/>
      <c r="AI99" s="817"/>
      <c r="AJ99" s="818"/>
      <c r="AK99" s="818"/>
      <c r="AL99" s="844"/>
      <c r="AM99" s="817"/>
      <c r="AN99" s="818"/>
      <c r="AO99" s="818"/>
      <c r="AP99" s="818"/>
      <c r="AQ99" s="819"/>
      <c r="AR99" s="820"/>
      <c r="AS99" s="820"/>
      <c r="AT99" s="821"/>
      <c r="AU99" s="818"/>
      <c r="AV99" s="818"/>
      <c r="AW99" s="818"/>
      <c r="AX99" s="822"/>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3" t="s">
        <v>357</v>
      </c>
      <c r="AF100" s="824"/>
      <c r="AG100" s="824"/>
      <c r="AH100" s="825"/>
      <c r="AI100" s="823" t="s">
        <v>363</v>
      </c>
      <c r="AJ100" s="824"/>
      <c r="AK100" s="824"/>
      <c r="AL100" s="825"/>
      <c r="AM100" s="823" t="s">
        <v>472</v>
      </c>
      <c r="AN100" s="824"/>
      <c r="AO100" s="824"/>
      <c r="AP100" s="825"/>
      <c r="AQ100" s="927" t="s">
        <v>494</v>
      </c>
      <c r="AR100" s="928"/>
      <c r="AS100" s="928"/>
      <c r="AT100" s="929"/>
      <c r="AU100" s="927" t="s">
        <v>541</v>
      </c>
      <c r="AV100" s="928"/>
      <c r="AW100" s="928"/>
      <c r="AX100" s="930"/>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51" t="s">
        <v>566</v>
      </c>
      <c r="AC101" s="551"/>
      <c r="AD101" s="551"/>
      <c r="AE101" s="362" t="s">
        <v>552</v>
      </c>
      <c r="AF101" s="363"/>
      <c r="AG101" s="363"/>
      <c r="AH101" s="364"/>
      <c r="AI101" s="362">
        <v>1</v>
      </c>
      <c r="AJ101" s="363"/>
      <c r="AK101" s="363"/>
      <c r="AL101" s="364"/>
      <c r="AM101" s="362">
        <v>1</v>
      </c>
      <c r="AN101" s="363"/>
      <c r="AO101" s="363"/>
      <c r="AP101" s="364"/>
      <c r="AQ101" s="362">
        <v>1</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566</v>
      </c>
      <c r="AC102" s="551"/>
      <c r="AD102" s="551"/>
      <c r="AE102" s="356" t="s">
        <v>552</v>
      </c>
      <c r="AF102" s="356"/>
      <c r="AG102" s="356"/>
      <c r="AH102" s="356"/>
      <c r="AI102" s="356">
        <v>1</v>
      </c>
      <c r="AJ102" s="356"/>
      <c r="AK102" s="356"/>
      <c r="AL102" s="356"/>
      <c r="AM102" s="356">
        <v>1</v>
      </c>
      <c r="AN102" s="356"/>
      <c r="AO102" s="356"/>
      <c r="AP102" s="356"/>
      <c r="AQ102" s="814">
        <v>1</v>
      </c>
      <c r="AR102" s="815"/>
      <c r="AS102" s="815"/>
      <c r="AT102" s="816"/>
      <c r="AU102" s="814"/>
      <c r="AV102" s="815"/>
      <c r="AW102" s="815"/>
      <c r="AX102" s="816"/>
    </row>
    <row r="103" spans="1:60" ht="31.5" hidden="1" customHeight="1" x14ac:dyDescent="0.15">
      <c r="A103" s="488" t="s">
        <v>493</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493</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493</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493</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t="s">
        <v>552</v>
      </c>
      <c r="AF116" s="356"/>
      <c r="AG116" s="356"/>
      <c r="AH116" s="356"/>
      <c r="AI116" s="356">
        <v>42</v>
      </c>
      <c r="AJ116" s="356"/>
      <c r="AK116" s="356"/>
      <c r="AL116" s="356"/>
      <c r="AM116" s="356">
        <v>50</v>
      </c>
      <c r="AN116" s="356"/>
      <c r="AO116" s="356"/>
      <c r="AP116" s="356"/>
      <c r="AQ116" s="362">
        <v>50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552</v>
      </c>
      <c r="AF117" s="304"/>
      <c r="AG117" s="304"/>
      <c r="AH117" s="304"/>
      <c r="AI117" s="304" t="s">
        <v>568</v>
      </c>
      <c r="AJ117" s="304"/>
      <c r="AK117" s="304"/>
      <c r="AL117" s="304"/>
      <c r="AM117" s="304" t="s">
        <v>569</v>
      </c>
      <c r="AN117" s="304"/>
      <c r="AO117" s="304"/>
      <c r="AP117" s="304"/>
      <c r="AQ117" s="304" t="s">
        <v>569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3"/>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v>23</v>
      </c>
      <c r="AF134" s="101"/>
      <c r="AG134" s="101"/>
      <c r="AH134" s="101"/>
      <c r="AI134" s="264">
        <v>43</v>
      </c>
      <c r="AJ134" s="101"/>
      <c r="AK134" s="101"/>
      <c r="AL134" s="101"/>
      <c r="AM134" s="264"/>
      <c r="AN134" s="101"/>
      <c r="AO134" s="101"/>
      <c r="AP134" s="101"/>
      <c r="AQ134" s="264" t="s">
        <v>552</v>
      </c>
      <c r="AR134" s="101"/>
      <c r="AS134" s="101"/>
      <c r="AT134" s="101"/>
      <c r="AU134" s="264" t="s">
        <v>552</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t="s">
        <v>552</v>
      </c>
      <c r="AF135" s="101"/>
      <c r="AG135" s="101"/>
      <c r="AH135" s="101"/>
      <c r="AI135" s="264" t="s">
        <v>552</v>
      </c>
      <c r="AJ135" s="101"/>
      <c r="AK135" s="101"/>
      <c r="AL135" s="101"/>
      <c r="AM135" s="264" t="s">
        <v>606</v>
      </c>
      <c r="AN135" s="101"/>
      <c r="AO135" s="101"/>
      <c r="AP135" s="101"/>
      <c r="AQ135" s="264" t="s">
        <v>552</v>
      </c>
      <c r="AR135" s="101"/>
      <c r="AS135" s="101"/>
      <c r="AT135" s="101"/>
      <c r="AU135" s="264">
        <v>100</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574</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26</v>
      </c>
      <c r="AF432" s="133"/>
      <c r="AG432" s="134" t="s">
        <v>356</v>
      </c>
      <c r="AH432" s="169"/>
      <c r="AI432" s="179"/>
      <c r="AJ432" s="179"/>
      <c r="AK432" s="179"/>
      <c r="AL432" s="174"/>
      <c r="AM432" s="179"/>
      <c r="AN432" s="179"/>
      <c r="AO432" s="179"/>
      <c r="AP432" s="174"/>
      <c r="AQ432" s="215"/>
      <c r="AR432" s="133"/>
      <c r="AS432" s="134" t="s">
        <v>356</v>
      </c>
      <c r="AT432" s="169"/>
      <c r="AU432" s="133">
        <v>32</v>
      </c>
      <c r="AV432" s="133"/>
      <c r="AW432" s="134" t="s">
        <v>300</v>
      </c>
      <c r="AX432" s="135"/>
    </row>
    <row r="433" spans="1:50" ht="23.25" customHeight="1" x14ac:dyDescent="0.15">
      <c r="A433" s="993"/>
      <c r="B433" s="250"/>
      <c r="C433" s="249"/>
      <c r="D433" s="250"/>
      <c r="E433" s="163"/>
      <c r="F433" s="164"/>
      <c r="G433" s="228" t="s">
        <v>563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519</v>
      </c>
      <c r="AC433" s="130"/>
      <c r="AD433" s="130"/>
      <c r="AE433" s="100" t="s">
        <v>610</v>
      </c>
      <c r="AF433" s="101"/>
      <c r="AG433" s="101"/>
      <c r="AH433" s="101"/>
      <c r="AI433" s="100" t="s">
        <v>610</v>
      </c>
      <c r="AJ433" s="101"/>
      <c r="AK433" s="101"/>
      <c r="AL433" s="101"/>
      <c r="AM433" s="100" t="s">
        <v>610</v>
      </c>
      <c r="AN433" s="101"/>
      <c r="AO433" s="101"/>
      <c r="AP433" s="102"/>
      <c r="AQ433" s="100" t="s">
        <v>610</v>
      </c>
      <c r="AR433" s="101"/>
      <c r="AS433" s="101"/>
      <c r="AT433" s="102"/>
      <c r="AU433" s="101" t="s">
        <v>610</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519</v>
      </c>
      <c r="AC434" s="219"/>
      <c r="AD434" s="219"/>
      <c r="AE434" s="100" t="s">
        <v>610</v>
      </c>
      <c r="AF434" s="101"/>
      <c r="AG434" s="101"/>
      <c r="AH434" s="102"/>
      <c r="AI434" s="100" t="s">
        <v>606</v>
      </c>
      <c r="AJ434" s="101"/>
      <c r="AK434" s="101"/>
      <c r="AL434" s="101"/>
      <c r="AM434" s="100" t="s">
        <v>610</v>
      </c>
      <c r="AN434" s="101"/>
      <c r="AO434" s="101"/>
      <c r="AP434" s="102"/>
      <c r="AQ434" s="100" t="s">
        <v>610</v>
      </c>
      <c r="AR434" s="101"/>
      <c r="AS434" s="101"/>
      <c r="AT434" s="102"/>
      <c r="AU434" s="101" t="s">
        <v>610</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610</v>
      </c>
      <c r="AF435" s="101"/>
      <c r="AG435" s="101"/>
      <c r="AH435" s="102"/>
      <c r="AI435" s="100" t="s">
        <v>610</v>
      </c>
      <c r="AJ435" s="101"/>
      <c r="AK435" s="101"/>
      <c r="AL435" s="101"/>
      <c r="AM435" s="100" t="s">
        <v>610</v>
      </c>
      <c r="AN435" s="101"/>
      <c r="AO435" s="101"/>
      <c r="AP435" s="102"/>
      <c r="AQ435" s="100" t="s">
        <v>610</v>
      </c>
      <c r="AR435" s="101"/>
      <c r="AS435" s="101"/>
      <c r="AT435" s="102"/>
      <c r="AU435" s="101" t="s">
        <v>610</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3"/>
      <c r="B458" s="250"/>
      <c r="C458" s="249"/>
      <c r="D458" s="250"/>
      <c r="E458" s="163"/>
      <c r="F458" s="164"/>
      <c r="G458" s="228" t="s">
        <v>610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610</v>
      </c>
      <c r="AC458" s="130"/>
      <c r="AD458" s="130"/>
      <c r="AE458" s="100" t="s">
        <v>610</v>
      </c>
      <c r="AF458" s="101"/>
      <c r="AG458" s="101"/>
      <c r="AH458" s="101"/>
      <c r="AI458" s="100" t="s">
        <v>610</v>
      </c>
      <c r="AJ458" s="101"/>
      <c r="AK458" s="101"/>
      <c r="AL458" s="101"/>
      <c r="AM458" s="100" t="s">
        <v>610</v>
      </c>
      <c r="AN458" s="101"/>
      <c r="AO458" s="101"/>
      <c r="AP458" s="102"/>
      <c r="AQ458" s="100" t="s">
        <v>610</v>
      </c>
      <c r="AR458" s="101"/>
      <c r="AS458" s="101"/>
      <c r="AT458" s="102"/>
      <c r="AU458" s="101" t="s">
        <v>610</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610</v>
      </c>
      <c r="AC459" s="219"/>
      <c r="AD459" s="219"/>
      <c r="AE459" s="100" t="s">
        <v>610</v>
      </c>
      <c r="AF459" s="101"/>
      <c r="AG459" s="101"/>
      <c r="AH459" s="102"/>
      <c r="AI459" s="100" t="s">
        <v>610</v>
      </c>
      <c r="AJ459" s="101"/>
      <c r="AK459" s="101"/>
      <c r="AL459" s="101"/>
      <c r="AM459" s="100" t="s">
        <v>610</v>
      </c>
      <c r="AN459" s="101"/>
      <c r="AO459" s="101"/>
      <c r="AP459" s="102"/>
      <c r="AQ459" s="100" t="s">
        <v>610</v>
      </c>
      <c r="AR459" s="101"/>
      <c r="AS459" s="101"/>
      <c r="AT459" s="102"/>
      <c r="AU459" s="101" t="s">
        <v>610</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610</v>
      </c>
      <c r="AF460" s="101"/>
      <c r="AG460" s="101"/>
      <c r="AH460" s="102"/>
      <c r="AI460" s="100" t="s">
        <v>610</v>
      </c>
      <c r="AJ460" s="101"/>
      <c r="AK460" s="101"/>
      <c r="AL460" s="101"/>
      <c r="AM460" s="100" t="s">
        <v>610</v>
      </c>
      <c r="AN460" s="101"/>
      <c r="AO460" s="101"/>
      <c r="AP460" s="102"/>
      <c r="AQ460" s="100" t="s">
        <v>610</v>
      </c>
      <c r="AR460" s="101"/>
      <c r="AS460" s="101"/>
      <c r="AT460" s="102"/>
      <c r="AU460" s="101" t="s">
        <v>610</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573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4" t="s">
        <v>553</v>
      </c>
      <c r="AE702" s="895"/>
      <c r="AF702" s="895"/>
      <c r="AG702" s="884" t="s">
        <v>578</v>
      </c>
      <c r="AH702" s="885"/>
      <c r="AI702" s="885"/>
      <c r="AJ702" s="885"/>
      <c r="AK702" s="885"/>
      <c r="AL702" s="885"/>
      <c r="AM702" s="885"/>
      <c r="AN702" s="885"/>
      <c r="AO702" s="885"/>
      <c r="AP702" s="885"/>
      <c r="AQ702" s="885"/>
      <c r="AR702" s="885"/>
      <c r="AS702" s="885"/>
      <c r="AT702" s="885"/>
      <c r="AU702" s="885"/>
      <c r="AV702" s="885"/>
      <c r="AW702" s="885"/>
      <c r="AX702" s="886"/>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594" t="s">
        <v>579</v>
      </c>
      <c r="AH703" s="595"/>
      <c r="AI703" s="595"/>
      <c r="AJ703" s="595"/>
      <c r="AK703" s="595"/>
      <c r="AL703" s="595"/>
      <c r="AM703" s="595"/>
      <c r="AN703" s="595"/>
      <c r="AO703" s="595"/>
      <c r="AP703" s="595"/>
      <c r="AQ703" s="595"/>
      <c r="AR703" s="595"/>
      <c r="AS703" s="595"/>
      <c r="AT703" s="595"/>
      <c r="AU703" s="595"/>
      <c r="AV703" s="595"/>
      <c r="AW703" s="595"/>
      <c r="AX703" s="59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686" t="s">
        <v>580</v>
      </c>
      <c r="AH704" s="687"/>
      <c r="AI704" s="687"/>
      <c r="AJ704" s="687"/>
      <c r="AK704" s="687"/>
      <c r="AL704" s="687"/>
      <c r="AM704" s="687"/>
      <c r="AN704" s="687"/>
      <c r="AO704" s="687"/>
      <c r="AP704" s="687"/>
      <c r="AQ704" s="687"/>
      <c r="AR704" s="687"/>
      <c r="AS704" s="687"/>
      <c r="AT704" s="687"/>
      <c r="AU704" s="687"/>
      <c r="AV704" s="687"/>
      <c r="AW704" s="687"/>
      <c r="AX704" s="688"/>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553</v>
      </c>
      <c r="AE705" s="730"/>
      <c r="AF705" s="730"/>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576</v>
      </c>
      <c r="AE707" s="584"/>
      <c r="AF707" s="584"/>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577</v>
      </c>
      <c r="AE708" s="665"/>
      <c r="AF708" s="665"/>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594" t="s">
        <v>582</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594" t="s">
        <v>583</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594" t="s">
        <v>584</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594"/>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553</v>
      </c>
      <c r="AE714" s="592"/>
      <c r="AF714" s="593"/>
      <c r="AG714" s="686" t="s">
        <v>585</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553</v>
      </c>
      <c r="AE715" s="665"/>
      <c r="AF715" s="774"/>
      <c r="AG715" s="526" t="s">
        <v>586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577</v>
      </c>
      <c r="AE716" s="756"/>
      <c r="AF716" s="756"/>
      <c r="AG716" s="594"/>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594" t="s">
        <v>587</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686" t="s">
        <v>588</v>
      </c>
      <c r="AH718" s="687"/>
      <c r="AI718" s="687"/>
      <c r="AJ718" s="687"/>
      <c r="AK718" s="687"/>
      <c r="AL718" s="687"/>
      <c r="AM718" s="687"/>
      <c r="AN718" s="687"/>
      <c r="AO718" s="687"/>
      <c r="AP718" s="687"/>
      <c r="AQ718" s="687"/>
      <c r="AR718" s="687"/>
      <c r="AS718" s="687"/>
      <c r="AT718" s="687"/>
      <c r="AU718" s="687"/>
      <c r="AV718" s="687"/>
      <c r="AW718" s="687"/>
      <c r="AX718" s="688"/>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577</v>
      </c>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4" t="s">
        <v>590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589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482</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110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592</v>
      </c>
      <c r="H781" s="450"/>
      <c r="I781" s="450"/>
      <c r="J781" s="450"/>
      <c r="K781" s="451"/>
      <c r="L781" s="452" t="s">
        <v>593</v>
      </c>
      <c r="M781" s="453"/>
      <c r="N781" s="453"/>
      <c r="O781" s="453"/>
      <c r="P781" s="453"/>
      <c r="Q781" s="453"/>
      <c r="R781" s="453"/>
      <c r="S781" s="453"/>
      <c r="T781" s="453"/>
      <c r="U781" s="453"/>
      <c r="V781" s="453"/>
      <c r="W781" s="453"/>
      <c r="X781" s="454"/>
      <c r="Y781" s="455">
        <v>16</v>
      </c>
      <c r="Z781" s="456"/>
      <c r="AA781" s="456"/>
      <c r="AB781" s="557"/>
      <c r="AC781" s="449" t="s">
        <v>592</v>
      </c>
      <c r="AD781" s="450"/>
      <c r="AE781" s="450"/>
      <c r="AF781" s="450"/>
      <c r="AG781" s="451"/>
      <c r="AH781" s="452" t="s">
        <v>594</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16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8.75" customHeight="1" x14ac:dyDescent="0.15">
      <c r="A837" s="402">
        <v>1</v>
      </c>
      <c r="B837" s="402">
        <v>1</v>
      </c>
      <c r="C837" s="425" t="s">
        <v>595</v>
      </c>
      <c r="D837" s="416"/>
      <c r="E837" s="416"/>
      <c r="F837" s="416"/>
      <c r="G837" s="416"/>
      <c r="H837" s="416"/>
      <c r="I837" s="416"/>
      <c r="J837" s="417">
        <v>7010001067262</v>
      </c>
      <c r="K837" s="418"/>
      <c r="L837" s="418"/>
      <c r="M837" s="418"/>
      <c r="N837" s="418"/>
      <c r="O837" s="418"/>
      <c r="P837" s="426" t="s">
        <v>593</v>
      </c>
      <c r="Q837" s="315"/>
      <c r="R837" s="315"/>
      <c r="S837" s="315"/>
      <c r="T837" s="315"/>
      <c r="U837" s="315"/>
      <c r="V837" s="315"/>
      <c r="W837" s="315"/>
      <c r="X837" s="315"/>
      <c r="Y837" s="316">
        <v>16</v>
      </c>
      <c r="Z837" s="317"/>
      <c r="AA837" s="317"/>
      <c r="AB837" s="318"/>
      <c r="AC837" s="326" t="s">
        <v>524</v>
      </c>
      <c r="AD837" s="424"/>
      <c r="AE837" s="424"/>
      <c r="AF837" s="424"/>
      <c r="AG837" s="424"/>
      <c r="AH837" s="419">
        <v>2</v>
      </c>
      <c r="AI837" s="420"/>
      <c r="AJ837" s="420"/>
      <c r="AK837" s="420"/>
      <c r="AL837" s="323">
        <v>97</v>
      </c>
      <c r="AM837" s="324"/>
      <c r="AN837" s="324"/>
      <c r="AO837" s="325"/>
      <c r="AP837" s="319"/>
      <c r="AQ837" s="319"/>
      <c r="AR837" s="319"/>
      <c r="AS837" s="319"/>
      <c r="AT837" s="319"/>
      <c r="AU837" s="319"/>
      <c r="AV837" s="319"/>
      <c r="AW837" s="319"/>
      <c r="AX837" s="319"/>
    </row>
    <row r="838" spans="1:50" ht="48.75" customHeight="1" x14ac:dyDescent="0.15">
      <c r="A838" s="402">
        <v>2</v>
      </c>
      <c r="B838" s="402">
        <v>1</v>
      </c>
      <c r="C838" s="425" t="s">
        <v>596</v>
      </c>
      <c r="D838" s="416"/>
      <c r="E838" s="416"/>
      <c r="F838" s="416"/>
      <c r="G838" s="416"/>
      <c r="H838" s="416"/>
      <c r="I838" s="416"/>
      <c r="J838" s="417"/>
      <c r="K838" s="418"/>
      <c r="L838" s="418"/>
      <c r="M838" s="418"/>
      <c r="N838" s="418"/>
      <c r="O838" s="418"/>
      <c r="P838" s="426" t="s">
        <v>597</v>
      </c>
      <c r="Q838" s="315"/>
      <c r="R838" s="315"/>
      <c r="S838" s="315"/>
      <c r="T838" s="315"/>
      <c r="U838" s="315"/>
      <c r="V838" s="315"/>
      <c r="W838" s="315"/>
      <c r="X838" s="315"/>
      <c r="Y838" s="316">
        <v>10</v>
      </c>
      <c r="Z838" s="317"/>
      <c r="AA838" s="317"/>
      <c r="AB838" s="318"/>
      <c r="AC838" s="326" t="s">
        <v>524</v>
      </c>
      <c r="AD838" s="326"/>
      <c r="AE838" s="326"/>
      <c r="AF838" s="326"/>
      <c r="AG838" s="326"/>
      <c r="AH838" s="419">
        <v>3</v>
      </c>
      <c r="AI838" s="420"/>
      <c r="AJ838" s="420"/>
      <c r="AK838" s="420"/>
      <c r="AL838" s="421">
        <v>99</v>
      </c>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598</v>
      </c>
      <c r="D839" s="416"/>
      <c r="E839" s="416"/>
      <c r="F839" s="416"/>
      <c r="G839" s="416"/>
      <c r="H839" s="416"/>
      <c r="I839" s="416"/>
      <c r="J839" s="417">
        <v>6011101045308</v>
      </c>
      <c r="K839" s="418"/>
      <c r="L839" s="418"/>
      <c r="M839" s="418"/>
      <c r="N839" s="418"/>
      <c r="O839" s="418"/>
      <c r="P839" s="426" t="s">
        <v>599</v>
      </c>
      <c r="Q839" s="315"/>
      <c r="R839" s="315"/>
      <c r="S839" s="315"/>
      <c r="T839" s="315"/>
      <c r="U839" s="315"/>
      <c r="V839" s="315"/>
      <c r="W839" s="315"/>
      <c r="X839" s="315"/>
      <c r="Y839" s="316">
        <v>8</v>
      </c>
      <c r="Z839" s="317"/>
      <c r="AA839" s="317"/>
      <c r="AB839" s="318"/>
      <c r="AC839" s="326" t="s">
        <v>524</v>
      </c>
      <c r="AD839" s="326"/>
      <c r="AE839" s="326"/>
      <c r="AF839" s="326"/>
      <c r="AG839" s="326"/>
      <c r="AH839" s="321">
        <v>4</v>
      </c>
      <c r="AI839" s="322"/>
      <c r="AJ839" s="322"/>
      <c r="AK839" s="322"/>
      <c r="AL839" s="323">
        <v>100</v>
      </c>
      <c r="AM839" s="324"/>
      <c r="AN839" s="324"/>
      <c r="AO839" s="325"/>
      <c r="AP839" s="319"/>
      <c r="AQ839" s="319"/>
      <c r="AR839" s="319"/>
      <c r="AS839" s="319"/>
      <c r="AT839" s="319"/>
      <c r="AU839" s="319"/>
      <c r="AV839" s="319"/>
      <c r="AW839" s="319"/>
      <c r="AX839" s="319"/>
    </row>
    <row r="840" spans="1:50" ht="45" customHeight="1" x14ac:dyDescent="0.15">
      <c r="A840" s="402">
        <v>4</v>
      </c>
      <c r="B840" s="402">
        <v>1</v>
      </c>
      <c r="C840" s="425" t="s">
        <v>600</v>
      </c>
      <c r="D840" s="416"/>
      <c r="E840" s="416"/>
      <c r="F840" s="416"/>
      <c r="G840" s="416"/>
      <c r="H840" s="416"/>
      <c r="I840" s="416"/>
      <c r="J840" s="417">
        <v>4010001062217</v>
      </c>
      <c r="K840" s="418"/>
      <c r="L840" s="418"/>
      <c r="M840" s="418"/>
      <c r="N840" s="418"/>
      <c r="O840" s="418"/>
      <c r="P840" s="426" t="s">
        <v>601</v>
      </c>
      <c r="Q840" s="315"/>
      <c r="R840" s="315"/>
      <c r="S840" s="315"/>
      <c r="T840" s="315"/>
      <c r="U840" s="315"/>
      <c r="V840" s="315"/>
      <c r="W840" s="315"/>
      <c r="X840" s="315"/>
      <c r="Y840" s="316">
        <v>7</v>
      </c>
      <c r="Z840" s="317"/>
      <c r="AA840" s="317"/>
      <c r="AB840" s="318"/>
      <c r="AC840" s="326" t="s">
        <v>524</v>
      </c>
      <c r="AD840" s="326"/>
      <c r="AE840" s="326"/>
      <c r="AF840" s="326"/>
      <c r="AG840" s="326"/>
      <c r="AH840" s="321">
        <v>1</v>
      </c>
      <c r="AI840" s="322"/>
      <c r="AJ840" s="322"/>
      <c r="AK840" s="322"/>
      <c r="AL840" s="323">
        <v>99</v>
      </c>
      <c r="AM840" s="324"/>
      <c r="AN840" s="324"/>
      <c r="AO840" s="325"/>
      <c r="AP840" s="319"/>
      <c r="AQ840" s="319"/>
      <c r="AR840" s="319"/>
      <c r="AS840" s="319"/>
      <c r="AT840" s="319"/>
      <c r="AU840" s="319"/>
      <c r="AV840" s="319"/>
      <c r="AW840" s="319"/>
      <c r="AX840" s="319"/>
    </row>
    <row r="841" spans="1:50" ht="33" customHeight="1" x14ac:dyDescent="0.15">
      <c r="A841" s="402">
        <v>5</v>
      </c>
      <c r="B841" s="402">
        <v>1</v>
      </c>
      <c r="C841" s="425" t="s">
        <v>602</v>
      </c>
      <c r="D841" s="416"/>
      <c r="E841" s="416"/>
      <c r="F841" s="416"/>
      <c r="G841" s="416"/>
      <c r="H841" s="416"/>
      <c r="I841" s="416"/>
      <c r="J841" s="417"/>
      <c r="K841" s="418"/>
      <c r="L841" s="418"/>
      <c r="M841" s="418"/>
      <c r="N841" s="418"/>
      <c r="O841" s="418"/>
      <c r="P841" s="426" t="s">
        <v>603</v>
      </c>
      <c r="Q841" s="315"/>
      <c r="R841" s="315"/>
      <c r="S841" s="315"/>
      <c r="T841" s="315"/>
      <c r="U841" s="315"/>
      <c r="V841" s="315"/>
      <c r="W841" s="315"/>
      <c r="X841" s="315"/>
      <c r="Y841" s="316">
        <v>7</v>
      </c>
      <c r="Z841" s="317"/>
      <c r="AA841" s="317"/>
      <c r="AB841" s="318"/>
      <c r="AC841" s="320" t="s">
        <v>524</v>
      </c>
      <c r="AD841" s="320"/>
      <c r="AE841" s="320"/>
      <c r="AF841" s="320"/>
      <c r="AG841" s="320"/>
      <c r="AH841" s="321">
        <v>1</v>
      </c>
      <c r="AI841" s="322"/>
      <c r="AJ841" s="322"/>
      <c r="AK841" s="322"/>
      <c r="AL841" s="323">
        <v>100</v>
      </c>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47.25" customHeight="1" x14ac:dyDescent="0.15">
      <c r="A870" s="402">
        <v>1</v>
      </c>
      <c r="B870" s="402">
        <v>1</v>
      </c>
      <c r="C870" s="425" t="s">
        <v>604</v>
      </c>
      <c r="D870" s="416"/>
      <c r="E870" s="416"/>
      <c r="F870" s="416"/>
      <c r="G870" s="416"/>
      <c r="H870" s="416"/>
      <c r="I870" s="416"/>
      <c r="J870" s="417">
        <v>6011101045308</v>
      </c>
      <c r="K870" s="418"/>
      <c r="L870" s="418"/>
      <c r="M870" s="418"/>
      <c r="N870" s="418"/>
      <c r="O870" s="418"/>
      <c r="P870" s="426" t="s">
        <v>605</v>
      </c>
      <c r="Q870" s="315"/>
      <c r="R870" s="315"/>
      <c r="S870" s="315"/>
      <c r="T870" s="315"/>
      <c r="U870" s="315"/>
      <c r="V870" s="315"/>
      <c r="W870" s="315"/>
      <c r="X870" s="315"/>
      <c r="Y870" s="316">
        <v>1</v>
      </c>
      <c r="Z870" s="317"/>
      <c r="AA870" s="317"/>
      <c r="AB870" s="318"/>
      <c r="AC870" s="326" t="s">
        <v>526</v>
      </c>
      <c r="AD870" s="424"/>
      <c r="AE870" s="424"/>
      <c r="AF870" s="424"/>
      <c r="AG870" s="424"/>
      <c r="AH870" s="419"/>
      <c r="AI870" s="420"/>
      <c r="AJ870" s="420"/>
      <c r="AK870" s="420"/>
      <c r="AL870" s="323">
        <v>93</v>
      </c>
      <c r="AM870" s="324"/>
      <c r="AN870" s="324"/>
      <c r="AO870" s="325"/>
      <c r="AP870" s="319"/>
      <c r="AQ870" s="319"/>
      <c r="AR870" s="319"/>
      <c r="AS870" s="319"/>
      <c r="AT870" s="319"/>
      <c r="AU870" s="319"/>
      <c r="AV870" s="319"/>
      <c r="AW870" s="319"/>
      <c r="AX870" s="319"/>
    </row>
    <row r="871" spans="1:50" ht="43.5" customHeight="1" x14ac:dyDescent="0.15">
      <c r="A871" s="402">
        <v>2</v>
      </c>
      <c r="B871" s="402">
        <v>1</v>
      </c>
      <c r="C871" s="425" t="s">
        <v>604</v>
      </c>
      <c r="D871" s="416"/>
      <c r="E871" s="416"/>
      <c r="F871" s="416"/>
      <c r="G871" s="416"/>
      <c r="H871" s="416"/>
      <c r="I871" s="416"/>
      <c r="J871" s="417">
        <v>6011101045308</v>
      </c>
      <c r="K871" s="418"/>
      <c r="L871" s="418"/>
      <c r="M871" s="418"/>
      <c r="N871" s="418"/>
      <c r="O871" s="418"/>
      <c r="P871" s="426" t="s">
        <v>594</v>
      </c>
      <c r="Q871" s="315"/>
      <c r="R871" s="315"/>
      <c r="S871" s="315"/>
      <c r="T871" s="315"/>
      <c r="U871" s="315"/>
      <c r="V871" s="315"/>
      <c r="W871" s="315"/>
      <c r="X871" s="315"/>
      <c r="Y871" s="316">
        <v>1</v>
      </c>
      <c r="Z871" s="317"/>
      <c r="AA871" s="317"/>
      <c r="AB871" s="318"/>
      <c r="AC871" s="326" t="s">
        <v>526</v>
      </c>
      <c r="AD871" s="326"/>
      <c r="AE871" s="326"/>
      <c r="AF871" s="326"/>
      <c r="AG871" s="326"/>
      <c r="AH871" s="419"/>
      <c r="AI871" s="420"/>
      <c r="AJ871" s="420"/>
      <c r="AK871" s="420"/>
      <c r="AL871" s="421">
        <v>100</v>
      </c>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hidden="1" customHeight="1" x14ac:dyDescent="0.15">
      <c r="A1102" s="402">
        <v>1</v>
      </c>
      <c r="B1102" s="402">
        <v>1</v>
      </c>
      <c r="C1102" s="892"/>
      <c r="D1102" s="892"/>
      <c r="E1102" s="891"/>
      <c r="F1102" s="891"/>
      <c r="G1102" s="891"/>
      <c r="H1102" s="891"/>
      <c r="I1102" s="891"/>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8" sqref="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3"/>
      <c r="Z2" s="410"/>
      <c r="AA2" s="411"/>
      <c r="AB2" s="1007" t="s">
        <v>11</v>
      </c>
      <c r="AC2" s="1008"/>
      <c r="AD2" s="1009"/>
      <c r="AE2" s="995" t="s">
        <v>357</v>
      </c>
      <c r="AF2" s="995"/>
      <c r="AG2" s="995"/>
      <c r="AH2" s="995"/>
      <c r="AI2" s="995" t="s">
        <v>363</v>
      </c>
      <c r="AJ2" s="995"/>
      <c r="AK2" s="995"/>
      <c r="AL2" s="995"/>
      <c r="AM2" s="995" t="s">
        <v>472</v>
      </c>
      <c r="AN2" s="995"/>
      <c r="AO2" s="995"/>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4"/>
      <c r="Z3" s="1005"/>
      <c r="AA3" s="1006"/>
      <c r="AB3" s="1010"/>
      <c r="AC3" s="1011"/>
      <c r="AD3" s="101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3"/>
      <c r="I4" s="1013"/>
      <c r="J4" s="1013"/>
      <c r="K4" s="1013"/>
      <c r="L4" s="1013"/>
      <c r="M4" s="1013"/>
      <c r="N4" s="1013"/>
      <c r="O4" s="1014"/>
      <c r="P4" s="158"/>
      <c r="Q4" s="1021"/>
      <c r="R4" s="1021"/>
      <c r="S4" s="1021"/>
      <c r="T4" s="1021"/>
      <c r="U4" s="1021"/>
      <c r="V4" s="1021"/>
      <c r="W4" s="1021"/>
      <c r="X4" s="1022"/>
      <c r="Y4" s="999" t="s">
        <v>12</v>
      </c>
      <c r="Z4" s="1000"/>
      <c r="AA4" s="1001"/>
      <c r="AB4" s="551"/>
      <c r="AC4" s="1002"/>
      <c r="AD4" s="100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1" t="s">
        <v>54</v>
      </c>
      <c r="Z5" s="996"/>
      <c r="AA5" s="997"/>
      <c r="AB5" s="522"/>
      <c r="AC5" s="998"/>
      <c r="AD5" s="99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3"/>
      <c r="Z9" s="410"/>
      <c r="AA9" s="411"/>
      <c r="AB9" s="1007" t="s">
        <v>11</v>
      </c>
      <c r="AC9" s="1008"/>
      <c r="AD9" s="1009"/>
      <c r="AE9" s="995" t="s">
        <v>357</v>
      </c>
      <c r="AF9" s="995"/>
      <c r="AG9" s="995"/>
      <c r="AH9" s="995"/>
      <c r="AI9" s="995" t="s">
        <v>363</v>
      </c>
      <c r="AJ9" s="995"/>
      <c r="AK9" s="995"/>
      <c r="AL9" s="995"/>
      <c r="AM9" s="995" t="s">
        <v>472</v>
      </c>
      <c r="AN9" s="995"/>
      <c r="AO9" s="995"/>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4"/>
      <c r="Z10" s="1005"/>
      <c r="AA10" s="1006"/>
      <c r="AB10" s="1010"/>
      <c r="AC10" s="1011"/>
      <c r="AD10" s="101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1"/>
      <c r="AC11" s="1002"/>
      <c r="AD11" s="100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2"/>
      <c r="AC12" s="998"/>
      <c r="AD12" s="99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3"/>
      <c r="Z16" s="410"/>
      <c r="AA16" s="411"/>
      <c r="AB16" s="1007" t="s">
        <v>11</v>
      </c>
      <c r="AC16" s="1008"/>
      <c r="AD16" s="1009"/>
      <c r="AE16" s="995" t="s">
        <v>357</v>
      </c>
      <c r="AF16" s="995"/>
      <c r="AG16" s="995"/>
      <c r="AH16" s="995"/>
      <c r="AI16" s="995" t="s">
        <v>363</v>
      </c>
      <c r="AJ16" s="995"/>
      <c r="AK16" s="995"/>
      <c r="AL16" s="995"/>
      <c r="AM16" s="995" t="s">
        <v>472</v>
      </c>
      <c r="AN16" s="995"/>
      <c r="AO16" s="995"/>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4"/>
      <c r="Z17" s="1005"/>
      <c r="AA17" s="1006"/>
      <c r="AB17" s="1010"/>
      <c r="AC17" s="1011"/>
      <c r="AD17" s="101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1"/>
      <c r="AC18" s="1002"/>
      <c r="AD18" s="100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2"/>
      <c r="AC19" s="998"/>
      <c r="AD19" s="99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3"/>
      <c r="Z23" s="410"/>
      <c r="AA23" s="411"/>
      <c r="AB23" s="1007" t="s">
        <v>11</v>
      </c>
      <c r="AC23" s="1008"/>
      <c r="AD23" s="1009"/>
      <c r="AE23" s="995" t="s">
        <v>357</v>
      </c>
      <c r="AF23" s="995"/>
      <c r="AG23" s="995"/>
      <c r="AH23" s="995"/>
      <c r="AI23" s="995" t="s">
        <v>363</v>
      </c>
      <c r="AJ23" s="995"/>
      <c r="AK23" s="995"/>
      <c r="AL23" s="995"/>
      <c r="AM23" s="995" t="s">
        <v>472</v>
      </c>
      <c r="AN23" s="995"/>
      <c r="AO23" s="995"/>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4"/>
      <c r="Z24" s="1005"/>
      <c r="AA24" s="1006"/>
      <c r="AB24" s="1010"/>
      <c r="AC24" s="1011"/>
      <c r="AD24" s="101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1"/>
      <c r="AC25" s="1002"/>
      <c r="AD25" s="100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2"/>
      <c r="AC26" s="998"/>
      <c r="AD26" s="99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3"/>
      <c r="Z30" s="410"/>
      <c r="AA30" s="411"/>
      <c r="AB30" s="1007" t="s">
        <v>11</v>
      </c>
      <c r="AC30" s="1008"/>
      <c r="AD30" s="1009"/>
      <c r="AE30" s="995" t="s">
        <v>357</v>
      </c>
      <c r="AF30" s="995"/>
      <c r="AG30" s="995"/>
      <c r="AH30" s="995"/>
      <c r="AI30" s="995" t="s">
        <v>363</v>
      </c>
      <c r="AJ30" s="995"/>
      <c r="AK30" s="995"/>
      <c r="AL30" s="995"/>
      <c r="AM30" s="995" t="s">
        <v>472</v>
      </c>
      <c r="AN30" s="995"/>
      <c r="AO30" s="995"/>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4"/>
      <c r="Z31" s="1005"/>
      <c r="AA31" s="1006"/>
      <c r="AB31" s="1010"/>
      <c r="AC31" s="1011"/>
      <c r="AD31" s="101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1"/>
      <c r="AC32" s="1002"/>
      <c r="AD32" s="100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2"/>
      <c r="AC33" s="998"/>
      <c r="AD33" s="99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3"/>
      <c r="Z37" s="410"/>
      <c r="AA37" s="411"/>
      <c r="AB37" s="1007" t="s">
        <v>11</v>
      </c>
      <c r="AC37" s="1008"/>
      <c r="AD37" s="1009"/>
      <c r="AE37" s="995" t="s">
        <v>357</v>
      </c>
      <c r="AF37" s="995"/>
      <c r="AG37" s="995"/>
      <c r="AH37" s="995"/>
      <c r="AI37" s="995" t="s">
        <v>363</v>
      </c>
      <c r="AJ37" s="995"/>
      <c r="AK37" s="995"/>
      <c r="AL37" s="995"/>
      <c r="AM37" s="995" t="s">
        <v>472</v>
      </c>
      <c r="AN37" s="995"/>
      <c r="AO37" s="995"/>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4"/>
      <c r="Z38" s="1005"/>
      <c r="AA38" s="1006"/>
      <c r="AB38" s="1010"/>
      <c r="AC38" s="1011"/>
      <c r="AD38" s="101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1"/>
      <c r="AC39" s="1002"/>
      <c r="AD39" s="100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2"/>
      <c r="AC40" s="998"/>
      <c r="AD40" s="99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3"/>
      <c r="Z44" s="410"/>
      <c r="AA44" s="411"/>
      <c r="AB44" s="1007" t="s">
        <v>11</v>
      </c>
      <c r="AC44" s="1008"/>
      <c r="AD44" s="1009"/>
      <c r="AE44" s="995" t="s">
        <v>357</v>
      </c>
      <c r="AF44" s="995"/>
      <c r="AG44" s="995"/>
      <c r="AH44" s="995"/>
      <c r="AI44" s="995" t="s">
        <v>363</v>
      </c>
      <c r="AJ44" s="995"/>
      <c r="AK44" s="995"/>
      <c r="AL44" s="995"/>
      <c r="AM44" s="995" t="s">
        <v>472</v>
      </c>
      <c r="AN44" s="995"/>
      <c r="AO44" s="995"/>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4"/>
      <c r="Z45" s="1005"/>
      <c r="AA45" s="1006"/>
      <c r="AB45" s="1010"/>
      <c r="AC45" s="1011"/>
      <c r="AD45" s="101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1"/>
      <c r="AC46" s="1002"/>
      <c r="AD46" s="100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2"/>
      <c r="AC47" s="998"/>
      <c r="AD47" s="99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3"/>
      <c r="Z51" s="410"/>
      <c r="AA51" s="411"/>
      <c r="AB51" s="458" t="s">
        <v>11</v>
      </c>
      <c r="AC51" s="1008"/>
      <c r="AD51" s="1009"/>
      <c r="AE51" s="995" t="s">
        <v>357</v>
      </c>
      <c r="AF51" s="995"/>
      <c r="AG51" s="995"/>
      <c r="AH51" s="995"/>
      <c r="AI51" s="995" t="s">
        <v>363</v>
      </c>
      <c r="AJ51" s="995"/>
      <c r="AK51" s="995"/>
      <c r="AL51" s="995"/>
      <c r="AM51" s="995" t="s">
        <v>472</v>
      </c>
      <c r="AN51" s="995"/>
      <c r="AO51" s="995"/>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4"/>
      <c r="Z52" s="1005"/>
      <c r="AA52" s="1006"/>
      <c r="AB52" s="1010"/>
      <c r="AC52" s="1011"/>
      <c r="AD52" s="101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1"/>
      <c r="AC53" s="1002"/>
      <c r="AD53" s="100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2"/>
      <c r="AC54" s="998"/>
      <c r="AD54" s="99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3"/>
      <c r="Z58" s="410"/>
      <c r="AA58" s="411"/>
      <c r="AB58" s="1007" t="s">
        <v>11</v>
      </c>
      <c r="AC58" s="1008"/>
      <c r="AD58" s="1009"/>
      <c r="AE58" s="995" t="s">
        <v>357</v>
      </c>
      <c r="AF58" s="995"/>
      <c r="AG58" s="995"/>
      <c r="AH58" s="995"/>
      <c r="AI58" s="995" t="s">
        <v>363</v>
      </c>
      <c r="AJ58" s="995"/>
      <c r="AK58" s="995"/>
      <c r="AL58" s="995"/>
      <c r="AM58" s="995" t="s">
        <v>472</v>
      </c>
      <c r="AN58" s="995"/>
      <c r="AO58" s="995"/>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4"/>
      <c r="Z59" s="1005"/>
      <c r="AA59" s="1006"/>
      <c r="AB59" s="1010"/>
      <c r="AC59" s="1011"/>
      <c r="AD59" s="101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1"/>
      <c r="AC60" s="1002"/>
      <c r="AD60" s="100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2"/>
      <c r="AC61" s="998"/>
      <c r="AD61" s="99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3"/>
      <c r="Z65" s="410"/>
      <c r="AA65" s="411"/>
      <c r="AB65" s="1007" t="s">
        <v>11</v>
      </c>
      <c r="AC65" s="1008"/>
      <c r="AD65" s="1009"/>
      <c r="AE65" s="995" t="s">
        <v>357</v>
      </c>
      <c r="AF65" s="995"/>
      <c r="AG65" s="995"/>
      <c r="AH65" s="995"/>
      <c r="AI65" s="995" t="s">
        <v>363</v>
      </c>
      <c r="AJ65" s="995"/>
      <c r="AK65" s="995"/>
      <c r="AL65" s="995"/>
      <c r="AM65" s="995" t="s">
        <v>472</v>
      </c>
      <c r="AN65" s="995"/>
      <c r="AO65" s="995"/>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4"/>
      <c r="Z66" s="1005"/>
      <c r="AA66" s="1006"/>
      <c r="AB66" s="1010"/>
      <c r="AC66" s="1011"/>
      <c r="AD66" s="101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1"/>
      <c r="AC67" s="1002"/>
      <c r="AD67" s="100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2"/>
      <c r="AC68" s="998"/>
      <c r="AD68" s="99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2018-05-16T14:00:59Z</cp:lastPrinted>
  <dcterms:created xsi:type="dcterms:W3CDTF">2012-03-13T00:50:25Z</dcterms:created>
  <dcterms:modified xsi:type="dcterms:W3CDTF">2018-07-06T13:22:35Z</dcterms:modified>
</cp:coreProperties>
</file>