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03_河川計画課【05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340" yWindow="0" windowWidth="2049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<sst xmlns="http://schemas.openxmlformats.org/spreadsheetml/2006/main" count="2876" uniqueCount="609">
  <si>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</si>
  <si>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</si>
  <si>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</si>
  <si>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</si>
  <si>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</si>
  <si>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</si>
  <si>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</si>
  <si>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</si>
  <si>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</si>
  <si>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</si>
  <si>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</si>
  <si>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</si>
  <si>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</si>
  <si>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</si>
  <si>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</si>
  <si>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</si>
  <si>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</si>
  <si>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</si>
  <si>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</si>
  <si>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</si>
  <si>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</si>
  <si>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</si>
  <si>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</si>
  <si>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</si>
  <si>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</si>
  <si>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</si>
  <si>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</si>
  <si>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</si>
  <si>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</si>
  <si>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</si>
  <si>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</si>
  <si>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</si>
  <si>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</si>
  <si>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</si>
  <si>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</si>
  <si>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</si>
  <si>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</si>
  <si>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</si>
  <si>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</si>
  <si>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</si>
  <si>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</si>
  <si>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</si>
  <si>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</si>
  <si>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</si>
  <si>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</si>
  <si>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</si>
  <si>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</si>
  <si>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</si>
  <si>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</si>
  <si>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</si>
  <si>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</si>
  <si>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</si>
  <si>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</si>
  <si>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</si>
  <si>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</si>
  <si>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</si>
  <si>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</si>
  <si>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</si>
  <si>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</si>
  <si>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</si>
  <si>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</si>
  <si>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</si>
  <si>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</si>
  <si>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</si>
  <si>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</si>
  <si>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</si>
  <si>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</si>
  <si>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</si>
  <si>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</si>
  <si>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</si>
  <si>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</si>
  <si>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</si>
  <si>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</si>
  <si>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</si>
  <si>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</si>
  <si>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</si>
  <si>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</si>
  <si>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</si>
  <si>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</si>
  <si>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</si>
  <si>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</si>
  <si>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</si>
  <si>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</si>
  <si>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</si>
  <si>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</si>
  <si>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</si>
  <si>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</si>
  <si>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</si>
  <si>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</si>
  <si>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</si>
  <si>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</si>
  <si>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</si>
  <si>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</si>
  <si>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</si>
  <si>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</si>
  <si>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</si>
  <si>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</si>
  <si>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</si>
  <si>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</si>
  <si>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</si>
  <si>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</si>
  <si>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</si>
  <si>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</si>
  <si>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</si>
  <si>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</si>
  <si>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</si>
  <si>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</si>
  <si>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</si>
  <si>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</si>
  <si>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</si>
  <si>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</si>
  <si>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</si>
  <si>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</si>
  <si>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</si>
  <si>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</si>
  <si>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</si>
  <si>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</si>
  <si>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</si>
  <si>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</si>
  <si>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</si>
  <si>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</si>
  <si>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</si>
  <si>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</si>
  <si>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</si>
  <si>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</si>
  <si>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</si>
  <si>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</si>
  <si>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</si>
  <si>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</si>
  <si>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</si>
  <si>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</si>
  <si>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</si>
  <si>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</si>
  <si>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</si>
  <si>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</si>
  <si>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</si>
  <si>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</si>
  <si>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</si>
  <si>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</si>
  <si>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</si>
  <si>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</si>
  <si>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</si>
  <si>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</si>
  <si>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</si>
  <si>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</si>
  <si>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</si>
  <si>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</si>
  <si>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</si>
  <si>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</si>
  <si>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</si>
  <si>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</si>
  <si>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</si>
  <si>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</si>
  <si>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</si>
  <si>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</si>
  <si>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</si>
  <si>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</si>
  <si>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</si>
  <si>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</si>
  <si>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</si>
  <si>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</si>
  <si>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</si>
  <si>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</si>
  <si>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</si>
  <si>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</si>
  <si>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</si>
  <si>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</si>
  <si>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</si>
  <si>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</si>
  <si>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</si>
  <si>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</si>
  <si>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</si>
  <si>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</si>
  <si>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</si>
  <si>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</si>
  <si>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</si>
  <si>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</si>
  <si>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</si>
  <si>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</si>
  <si>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</si>
  <si>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</si>
  <si>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</si>
  <si>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</si>
  <si>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</si>
  <si>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</si>
  <si>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</si>
  <si>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</si>
  <si>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</si>
  <si>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</si>
  <si>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</si>
  <si>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</si>
  <si>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</si>
  <si>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</si>
  <si>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</si>
  <si>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</si>
  <si>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</si>
  <si>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</si>
  <si>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</si>
  <si>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</si>
  <si>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</si>
  <si>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</si>
  <si>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</si>
  <si>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</si>
  <si>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</si>
  <si>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</si>
  <si>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</si>
  <si>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</si>
  <si>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</si>
  <si>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</si>
  <si>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</si>
  <si>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</si>
  <si>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</si>
  <si>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</si>
  <si>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</si>
  <si>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</si>
  <si>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</si>
  <si>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</si>
  <si>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</si>
  <si>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</si>
  <si>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</si>
  <si>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</si>
  <si>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</si>
  <si>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</si>
  <si>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</si>
  <si>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</si>
  <si>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</si>
  <si>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</si>
  <si>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</si>
  <si>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</si>
  <si>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</si>
  <si>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</si>
  <si>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</si>
  <si>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</si>
  <si>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</si>
  <si>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</si>
  <si>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</si>
  <si>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</si>
  <si>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</si>
  <si>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</si>
  <si>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</si>
  <si>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</si>
  <si>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</si>
  <si>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</si>
  <si>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</si>
  <si>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</si>
  <si>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</si>
  <si>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</si>
  <si>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</si>
  <si>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</si>
  <si>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</si>
  <si>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</si>
  <si>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</si>
  <si>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</si>
  <si>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</si>
  <si>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</si>
  <si>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</si>
  <si>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</si>
  <si>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</si>
  <si>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</si>
  <si>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</si>
  <si>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</si>
  <si>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</si>
  <si>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</si>
  <si>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</si>
  <si>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</si>
  <si>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</si>
  <si>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</si>
  <si>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</si>
  <si>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</si>
  <si>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</si>
  <si>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</si>
  <si>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</si>
  <si>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</si>
  <si>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</si>
  <si>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</si>
  <si>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</si>
  <si>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</si>
  <si>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</si>
  <si>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</si>
  <si>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</si>
  <si>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</si>
  <si>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</si>
  <si>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</si>
  <si>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</si>
  <si>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</si>
  <si>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</si>
  <si>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</si>
  <si>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</si>
  <si>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</si>
  <si>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</si>
  <si>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</si>
  <si>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</si>
  <si>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</si>
  <si>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</si>
  <si>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</si>
  <si>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</si>
  <si>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</si>
  <si>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</si>
  <si>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</si>
  <si>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</si>
  <si>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</si>
  <si>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</si>
  <si>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</si>
  <si>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</si>
  <si>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</si>
  <si>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</si>
  <si>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</si>
  <si>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</si>
  <si>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</si>
  <si>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</si>
  <si>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</si>
  <si>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</si>
  <si>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</si>
  <si>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</si>
  <si>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</si>
  <si>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</si>
  <si>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</si>
  <si>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</si>
  <si>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</si>
  <si>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</si>
  <si>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</si>
  <si>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</si>
  <si>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</si>
  <si>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</si>
  <si>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</si>
  <si>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</si>
  <si>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</si>
  <si>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</si>
  <si>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</si>
  <si>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</si>
  <si>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</si>
  <si>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</si>
  <si>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</si>
  <si>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</si>
  <si>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</si>
  <si>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</si>
  <si>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</si>
  <si>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</si>
  <si>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</si>
  <si>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</si>
  <si>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</si>
  <si>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</si>
  <si>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</si>
  <si>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</si>
  <si>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</si>
  <si>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</si>
  <si>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</si>
  <si>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</si>
  <si>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</si>
  <si>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</si>
  <si>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</si>
  <si>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</si>
  <si>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</si>
  <si>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</si>
  <si>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</si>
  <si>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</si>
  <si>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</si>
  <si>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</si>
  <si>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</si>
  <si>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</si>
  <si>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</si>
  <si>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</si>
  <si>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</si>
  <si>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</si>
  <si>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</si>
  <si>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</si>
  <si>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</si>
  <si>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</si>
  <si>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</si>
  <si>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</si>
  <si>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</si>
  <si>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</si>
  <si>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</si>
  <si>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</si>
  <si>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</si>
  <si>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</si>
  <si>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</si>
  <si>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</si>
  <si>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</si>
  <si>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</si>
  <si>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</si>
  <si>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</si>
  <si>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</si>
  <si>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</si>
  <si>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</si>
  <si>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</si>
  <si>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</si>
  <si>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</si>
  <si>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</si>
  <si>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</si>
  <si>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</si>
  <si>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</si>
  <si>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</si>
  <si>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</si>
  <si>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</si>
  <si>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</si>
  <si>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</si>
  <si>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</si>
  <si>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</si>
  <si>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</si>
  <si>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</si>
  <si>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</si>
  <si>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</si>
  <si>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</si>
  <si>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</si>
  <si>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</si>
  <si>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</si>
  <si>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</si>
  <si>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</si>
  <si>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</si>
  <si>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</si>
  <si>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</si>
  <si>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</si>
  <si>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</si>
  <si>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</si>
  <si>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</si>
  <si>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</si>
  <si>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</si>
  <si>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</si>
  <si>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</si>
  <si>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</si>
  <si>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</si>
  <si>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</si>
  <si>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</si>
  <si>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</si>
  <si>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</si>
  <si>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</si>
  <si>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</si>
  <si>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</si>
  <si>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</si>
  <si>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</si>
  <si>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</si>
  <si>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</si>
  <si>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</si>
  <si>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</si>
  <si>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</si>
  <si>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</si>
  <si>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</si>
  <si>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</si>
  <si>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</si>
  <si>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</si>
  <si>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</si>
  <si>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</si>
  <si>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</si>
  <si>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</si>
  <si>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</si>
  <si>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</si>
  <si>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</si>
  <si>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</si>
  <si>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</si>
  <si>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</si>
  <si>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</si>
  <si>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</si>
  <si>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</si>
  <si>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</si>
  <si>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</si>
  <si>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</si>
  <si>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</si>
  <si>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</si>
  <si>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</si>
  <si>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</si>
  <si>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</si>
  <si>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</si>
  <si>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</si>
  <si>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</si>
  <si>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</si>
  <si>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</si>
  <si>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</si>
  <si>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</si>
  <si>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</si>
  <si>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</si>
  <si>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</si>
  <si>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</si>
  <si>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</si>
  <si>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</si>
  <si>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</si>
  <si>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</si>
  <si>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</si>
  <si>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</si>
  <si>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</si>
  <si>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</si>
  <si>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</si>
  <si>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</si>
  <si>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</si>
  <si>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</si>
  <si>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</si>
  <si>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</si>
  <si>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</si>
  <si>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</si>
  <si>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</si>
  <si>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</si>
  <si>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</si>
  <si>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</si>
  <si>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</si>
  <si>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</si>
  <si>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</si>
  <si>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</si>
  <si>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</si>
  <si>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</si>
  <si>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</si>
  <si>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</si>
  <si>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</si>
  <si>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</si>
  <si>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</si>
  <si>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</si>
  <si>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</si>
  <si>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</si>
  <si>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</si>
  <si>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</si>
  <si>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</si>
  <si>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</si>
  <si>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</si>
  <si>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</si>
  <si>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</si>
  <si>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</si>
  <si>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</si>
  <si>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</si>
  <si>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</si>
  <si>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</si>
  <si>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</si>
  <si>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</si>
  <si>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</si>
  <si>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</si>
  <si>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</si>
  <si>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</si>
  <si>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</si>
  <si>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</si>
  <si>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</si>
  <si>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</si>
  <si>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</si>
  <si>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</si>
  <si>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</si>
  <si>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</si>
  <si>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</si>
  <si>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</si>
  <si>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</si>
  <si>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</si>
  <si>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</si>
  <si>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</si>
  <si>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</si>
  <si>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</si>
  <si>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</si>
  <si>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</si>
  <si>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</si>
  <si>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</si>
  <si>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</si>
  <si>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</si>
  <si>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</si>
  <si>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</si>
  <si>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</si>
  <si>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防災分野の海外展開支援に係る経費</t>
  </si>
  <si>
    <t>水管理・国土保全局</t>
  </si>
  <si>
    <t>室長　松木　洋忠</t>
  </si>
  <si>
    <t>河川計画課国際室</t>
  </si>
  <si>
    <t>インフラシステム輸出戦略（平成29年度改訂版）
国土交通省インフラシステム海外展開行動計画2017</t>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</si>
  <si>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</si>
  <si>
    <t>世界における水防災対策の推進及び我が国の水防災技術の海外展開に資する環境整備等に寄与するため、国連事務局等への拠出金により、水防災に係る国際目標の達成に向けた活動等を推進する。</t>
  </si>
  <si>
    <t>国際機関等拠出金</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</si>
  <si>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</si>
  <si>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</si>
  <si>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</si>
  <si>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t>
  </si>
  <si>
    <t>-</t>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</si>
  <si>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5"/>
  </si>
  <si>
    <t>我が国から主張を行った水・防災分野における国際会議の開催数</t>
  </si>
  <si>
    <t>回</t>
    <rPh sb="0" eb="1">
      <t>カイ</t>
    </rPh>
    <phoneticPr fontId="5"/>
  </si>
  <si>
    <t>百万円</t>
    <rPh sb="0" eb="2">
      <t>ヒャクマン</t>
    </rPh>
    <rPh sb="2" eb="3">
      <t>エン</t>
    </rPh>
    <phoneticPr fontId="5"/>
  </si>
  <si>
    <t>　百万円/数</t>
    <rPh sb="1" eb="3">
      <t>ヒャクマン</t>
    </rPh>
    <rPh sb="3" eb="4">
      <t>エン</t>
    </rPh>
    <rPh sb="5" eb="6">
      <t>カズ</t>
    </rPh>
    <phoneticPr fontId="5"/>
  </si>
  <si>
    <t>65/6</t>
  </si>
  <si>
    <t>65/13</t>
  </si>
  <si>
    <t>65/10</t>
  </si>
  <si>
    <t>執行額／我が国から主張を行った会議の開催数　　　　　　　　　　　　　　　　　</t>
  </si>
  <si>
    <t>水害等災害による被害の軽減</t>
  </si>
  <si>
    <t>水害・土砂災害の防止・減災を推進する</t>
  </si>
  <si>
    <t>－</t>
    <phoneticPr fontId="5"/>
  </si>
  <si>
    <t>-</t>
    <phoneticPr fontId="5"/>
  </si>
  <si>
    <t>-</t>
    <phoneticPr fontId="5"/>
  </si>
  <si>
    <t>国連事務局等への拠出金により、水防災に係る国際目標の達成に向けた活動等を推進することで、水害・土砂災害の防止・減災の推進に寄与する。</t>
    <rPh sb="61" eb="63">
      <t>キヨ</t>
    </rPh>
    <phoneticPr fontId="5"/>
  </si>
  <si>
    <t>○</t>
  </si>
  <si>
    <t>‐</t>
  </si>
  <si>
    <t>無</t>
  </si>
  <si>
    <t>我が国の水防災技術の海外展開に資する環境整備は、社会のニーズを的確に反映している。</t>
    <rPh sb="24" eb="26">
      <t>シャカイ</t>
    </rPh>
    <rPh sb="31" eb="33">
      <t>テキカク</t>
    </rPh>
    <rPh sb="34" eb="36">
      <t>ハンエイ</t>
    </rPh>
    <phoneticPr fontId="5"/>
  </si>
  <si>
    <t>国際社会への働きかけなど、我が国の水防災技術の海外展開に資する環境整備は国が実施すべき事業である。</t>
  </si>
  <si>
    <t>我が国の水防災技術の海外展開に資する環境整備は、優先度は高い。</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</si>
  <si>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</si>
  <si>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5"/>
  </si>
  <si>
    <t>当初の見込みを大幅に上回る実績を残しており、見合っている。</t>
    <rPh sb="7" eb="9">
      <t>オオハバ</t>
    </rPh>
    <rPh sb="10" eb="12">
      <t>ウワマワ</t>
    </rPh>
    <phoneticPr fontId="5"/>
  </si>
  <si>
    <t>引き続き、国連事務局等と適切に調整を行うことにより、効果的・効率的な事業実施に努める。</t>
  </si>
  <si>
    <t>29年度の成果実績は、成果目標を大きく上回った。</t>
    <phoneticPr fontId="5"/>
  </si>
  <si>
    <t>執行等改善</t>
  </si>
  <si>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</si>
  <si>
    <t>新25-16</t>
    <phoneticPr fontId="5"/>
  </si>
  <si>
    <t>128</t>
    <phoneticPr fontId="5"/>
  </si>
  <si>
    <t>133</t>
    <phoneticPr fontId="5"/>
  </si>
  <si>
    <t>144</t>
    <phoneticPr fontId="5"/>
  </si>
  <si>
    <t>A.国際連合事務局</t>
  </si>
  <si>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</si>
  <si>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</si>
  <si>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国際連合事務局</t>
  </si>
  <si>
    <t>国連における水と災害に関する会議の開催等</t>
  </si>
  <si>
    <t>-</t>
    <phoneticPr fontId="5"/>
  </si>
  <si>
    <t>-</t>
    <phoneticPr fontId="5"/>
  </si>
  <si>
    <t>65/13</t>
    <phoneticPr fontId="5"/>
  </si>
  <si>
    <t>29年度には目標を上回る成果実績を出しており、十分に見合ったものになっている。</t>
    <rPh sb="9" eb="11">
      <t>ウワマワ</t>
    </rPh>
    <phoneticPr fontId="5"/>
  </si>
  <si>
    <t>国土交通省</t>
  </si>
  <si>
    <t>国土交通省</t>
    <rPh sb="0" eb="2">
      <t>コクド</t>
    </rPh>
    <rPh sb="2" eb="5">
      <t>コウツウショウ</t>
    </rPh>
    <phoneticPr fontId="5"/>
  </si>
  <si>
    <t>-</t>
    <phoneticPr fontId="5"/>
  </si>
  <si>
    <t>-</t>
    <phoneticPr fontId="5"/>
  </si>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</sst>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138472</xdr:colOff>
      <xdr:row>743</xdr:row>
      <xdr:rowOff>301752</xdr:rowOff>
    </xdr:to>
    <xdr:sp macro="" textlink="">
      <xdr:nvSpPr>
        <xdr:cNvPr id="2" name="正方形/長方形 1"/>
        <xdr:cNvSpPr/>
      </xdr:nvSpPr>
      <xdr:spPr>
        <a:xfrm>
          <a:off x="2400300" y="43300650"/>
          <a:ext cx="1938697"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742</xdr:row>
      <xdr:rowOff>13608</xdr:rowOff>
    </xdr:from>
    <xdr:to>
      <xdr:col>41</xdr:col>
      <xdr:colOff>126264</xdr:colOff>
      <xdr:row>743</xdr:row>
      <xdr:rowOff>315360</xdr:rowOff>
    </xdr:to>
    <xdr:sp macro="" textlink="">
      <xdr:nvSpPr>
        <xdr:cNvPr id="3" name="正方形/長方形 2"/>
        <xdr:cNvSpPr/>
      </xdr:nvSpPr>
      <xdr:spPr>
        <a:xfrm>
          <a:off x="6086739" y="43314258"/>
          <a:ext cx="2240550"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742</xdr:row>
      <xdr:rowOff>318128</xdr:rowOff>
    </xdr:from>
    <xdr:to>
      <xdr:col>30</xdr:col>
      <xdr:colOff>21770</xdr:colOff>
      <xdr:row>742</xdr:row>
      <xdr:rowOff>318128</xdr:rowOff>
    </xdr:to>
    <xdr:cxnSp macro="">
      <xdr:nvCxnSpPr>
        <xdr:cNvPr id="4" name="直線矢印コネクタ 10"/>
        <xdr:cNvCxnSpPr>
          <a:cxnSpLocks noChangeShapeType="1"/>
        </xdr:cNvCxnSpPr>
      </xdr:nvCxnSpPr>
      <xdr:spPr bwMode="auto">
        <a:xfrm>
          <a:off x="4344440" y="43618778"/>
          <a:ext cx="167808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744</xdr:row>
      <xdr:rowOff>140917</xdr:rowOff>
    </xdr:from>
    <xdr:to>
      <xdr:col>21</xdr:col>
      <xdr:colOff>165914</xdr:colOff>
      <xdr:row>745</xdr:row>
      <xdr:rowOff>200960</xdr:rowOff>
    </xdr:to>
    <xdr:sp macro="" textlink="">
      <xdr:nvSpPr>
        <xdr:cNvPr id="5" name="大かっこ 4"/>
        <xdr:cNvSpPr/>
      </xdr:nvSpPr>
      <xdr:spPr>
        <a:xfrm>
          <a:off x="2400300" y="44146417"/>
          <a:ext cx="1966139" cy="4124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744</xdr:row>
      <xdr:rowOff>0</xdr:rowOff>
    </xdr:from>
    <xdr:to>
      <xdr:col>42</xdr:col>
      <xdr:colOff>6266</xdr:colOff>
      <xdr:row>745</xdr:row>
      <xdr:rowOff>241204</xdr:rowOff>
    </xdr:to>
    <xdr:sp macro="" textlink="">
      <xdr:nvSpPr>
        <xdr:cNvPr id="6" name="大かっこ 5"/>
        <xdr:cNvSpPr/>
      </xdr:nvSpPr>
      <xdr:spPr>
        <a:xfrm>
          <a:off x="5907402" y="44005500"/>
          <a:ext cx="2499914" cy="5936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700" zoomScale="75" zoomScaleNormal="75" zoomScaleSheetLayoutView="75"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134</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605</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69</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553</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606</v>
      </c>
      <c r="H7" s="496"/>
      <c r="I7" s="496"/>
      <c r="J7" s="496"/>
      <c r="K7" s="496"/>
      <c r="L7" s="496"/>
      <c r="M7" s="496"/>
      <c r="N7" s="496"/>
      <c r="O7" s="496"/>
      <c r="P7" s="496"/>
      <c r="Q7" s="496"/>
      <c r="R7" s="496"/>
      <c r="S7" s="496"/>
      <c r="T7" s="496"/>
      <c r="U7" s="496"/>
      <c r="V7" s="496"/>
      <c r="W7" s="496"/>
      <c r="X7" s="497"/>
      <c r="Y7" s="923" t="s">
        <v>548</v>
      </c>
      <c r="Z7" s="440"/>
      <c r="AA7" s="440"/>
      <c r="AB7" s="440"/>
      <c r="AC7" s="440"/>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20"/>
      <c r="I8" s="720"/>
      <c r="J8" s="720"/>
      <c r="K8" s="720"/>
      <c r="L8" s="720"/>
      <c r="M8" s="720"/>
      <c r="N8" s="720"/>
      <c r="O8" s="720"/>
      <c r="P8" s="720"/>
      <c r="Q8" s="720"/>
      <c r="R8" s="720"/>
      <c r="S8" s="720"/>
      <c r="T8" s="720"/>
      <c r="U8" s="720"/>
      <c r="V8" s="720"/>
      <c r="W8" s="720"/>
      <c r="X8" s="943"/>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v>
      </c>
      <c r="Q13" s="658"/>
      <c r="R13" s="658"/>
      <c r="S13" s="658"/>
      <c r="T13" s="658"/>
      <c r="U13" s="658"/>
      <c r="V13" s="659"/>
      <c r="W13" s="657">
        <v>65</v>
      </c>
      <c r="X13" s="658"/>
      <c r="Y13" s="658"/>
      <c r="Z13" s="658"/>
      <c r="AA13" s="658"/>
      <c r="AB13" s="658"/>
      <c r="AC13" s="659"/>
      <c r="AD13" s="657">
        <v>65</v>
      </c>
      <c r="AE13" s="658"/>
      <c r="AF13" s="658"/>
      <c r="AG13" s="658"/>
      <c r="AH13" s="658"/>
      <c r="AI13" s="658"/>
      <c r="AJ13" s="659"/>
      <c r="AK13" s="657">
        <v>65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607</v>
      </c>
      <c r="Q14" s="658"/>
      <c r="R14" s="658"/>
      <c r="S14" s="658"/>
      <c r="T14" s="658"/>
      <c r="U14" s="658"/>
      <c r="V14" s="659"/>
      <c r="W14" s="657" t="s">
        <v>607</v>
      </c>
      <c r="X14" s="658"/>
      <c r="Y14" s="658"/>
      <c r="Z14" s="658"/>
      <c r="AA14" s="658"/>
      <c r="AB14" s="658"/>
      <c r="AC14" s="659"/>
      <c r="AD14" s="657" t="s">
        <v>607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607</v>
      </c>
      <c r="Q15" s="658"/>
      <c r="R15" s="658"/>
      <c r="S15" s="658"/>
      <c r="T15" s="658"/>
      <c r="U15" s="658"/>
      <c r="V15" s="659"/>
      <c r="W15" s="657" t="s">
        <v>607</v>
      </c>
      <c r="X15" s="658"/>
      <c r="Y15" s="658"/>
      <c r="Z15" s="658"/>
      <c r="AA15" s="658"/>
      <c r="AB15" s="658"/>
      <c r="AC15" s="659"/>
      <c r="AD15" s="657" t="s">
        <v>607</v>
      </c>
      <c r="AE15" s="658"/>
      <c r="AF15" s="658"/>
      <c r="AG15" s="658"/>
      <c r="AH15" s="658"/>
      <c r="AI15" s="658"/>
      <c r="AJ15" s="659"/>
      <c r="AK15" s="657" t="s">
        <v>607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607</v>
      </c>
      <c r="Q16" s="658"/>
      <c r="R16" s="658"/>
      <c r="S16" s="658"/>
      <c r="T16" s="658"/>
      <c r="U16" s="658"/>
      <c r="V16" s="659"/>
      <c r="W16" s="657" t="s">
        <v>607</v>
      </c>
      <c r="X16" s="658"/>
      <c r="Y16" s="658"/>
      <c r="Z16" s="658"/>
      <c r="AA16" s="658"/>
      <c r="AB16" s="658"/>
      <c r="AC16" s="659"/>
      <c r="AD16" s="657" t="s">
        <v>607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607</v>
      </c>
      <c r="Q17" s="658"/>
      <c r="R17" s="658"/>
      <c r="S17" s="658"/>
      <c r="T17" s="658"/>
      <c r="U17" s="658"/>
      <c r="V17" s="659"/>
      <c r="W17" s="657" t="s">
        <v>607</v>
      </c>
      <c r="X17" s="658"/>
      <c r="Y17" s="658"/>
      <c r="Z17" s="658"/>
      <c r="AA17" s="658"/>
      <c r="AB17" s="658"/>
      <c r="AC17" s="659"/>
      <c r="AD17" s="657" t="s">
        <v>607</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65</v>
      </c>
      <c r="Q18" s="880"/>
      <c r="R18" s="880"/>
      <c r="S18" s="880"/>
      <c r="T18" s="880"/>
      <c r="U18" s="880"/>
      <c r="V18" s="881"/>
      <c r="W18" s="879">
        <f>SUM(W13:AC17)</f>
        <v>65</v>
      </c>
      <c r="X18" s="880"/>
      <c r="Y18" s="880"/>
      <c r="Z18" s="880"/>
      <c r="AA18" s="880"/>
      <c r="AB18" s="880"/>
      <c r="AC18" s="881"/>
      <c r="AD18" s="879">
        <f>SUM(AD13:AJ17)</f>
        <v>65</v>
      </c>
      <c r="AE18" s="880"/>
      <c r="AF18" s="880"/>
      <c r="AG18" s="880"/>
      <c r="AH18" s="880"/>
      <c r="AI18" s="880"/>
      <c r="AJ18" s="881"/>
      <c r="AK18" s="879">
        <f>SUM(AK13:AQ17)</f>
        <v>65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65</v>
      </c>
      <c r="Q19" s="658"/>
      <c r="R19" s="658"/>
      <c r="S19" s="658"/>
      <c r="T19" s="658"/>
      <c r="U19" s="658"/>
      <c r="V19" s="659"/>
      <c r="W19" s="657">
        <v>65</v>
      </c>
      <c r="X19" s="658"/>
      <c r="Y19" s="658"/>
      <c r="Z19" s="658"/>
      <c r="AA19" s="658"/>
      <c r="AB19" s="658"/>
      <c r="AC19" s="659"/>
      <c r="AD19" s="657">
        <v>65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65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65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7" t="s">
        <v>355</v>
      </c>
      <c r="AR30" s="768"/>
      <c r="AS30" s="768"/>
      <c r="AT30" s="769"/>
      <c r="AU30" s="774" t="s">
        <v>253</v>
      </c>
      <c r="AV30" s="774"/>
      <c r="AW30" s="774"/>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601</v>
      </c>
      <c r="AV31" s="192"/>
      <c r="AW31" s="395" t="s">
        <v>300</v>
      </c>
      <c r="AX31" s="396"/>
    </row>
    <row r="32" spans="1:50" ht="23.25" customHeight="1" x14ac:dyDescent="0.15">
      <c r="A32" s="400"/>
      <c r="B32" s="398"/>
      <c r="C32" s="398"/>
      <c r="D32" s="398"/>
      <c r="E32" s="398"/>
      <c r="F32" s="399"/>
      <c r="G32" s="561" t="s">
        <v>558</v>
      </c>
      <c r="H32" s="562"/>
      <c r="I32" s="562"/>
      <c r="J32" s="562"/>
      <c r="K32" s="562"/>
      <c r="L32" s="562"/>
      <c r="M32" s="562"/>
      <c r="N32" s="562"/>
      <c r="O32" s="563"/>
      <c r="P32" s="98" t="s">
        <v>559</v>
      </c>
      <c r="Q32" s="98"/>
      <c r="R32" s="98"/>
      <c r="S32" s="98"/>
      <c r="T32" s="98"/>
      <c r="U32" s="98"/>
      <c r="V32" s="98"/>
      <c r="W32" s="98"/>
      <c r="X32" s="99"/>
      <c r="Y32" s="468" t="s">
        <v>12</v>
      </c>
      <c r="Z32" s="528"/>
      <c r="AA32" s="529"/>
      <c r="AB32" s="458" t="s">
        <v>560</v>
      </c>
      <c r="AC32" s="458"/>
      <c r="AD32" s="458"/>
      <c r="AE32" s="211">
        <v>168</v>
      </c>
      <c r="AF32" s="212"/>
      <c r="AG32" s="212"/>
      <c r="AH32" s="212"/>
      <c r="AI32" s="211">
        <v>121</v>
      </c>
      <c r="AJ32" s="212"/>
      <c r="AK32" s="212"/>
      <c r="AL32" s="212"/>
      <c r="AM32" s="211">
        <v>172</v>
      </c>
      <c r="AN32" s="212"/>
      <c r="AO32" s="212"/>
      <c r="AP32" s="212"/>
      <c r="AQ32" s="333" t="s">
        <v>601</v>
      </c>
      <c r="AR32" s="200"/>
      <c r="AS32" s="200"/>
      <c r="AT32" s="334"/>
      <c r="AU32" s="212" t="s">
        <v>601</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560</v>
      </c>
      <c r="AC33" s="520"/>
      <c r="AD33" s="520"/>
      <c r="AE33" s="211">
        <v>90</v>
      </c>
      <c r="AF33" s="212"/>
      <c r="AG33" s="212"/>
      <c r="AH33" s="212"/>
      <c r="AI33" s="211">
        <v>90</v>
      </c>
      <c r="AJ33" s="212"/>
      <c r="AK33" s="212"/>
      <c r="AL33" s="212"/>
      <c r="AM33" s="211">
        <v>90</v>
      </c>
      <c r="AN33" s="212"/>
      <c r="AO33" s="212"/>
      <c r="AP33" s="212"/>
      <c r="AQ33" s="333">
        <v>90</v>
      </c>
      <c r="AR33" s="200"/>
      <c r="AS33" s="200"/>
      <c r="AT33" s="334"/>
      <c r="AU33" s="212">
        <v>90</v>
      </c>
      <c r="AV33" s="212"/>
      <c r="AW33" s="212"/>
      <c r="AX33" s="214"/>
    </row>
    <row r="34" spans="1:50" ht="87"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187</v>
      </c>
      <c r="AF34" s="212"/>
      <c r="AG34" s="212"/>
      <c r="AH34" s="212"/>
      <c r="AI34" s="211">
        <v>134</v>
      </c>
      <c r="AJ34" s="212"/>
      <c r="AK34" s="212"/>
      <c r="AL34" s="212"/>
      <c r="AM34" s="211">
        <v>191</v>
      </c>
      <c r="AN34" s="212"/>
      <c r="AO34" s="212"/>
      <c r="AP34" s="212"/>
      <c r="AQ34" s="333" t="s">
        <v>600</v>
      </c>
      <c r="AR34" s="200"/>
      <c r="AS34" s="200"/>
      <c r="AT34" s="334"/>
      <c r="AU34" s="212" t="s">
        <v>601</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8"/>
    </row>
    <row r="80" spans="1:50" ht="18.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564</v>
      </c>
      <c r="H101" s="98"/>
      <c r="I101" s="98"/>
      <c r="J101" s="98"/>
      <c r="K101" s="98"/>
      <c r="L101" s="98"/>
      <c r="M101" s="98"/>
      <c r="N101" s="98"/>
      <c r="O101" s="98"/>
      <c r="P101" s="98"/>
      <c r="Q101" s="98"/>
      <c r="R101" s="98"/>
      <c r="S101" s="98"/>
      <c r="T101" s="98"/>
      <c r="U101" s="98"/>
      <c r="V101" s="98"/>
      <c r="W101" s="98"/>
      <c r="X101" s="99"/>
      <c r="Y101" s="539" t="s">
        <v>55</v>
      </c>
      <c r="Z101" s="540"/>
      <c r="AA101" s="541"/>
      <c r="AB101" s="458" t="s">
        <v>565</v>
      </c>
      <c r="AC101" s="458"/>
      <c r="AD101" s="458"/>
      <c r="AE101" s="211">
        <v>6</v>
      </c>
      <c r="AF101" s="212"/>
      <c r="AG101" s="212"/>
      <c r="AH101" s="213"/>
      <c r="AI101" s="211">
        <v>13</v>
      </c>
      <c r="AJ101" s="212"/>
      <c r="AK101" s="212"/>
      <c r="AL101" s="213"/>
      <c r="AM101" s="211">
        <v>13</v>
      </c>
      <c r="AN101" s="212"/>
      <c r="AO101" s="212"/>
      <c r="AP101" s="213"/>
      <c r="AQ101" s="211" t="s">
        <v>561</v>
      </c>
      <c r="AR101" s="212"/>
      <c r="AS101" s="212"/>
      <c r="AT101" s="213"/>
      <c r="AU101" s="211" t="s">
        <v>561</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565</v>
      </c>
      <c r="AC102" s="458"/>
      <c r="AD102" s="458"/>
      <c r="AE102" s="415">
        <v>6</v>
      </c>
      <c r="AF102" s="415"/>
      <c r="AG102" s="415"/>
      <c r="AH102" s="415"/>
      <c r="AI102" s="415">
        <v>6</v>
      </c>
      <c r="AJ102" s="415"/>
      <c r="AK102" s="415"/>
      <c r="AL102" s="415"/>
      <c r="AM102" s="415">
        <v>10</v>
      </c>
      <c r="AN102" s="415"/>
      <c r="AO102" s="415"/>
      <c r="AP102" s="415"/>
      <c r="AQ102" s="266">
        <v>10</v>
      </c>
      <c r="AR102" s="267"/>
      <c r="AS102" s="267"/>
      <c r="AT102" s="312"/>
      <c r="AU102" s="266" t="s">
        <v>561</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566</v>
      </c>
      <c r="AC116" s="460"/>
      <c r="AD116" s="461"/>
      <c r="AE116" s="415">
        <v>11</v>
      </c>
      <c r="AF116" s="415"/>
      <c r="AG116" s="415"/>
      <c r="AH116" s="415"/>
      <c r="AI116" s="415">
        <v>5</v>
      </c>
      <c r="AJ116" s="415"/>
      <c r="AK116" s="415"/>
      <c r="AL116" s="415"/>
      <c r="AM116" s="415">
        <v>5</v>
      </c>
      <c r="AN116" s="415"/>
      <c r="AO116" s="415"/>
      <c r="AP116" s="415"/>
      <c r="AQ116" s="211">
        <v>7</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567</v>
      </c>
      <c r="AC117" s="470"/>
      <c r="AD117" s="471"/>
      <c r="AE117" s="548" t="s">
        <v>568</v>
      </c>
      <c r="AF117" s="548"/>
      <c r="AG117" s="548"/>
      <c r="AH117" s="548"/>
      <c r="AI117" s="548" t="s">
        <v>569</v>
      </c>
      <c r="AJ117" s="548"/>
      <c r="AK117" s="548"/>
      <c r="AL117" s="548"/>
      <c r="AM117" s="548" t="s">
        <v>602</v>
      </c>
      <c r="AN117" s="548"/>
      <c r="AO117" s="548"/>
      <c r="AP117" s="548"/>
      <c r="AQ117" s="548" t="s">
        <v>570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907" t="s">
        <v>576</v>
      </c>
      <c r="AR133" s="192"/>
      <c r="AS133" s="126" t="s">
        <v>356</v>
      </c>
      <c r="AT133" s="127"/>
      <c r="AU133" s="907" t="s">
        <v>576</v>
      </c>
      <c r="AV133" s="192"/>
      <c r="AW133" s="126" t="s">
        <v>300</v>
      </c>
      <c r="AX133" s="188"/>
    </row>
    <row r="134" spans="1:50" ht="39.75" customHeight="1" x14ac:dyDescent="0.15">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384" t="s">
        <v>575</v>
      </c>
      <c r="AF134" s="200"/>
      <c r="AG134" s="200"/>
      <c r="AH134" s="200"/>
      <c r="AI134" s="384" t="s">
        <v>575</v>
      </c>
      <c r="AJ134" s="200"/>
      <c r="AK134" s="200"/>
      <c r="AL134" s="200"/>
      <c r="AM134" s="384" t="s">
        <v>575</v>
      </c>
      <c r="AN134" s="200"/>
      <c r="AO134" s="200"/>
      <c r="AP134" s="200"/>
      <c r="AQ134" s="384" t="s">
        <v>575</v>
      </c>
      <c r="AR134" s="200"/>
      <c r="AS134" s="200"/>
      <c r="AT134" s="200"/>
      <c r="AU134" s="384"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574</v>
      </c>
      <c r="AC135" s="198"/>
      <c r="AD135" s="198"/>
      <c r="AE135" s="384" t="s">
        <v>575</v>
      </c>
      <c r="AF135" s="200"/>
      <c r="AG135" s="200"/>
      <c r="AH135" s="200"/>
      <c r="AI135" s="384" t="s">
        <v>575</v>
      </c>
      <c r="AJ135" s="200"/>
      <c r="AK135" s="200"/>
      <c r="AL135" s="200"/>
      <c r="AM135" s="384" t="s">
        <v>575</v>
      </c>
      <c r="AN135" s="200"/>
      <c r="AO135" s="200"/>
      <c r="AP135" s="200"/>
      <c r="AQ135" s="384" t="s">
        <v>575</v>
      </c>
      <c r="AR135" s="200"/>
      <c r="AS135" s="200"/>
      <c r="AT135" s="200"/>
      <c r="AU135" s="384"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9" t="s">
        <v>384</v>
      </c>
      <c r="H430" s="116"/>
      <c r="I430" s="116"/>
      <c r="J430" s="900" t="s">
        <v>561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90"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81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562</v>
      </c>
      <c r="AF437" s="193"/>
      <c r="AG437" s="126" t="s">
        <v>356</v>
      </c>
      <c r="AH437" s="127"/>
      <c r="AI437" s="149"/>
      <c r="AJ437" s="149"/>
      <c r="AK437" s="149"/>
      <c r="AL437" s="147"/>
      <c r="AM437" s="149"/>
      <c r="AN437" s="149"/>
      <c r="AO437" s="149"/>
      <c r="AP437" s="147"/>
      <c r="AQ437" s="590" t="s">
        <v>562</v>
      </c>
      <c r="AR437" s="193"/>
      <c r="AS437" s="126" t="s">
        <v>356</v>
      </c>
      <c r="AT437" s="127"/>
      <c r="AU437" s="193" t="s">
        <v>562</v>
      </c>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t="s">
        <v>562</v>
      </c>
      <c r="AC438" s="206"/>
      <c r="AD438" s="206"/>
      <c r="AE438" s="333" t="s">
        <v>562</v>
      </c>
      <c r="AF438" s="200"/>
      <c r="AG438" s="200"/>
      <c r="AH438" s="200"/>
      <c r="AI438" s="333" t="s">
        <v>562</v>
      </c>
      <c r="AJ438" s="200"/>
      <c r="AK438" s="200"/>
      <c r="AL438" s="200"/>
      <c r="AM438" s="333" t="s">
        <v>562</v>
      </c>
      <c r="AN438" s="200"/>
      <c r="AO438" s="200"/>
      <c r="AP438" s="334"/>
      <c r="AQ438" s="333" t="s">
        <v>562</v>
      </c>
      <c r="AR438" s="200"/>
      <c r="AS438" s="200"/>
      <c r="AT438" s="334"/>
      <c r="AU438" s="200" t="s">
        <v>562</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t="s">
        <v>562</v>
      </c>
      <c r="AF439" s="200"/>
      <c r="AG439" s="200"/>
      <c r="AH439" s="334"/>
      <c r="AI439" s="333" t="s">
        <v>562</v>
      </c>
      <c r="AJ439" s="200"/>
      <c r="AK439" s="200"/>
      <c r="AL439" s="200"/>
      <c r="AM439" s="333" t="s">
        <v>562</v>
      </c>
      <c r="AN439" s="200"/>
      <c r="AO439" s="200"/>
      <c r="AP439" s="334"/>
      <c r="AQ439" s="333" t="s">
        <v>562</v>
      </c>
      <c r="AR439" s="200"/>
      <c r="AS439" s="200"/>
      <c r="AT439" s="334"/>
      <c r="AU439" s="200" t="s">
        <v>562</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562</v>
      </c>
      <c r="AF440" s="200"/>
      <c r="AG440" s="200"/>
      <c r="AH440" s="334"/>
      <c r="AI440" s="333" t="s">
        <v>562</v>
      </c>
      <c r="AJ440" s="200"/>
      <c r="AK440" s="200"/>
      <c r="AL440" s="200"/>
      <c r="AM440" s="333" t="s">
        <v>562</v>
      </c>
      <c r="AN440" s="200"/>
      <c r="AO440" s="200"/>
      <c r="AP440" s="334"/>
      <c r="AQ440" s="333" t="s">
        <v>562</v>
      </c>
      <c r="AR440" s="200"/>
      <c r="AS440" s="200"/>
      <c r="AT440" s="334"/>
      <c r="AU440" s="200" t="s">
        <v>562</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customHeight="1" x14ac:dyDescent="0.15">
      <c r="A458" s="182"/>
      <c r="B458" s="179"/>
      <c r="C458" s="173"/>
      <c r="D458" s="179"/>
      <c r="E458" s="335"/>
      <c r="F458" s="336"/>
      <c r="G458" s="97" t="s">
        <v>607</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578</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578</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578</v>
      </c>
      <c r="AE704" s="783"/>
      <c r="AF704" s="783"/>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579</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578</v>
      </c>
      <c r="AE708" s="605"/>
      <c r="AF708" s="605"/>
      <c r="AG708" s="742" t="s">
        <v>584</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578</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90"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578</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579</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578</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579</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578</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579</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8"/>
      <c r="E726" s="838"/>
      <c r="F726" s="839"/>
      <c r="G726" s="574" t="s">
        <v>588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589</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89" t="s">
        <v>562</v>
      </c>
      <c r="F737" s="990"/>
      <c r="G737" s="990"/>
      <c r="H737" s="990"/>
      <c r="I737" s="990"/>
      <c r="J737" s="990"/>
      <c r="K737" s="990"/>
      <c r="L737" s="990"/>
      <c r="M737" s="990"/>
      <c r="N737" s="358" t="s">
        <v>358</v>
      </c>
      <c r="O737" s="358"/>
      <c r="P737" s="358"/>
      <c r="Q737" s="358"/>
      <c r="R737" s="990" t="s">
        <v>561</v>
      </c>
      <c r="S737" s="990"/>
      <c r="T737" s="990"/>
      <c r="U737" s="990"/>
      <c r="V737" s="990"/>
      <c r="W737" s="990"/>
      <c r="X737" s="990"/>
      <c r="Y737" s="990"/>
      <c r="Z737" s="990"/>
      <c r="AA737" s="358" t="s">
        <v>359</v>
      </c>
      <c r="AB737" s="358"/>
      <c r="AC737" s="358"/>
      <c r="AD737" s="358"/>
      <c r="AE737" s="989" t="s">
        <v>562</v>
      </c>
      <c r="AF737" s="990"/>
      <c r="AG737" s="990"/>
      <c r="AH737" s="990"/>
      <c r="AI737" s="990"/>
      <c r="AJ737" s="990"/>
      <c r="AK737" s="990"/>
      <c r="AL737" s="990"/>
      <c r="AM737" s="990"/>
      <c r="AN737" s="358" t="s">
        <v>360</v>
      </c>
      <c r="AO737" s="358"/>
      <c r="AP737" s="358"/>
      <c r="AQ737" s="358"/>
      <c r="AR737" s="991" t="s">
        <v>591</v>
      </c>
      <c r="AS737" s="992"/>
      <c r="AT737" s="992"/>
      <c r="AU737" s="992"/>
      <c r="AV737" s="992"/>
      <c r="AW737" s="992"/>
      <c r="AX737" s="993"/>
      <c r="AY737" s="89"/>
      <c r="AZ737" s="89"/>
    </row>
    <row r="738" spans="1:52" ht="24.75" customHeight="1" x14ac:dyDescent="0.15">
      <c r="A738" s="994" t="s">
        <v>361</v>
      </c>
      <c r="B738" s="203"/>
      <c r="C738" s="203"/>
      <c r="D738" s="204"/>
      <c r="E738" s="990" t="s">
        <v>592</v>
      </c>
      <c r="F738" s="990"/>
      <c r="G738" s="990"/>
      <c r="H738" s="990"/>
      <c r="I738" s="990"/>
      <c r="J738" s="990"/>
      <c r="K738" s="990"/>
      <c r="L738" s="990"/>
      <c r="M738" s="990"/>
      <c r="N738" s="358" t="s">
        <v>362</v>
      </c>
      <c r="O738" s="358"/>
      <c r="P738" s="358"/>
      <c r="Q738" s="358"/>
      <c r="R738" s="990" t="s">
        <v>593</v>
      </c>
      <c r="S738" s="990"/>
      <c r="T738" s="990"/>
      <c r="U738" s="990"/>
      <c r="V738" s="990"/>
      <c r="W738" s="990"/>
      <c r="X738" s="990"/>
      <c r="Y738" s="990"/>
      <c r="Z738" s="990"/>
      <c r="AA738" s="358" t="s">
        <v>482</v>
      </c>
      <c r="AB738" s="358"/>
      <c r="AC738" s="358"/>
      <c r="AD738" s="358"/>
      <c r="AE738" s="990" t="s">
        <v>594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604</v>
      </c>
      <c r="F739" s="1002"/>
      <c r="G739" s="1002"/>
      <c r="H739" s="91" t="str">
        <f>IF(E739="", "", "(")</f>
        <v>(</v>
      </c>
      <c r="I739" s="984"/>
      <c r="J739" s="984"/>
      <c r="K739" s="91" t="str">
        <f>IF(OR(I739="　", I739=""), "", "-")</f>
        <v/>
      </c>
      <c r="L739" s="985">
        <v>134</v>
      </c>
      <c r="M739" s="985"/>
      <c r="N739" s="92" t="str">
        <f>IF(O739="", "", "-")</f>
        <v/>
      </c>
      <c r="O739" s="93"/>
      <c r="P739" s="92" t="str">
        <f>IF(E739="", "", ")")</f>
        <v>)</v>
      </c>
      <c r="Q739" s="1001"/>
      <c r="R739" s="1002"/>
      <c r="S739" s="1002"/>
      <c r="T739" s="91" t="str">
        <f>IF(Q739="", "", "(")</f>
        <v/>
      </c>
      <c r="U739" s="984"/>
      <c r="V739" s="984"/>
      <c r="W739" s="91" t="str">
        <f>IF(OR(U739="　", U739=""), "", "-")</f>
        <v/>
      </c>
      <c r="X739" s="985"/>
      <c r="Y739" s="985"/>
      <c r="Z739" s="92" t="str">
        <f>IF(AA739="", "", "-")</f>
        <v/>
      </c>
      <c r="AA739" s="93"/>
      <c r="AB739" s="92" t="str">
        <f>IF(Q739="", "", ")")</f>
        <v/>
      </c>
      <c r="AC739" s="1001"/>
      <c r="AD739" s="1002"/>
      <c r="AE739" s="1002"/>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597</v>
      </c>
      <c r="M781" s="665"/>
      <c r="N781" s="665"/>
      <c r="O781" s="665"/>
      <c r="P781" s="665"/>
      <c r="Q781" s="665"/>
      <c r="R781" s="665"/>
      <c r="S781" s="665"/>
      <c r="T781" s="665"/>
      <c r="U781" s="665"/>
      <c r="V781" s="665"/>
      <c r="W781" s="665"/>
      <c r="X781" s="666"/>
      <c r="Y781" s="385">
        <v>65</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65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598</v>
      </c>
      <c r="D837" s="340"/>
      <c r="E837" s="340"/>
      <c r="F837" s="340"/>
      <c r="G837" s="340"/>
      <c r="H837" s="340"/>
      <c r="I837" s="340"/>
      <c r="J837" s="341" t="s">
        <v>561</v>
      </c>
      <c r="K837" s="342"/>
      <c r="L837" s="342"/>
      <c r="M837" s="342"/>
      <c r="N837" s="342"/>
      <c r="O837" s="342"/>
      <c r="P837" s="343" t="s">
        <v>599</v>
      </c>
      <c r="Q837" s="343"/>
      <c r="R837" s="343"/>
      <c r="S837" s="343"/>
      <c r="T837" s="343"/>
      <c r="U837" s="343"/>
      <c r="V837" s="343"/>
      <c r="W837" s="343"/>
      <c r="X837" s="343"/>
      <c r="Y837" s="344">
        <v>65</v>
      </c>
      <c r="Z837" s="345"/>
      <c r="AA837" s="345"/>
      <c r="AB837" s="346"/>
      <c r="AC837" s="356"/>
      <c r="AD837" s="364"/>
      <c r="AE837" s="364"/>
      <c r="AF837" s="364"/>
      <c r="AG837" s="364"/>
      <c r="AH837" s="365" t="s">
        <v>561</v>
      </c>
      <c r="AI837" s="366"/>
      <c r="AJ837" s="366"/>
      <c r="AK837" s="366"/>
      <c r="AL837" s="350" t="s">
        <v>561</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578</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0"/>
      <c r="AA2" s="831"/>
      <c r="AB2" s="1033" t="s">
        <v>11</v>
      </c>
      <c r="AC2" s="1034"/>
      <c r="AD2" s="1035"/>
      <c r="AE2" s="1039" t="s">
        <v>357</v>
      </c>
      <c r="AF2" s="1039"/>
      <c r="AG2" s="1039"/>
      <c r="AH2" s="1039"/>
      <c r="AI2" s="1039" t="s">
        <v>363</v>
      </c>
      <c r="AJ2" s="1039"/>
      <c r="AK2" s="1039"/>
      <c r="AL2" s="1039"/>
      <c r="AM2" s="1039" t="s">
        <v>472</v>
      </c>
      <c r="AN2" s="1039"/>
      <c r="AO2" s="103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0"/>
      <c r="AA9" s="831"/>
      <c r="AB9" s="1033" t="s">
        <v>11</v>
      </c>
      <c r="AC9" s="1034"/>
      <c r="AD9" s="1035"/>
      <c r="AE9" s="1039" t="s">
        <v>357</v>
      </c>
      <c r="AF9" s="1039"/>
      <c r="AG9" s="1039"/>
      <c r="AH9" s="1039"/>
      <c r="AI9" s="1039" t="s">
        <v>363</v>
      </c>
      <c r="AJ9" s="1039"/>
      <c r="AK9" s="1039"/>
      <c r="AL9" s="1039"/>
      <c r="AM9" s="1039" t="s">
        <v>472</v>
      </c>
      <c r="AN9" s="1039"/>
      <c r="AO9" s="103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0"/>
      <c r="AA51" s="831"/>
      <c r="AB51" s="554" t="s">
        <v>11</v>
      </c>
      <c r="AC51" s="1034"/>
      <c r="AD51" s="1035"/>
      <c r="AE51" s="1039" t="s">
        <v>357</v>
      </c>
      <c r="AF51" s="1039"/>
      <c r="AG51" s="1039"/>
      <c r="AH51" s="1039"/>
      <c r="AI51" s="1039" t="s">
        <v>363</v>
      </c>
      <c r="AJ51" s="1039"/>
      <c r="AK51" s="1039"/>
      <c r="AL51" s="1039"/>
      <c r="AM51" s="1039" t="s">
        <v>472</v>
      </c>
      <c r="AN51" s="1039"/>
      <c r="AO51" s="103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2018-05-29T02:27:39Z</cp:lastPrinted>
  <dcterms:created xsi:type="dcterms:W3CDTF">2012-03-13T00:50:25Z</dcterms:created>
  <dcterms:modified xsi:type="dcterms:W3CDTF">2018-06-05T01:35:49Z</dcterms:modified>
</cp:coreProperties>
</file>