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comments1.xml><?xml version="1.0" encoding="utf-8"?>
<comments xmlns="http://schemas.openxmlformats.org/spreadsheetml/2006/main">
  <authors>
    <author>[企画調整課]佐々木 宏和</author>
  </authors>
  <commentList>
    <comment ref="AD23" authorId="0" shapeId="0">
      <text>
        <r>
          <rPr>
            <b/>
            <sz val="9"/>
            <color indexed="81"/>
            <rFont val="ＭＳ Ｐゴシック"/>
            <family val="3"/>
            <charset val="128"/>
          </rPr>
          <t>金額は百万円単位で記載（単位未満は四捨五入）する。金額が百万円に満たない場合には、小数点第二位を四捨五入し、小数点第一位まで記載する。なお、四捨五入の結果、「予算額・執行額」欄と数値が相違する場合には、「予算額・執行額」欄と合わせる形で端数処理を行う。</t>
        </r>
      </text>
    </comment>
  </commentList>
</comments>
</file>

<file path=xl/sharedStrings.xml><?xml version="1.0" encoding="utf-8"?>
<sst xmlns="http://schemas.openxmlformats.org/spreadsheetml/2006/main" count="2928" uniqueCount="615">
  <si>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</si>
  <si>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</si>
  <si>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</si>
  <si>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</si>
  <si>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</si>
  <si>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</si>
  <si>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</si>
  <si>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</si>
  <si>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</si>
  <si>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</si>
  <si>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</si>
  <si>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</si>
  <si>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</si>
  <si>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</si>
  <si>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</si>
  <si>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</si>
  <si>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</si>
  <si>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</si>
  <si>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</si>
  <si>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</si>
  <si>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</si>
  <si>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</si>
  <si>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</si>
  <si>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</si>
  <si>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</si>
  <si>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</si>
  <si>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</si>
  <si>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</si>
  <si>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</si>
  <si>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</si>
  <si>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</si>
  <si>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</si>
  <si>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</si>
  <si>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</si>
  <si>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</si>
  <si>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</si>
  <si>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</si>
  <si>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</si>
  <si>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</si>
  <si>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</si>
  <si>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</si>
  <si>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</si>
  <si>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</si>
  <si>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</si>
  <si>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</si>
  <si>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</si>
  <si>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</si>
  <si>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</si>
  <si>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</si>
  <si>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</si>
  <si>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</si>
  <si>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</si>
  <si>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</si>
  <si>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</si>
  <si>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</si>
  <si>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</si>
  <si>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</si>
  <si>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</si>
  <si>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</si>
  <si>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</si>
  <si>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</si>
  <si>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</si>
  <si>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</si>
  <si>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</si>
  <si>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</si>
  <si>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</si>
  <si>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</si>
  <si>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</si>
  <si>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</si>
  <si>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</si>
  <si>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</si>
  <si>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</si>
  <si>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</si>
  <si>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</si>
  <si>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</si>
  <si>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</si>
  <si>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</si>
  <si>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</si>
  <si>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</si>
  <si>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</si>
  <si>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</si>
  <si>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</si>
  <si>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</si>
  <si>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</si>
  <si>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</si>
  <si>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</si>
  <si>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</si>
  <si>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</si>
  <si>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</si>
  <si>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</si>
  <si>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</si>
  <si>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</si>
  <si>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</si>
  <si>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</si>
  <si>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</si>
  <si>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</si>
  <si>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</si>
  <si>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</si>
  <si>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</si>
  <si>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</si>
  <si>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</si>
  <si>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</si>
  <si>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</si>
  <si>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</si>
  <si>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</si>
  <si>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</si>
  <si>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</si>
  <si>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</si>
  <si>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</si>
  <si>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</si>
  <si>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</si>
  <si>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</si>
  <si>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</si>
  <si>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</si>
  <si>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</si>
  <si>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</si>
  <si>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</si>
  <si>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</si>
  <si>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</si>
  <si>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</si>
  <si>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</si>
  <si>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</si>
  <si>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</si>
  <si>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</si>
  <si>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</si>
  <si>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</si>
  <si>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</si>
  <si>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</si>
  <si>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</si>
  <si>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</si>
  <si>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</si>
  <si>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</si>
  <si>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</si>
  <si>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</si>
  <si>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</si>
  <si>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</si>
  <si>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</si>
  <si>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</si>
  <si>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</si>
  <si>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</si>
  <si>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</si>
  <si>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</si>
  <si>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</si>
  <si>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</si>
  <si>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</si>
  <si>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</si>
  <si>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</si>
  <si>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</si>
  <si>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</si>
  <si>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</si>
  <si>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</si>
  <si>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</si>
  <si>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</si>
  <si>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</si>
  <si>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</si>
  <si>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</si>
  <si>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</si>
  <si>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</si>
  <si>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</si>
  <si>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</si>
  <si>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</si>
  <si>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</si>
  <si>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</si>
  <si>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</si>
  <si>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</si>
  <si>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</si>
  <si>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</si>
  <si>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</si>
  <si>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</si>
  <si>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</si>
  <si>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</si>
  <si>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</si>
  <si>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</si>
  <si>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</si>
  <si>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</si>
  <si>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</si>
  <si>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</si>
  <si>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</si>
  <si>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</si>
  <si>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</si>
  <si>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</si>
  <si>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</si>
  <si>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</si>
  <si>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</si>
  <si>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</si>
  <si>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</si>
  <si>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</si>
  <si>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</si>
  <si>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</si>
  <si>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</si>
  <si>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</si>
  <si>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</si>
  <si>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</si>
  <si>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</si>
  <si>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</si>
  <si>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</si>
  <si>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</si>
  <si>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</si>
  <si>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</si>
  <si>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</si>
  <si>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</si>
  <si>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</si>
  <si>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</si>
  <si>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</si>
  <si>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</si>
  <si>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</si>
  <si>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</si>
  <si>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</si>
  <si>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</si>
  <si>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</si>
  <si>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</si>
  <si>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</si>
  <si>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</si>
  <si>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</si>
  <si>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</si>
  <si>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</si>
  <si>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</si>
  <si>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</si>
  <si>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</si>
  <si>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</si>
  <si>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</si>
  <si>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</si>
  <si>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</si>
  <si>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</si>
  <si>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</si>
  <si>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</si>
  <si>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</si>
  <si>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</si>
  <si>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</si>
  <si>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</si>
  <si>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</si>
  <si>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</si>
  <si>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</si>
  <si>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</si>
  <si>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</si>
  <si>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</si>
  <si>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</si>
  <si>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</si>
  <si>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</si>
  <si>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</si>
  <si>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</si>
  <si>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</si>
  <si>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</si>
  <si>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</si>
  <si>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</si>
  <si>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</si>
  <si>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</si>
  <si>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</si>
  <si>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</si>
  <si>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</si>
  <si>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</si>
  <si>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</si>
  <si>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</si>
  <si>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</si>
  <si>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</si>
  <si>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</si>
  <si>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</si>
  <si>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</si>
  <si>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</si>
  <si>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</si>
  <si>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</si>
  <si>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</si>
  <si>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</si>
  <si>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</si>
  <si>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</si>
  <si>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</si>
  <si>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</si>
  <si>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</si>
  <si>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</si>
  <si>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</si>
  <si>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</si>
  <si>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</si>
  <si>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</si>
  <si>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</si>
  <si>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</si>
  <si>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</si>
  <si>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</si>
  <si>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</si>
  <si>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</si>
  <si>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</si>
  <si>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</si>
  <si>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</si>
  <si>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</si>
  <si>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</si>
  <si>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</si>
  <si>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</si>
  <si>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</si>
  <si>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</si>
  <si>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</si>
  <si>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</si>
  <si>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</si>
  <si>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</si>
  <si>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</si>
  <si>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</si>
  <si>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</si>
  <si>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</si>
  <si>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</si>
  <si>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</si>
  <si>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</si>
  <si>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</si>
  <si>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</si>
  <si>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</si>
  <si>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</si>
  <si>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</si>
  <si>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</si>
  <si>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</si>
  <si>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</si>
  <si>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</si>
  <si>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</si>
  <si>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</si>
  <si>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</si>
  <si>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</si>
  <si>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</si>
  <si>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</si>
  <si>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</si>
  <si>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</si>
  <si>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</si>
  <si>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</si>
  <si>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</si>
  <si>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</si>
  <si>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</si>
  <si>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</si>
  <si>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</si>
  <si>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</si>
  <si>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</si>
  <si>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</si>
  <si>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</si>
  <si>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</si>
  <si>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</si>
  <si>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</si>
  <si>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</si>
  <si>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</si>
  <si>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</si>
  <si>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</si>
  <si>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</si>
  <si>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</si>
  <si>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</si>
  <si>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</si>
  <si>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</si>
  <si>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</si>
  <si>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</si>
  <si>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</si>
  <si>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</si>
  <si>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</si>
  <si>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</si>
  <si>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</si>
  <si>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</si>
  <si>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</si>
  <si>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</si>
  <si>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</si>
  <si>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</si>
  <si>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</si>
  <si>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</si>
  <si>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</si>
  <si>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</si>
  <si>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</si>
  <si>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</si>
  <si>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</si>
  <si>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</si>
  <si>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</si>
  <si>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</si>
  <si>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</si>
  <si>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</si>
  <si>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</si>
  <si>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</si>
  <si>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</si>
  <si>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</si>
  <si>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</si>
  <si>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</si>
  <si>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</si>
  <si>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</si>
  <si>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</si>
  <si>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</si>
  <si>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</si>
  <si>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</si>
  <si>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</si>
  <si>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</si>
  <si>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</si>
  <si>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</si>
  <si>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</si>
  <si>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</si>
  <si>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</si>
  <si>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</si>
  <si>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</si>
  <si>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</si>
  <si>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</si>
  <si>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</si>
  <si>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</si>
  <si>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</si>
  <si>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</si>
  <si>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</si>
  <si>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</si>
  <si>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</si>
  <si>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</si>
  <si>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</si>
  <si>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</si>
  <si>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</si>
  <si>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</si>
  <si>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</si>
  <si>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</si>
  <si>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</si>
  <si>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</si>
  <si>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</si>
  <si>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</si>
  <si>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</si>
  <si>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</si>
  <si>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</si>
  <si>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</si>
  <si>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</si>
  <si>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</si>
  <si>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</si>
  <si>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</si>
  <si>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</si>
  <si>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</si>
  <si>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</si>
  <si>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</si>
  <si>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</si>
  <si>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</si>
  <si>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</si>
  <si>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</si>
  <si>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</si>
  <si>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</si>
  <si>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</si>
  <si>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</si>
  <si>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</si>
  <si>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</si>
  <si>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</si>
  <si>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</si>
  <si>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</si>
  <si>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</si>
  <si>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</si>
  <si>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</si>
  <si>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</si>
  <si>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</si>
  <si>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</si>
  <si>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</si>
  <si>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</si>
  <si>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</si>
  <si>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</si>
  <si>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</si>
  <si>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</si>
  <si>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</si>
  <si>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</si>
  <si>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</si>
  <si>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</si>
  <si>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</si>
  <si>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</si>
  <si>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</si>
  <si>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</si>
  <si>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</si>
  <si>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</si>
  <si>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</si>
  <si>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</si>
  <si>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</si>
  <si>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</si>
  <si>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</si>
  <si>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</si>
  <si>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</si>
  <si>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</si>
  <si>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</si>
  <si>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</si>
  <si>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</si>
  <si>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</si>
  <si>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</si>
  <si>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</si>
  <si>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</si>
  <si>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</si>
  <si>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</si>
  <si>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</si>
  <si>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</si>
  <si>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</si>
  <si>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</si>
  <si>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</si>
  <si>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</si>
  <si>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</si>
  <si>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</si>
  <si>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</si>
  <si>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</si>
  <si>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</si>
  <si>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</si>
  <si>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</si>
  <si>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</si>
  <si>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</si>
  <si>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</si>
  <si>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</si>
  <si>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</si>
  <si>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</si>
  <si>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</si>
  <si>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</si>
  <si>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</si>
  <si>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</si>
  <si>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</si>
  <si>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</si>
  <si>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</si>
  <si>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</si>
  <si>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</si>
  <si>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</si>
  <si>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</si>
  <si>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</si>
  <si>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</si>
  <si>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</si>
  <si>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</si>
  <si>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</si>
  <si>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</si>
  <si>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</si>
  <si>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</si>
  <si>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</si>
  <si>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</si>
  <si>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</si>
  <si>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</si>
  <si>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</si>
  <si>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</si>
  <si>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</si>
  <si>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</si>
  <si>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</si>
  <si>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</si>
  <si>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</si>
  <si>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</si>
  <si>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</si>
  <si>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</si>
  <si>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</si>
  <si>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</si>
  <si>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</si>
  <si>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</si>
  <si>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</si>
  <si>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</si>
  <si>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</si>
  <si>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</si>
  <si>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</si>
  <si>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</si>
  <si>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</si>
  <si>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</si>
  <si>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</si>
  <si>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</si>
  <si>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</si>
  <si>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</si>
  <si>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</si>
  <si>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</si>
  <si>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</si>
  <si>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</si>
  <si>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</si>
  <si>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</si>
  <si>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</si>
  <si>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</si>
  <si>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</si>
  <si>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</si>
  <si>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</si>
  <si>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</si>
  <si>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</si>
  <si>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</si>
  <si>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phoneticPr fontId="5"/>
  </si>
  <si>
    <t>国土技術政策総合研究所（横須賀）</t>
    <phoneticPr fontId="5"/>
  </si>
  <si>
    <t>○</t>
  </si>
  <si>
    <t>－</t>
    <phoneticPr fontId="5"/>
  </si>
  <si>
    <t>-</t>
  </si>
  <si>
    <t>-</t>
    <phoneticPr fontId="5"/>
  </si>
  <si>
    <t>-</t>
    <phoneticPr fontId="5"/>
  </si>
  <si>
    <t>試験研究費</t>
    <phoneticPr fontId="5"/>
  </si>
  <si>
    <t>職員旅費</t>
    <phoneticPr fontId="5"/>
  </si>
  <si>
    <t>開発手法</t>
    <phoneticPr fontId="5"/>
  </si>
  <si>
    <t>式</t>
    <rPh sb="0" eb="1">
      <t>シキ</t>
    </rPh>
    <phoneticPr fontId="5"/>
  </si>
  <si>
    <t>本事業に関連する論文・報告発表、刊行物公表件数</t>
    <phoneticPr fontId="5"/>
  </si>
  <si>
    <t>当初予算額／論文・報告発表、刊行物公表件数　　</t>
    <phoneticPr fontId="5"/>
  </si>
  <si>
    <t>件</t>
    <rPh sb="0" eb="1">
      <t>ケン</t>
    </rPh>
    <phoneticPr fontId="5"/>
  </si>
  <si>
    <t>百万円</t>
    <phoneticPr fontId="5"/>
  </si>
  <si>
    <t>１１　ICTの利用活用及び技術研究開発の推進</t>
    <phoneticPr fontId="5"/>
  </si>
  <si>
    <t>４１　技術研究開発を推進する</t>
    <phoneticPr fontId="5"/>
  </si>
  <si>
    <t>目標を達成した技術研究開発の割合、「右記の数値以上とする」</t>
    <phoneticPr fontId="5"/>
  </si>
  <si>
    <t>％</t>
    <phoneticPr fontId="5"/>
  </si>
  <si>
    <t>国土交通省が実施している技術研究開発課題を効果的・効率的に推進することに資する。</t>
    <phoneticPr fontId="5"/>
  </si>
  <si>
    <t>－</t>
    <phoneticPr fontId="5"/>
  </si>
  <si>
    <t>－</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</si>
  <si>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</si>
  <si>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</si>
  <si>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t>
  </si>
  <si>
    <t>・事業終了後には「研究の実施方法と体制の妥当性」に関し、『事後評価』を受けることとしている。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</si>
  <si>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</si>
  <si>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</si>
  <si>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・類似事業はない</t>
    <phoneticPr fontId="5"/>
  </si>
  <si>
    <t>-</t>
    <phoneticPr fontId="5"/>
  </si>
  <si>
    <t>-</t>
    <phoneticPr fontId="5"/>
  </si>
  <si>
    <t>-</t>
    <phoneticPr fontId="5"/>
  </si>
  <si>
    <t>・国土交通省重点政策に位置付けられている「防災・減災対策」に該当する。</t>
    <phoneticPr fontId="5"/>
  </si>
  <si>
    <t>・業務着手時には業務計画書の提出を求めるとともに、打合せや完了時に行う検査により業務の実施状況及び成果を把握している。</t>
    <phoneticPr fontId="5"/>
  </si>
  <si>
    <t>地震災害時における空港舗装の迅速な点検・復旧方法に関する研究</t>
    <phoneticPr fontId="5"/>
  </si>
  <si>
    <t>空港施設研究室</t>
    <rPh sb="0" eb="2">
      <t>クウコウ</t>
    </rPh>
    <rPh sb="2" eb="4">
      <t>シセツ</t>
    </rPh>
    <rPh sb="4" eb="7">
      <t>ケンキュウシツ</t>
    </rPh>
    <phoneticPr fontId="5"/>
  </si>
  <si>
    <t>室長　坪川　将丈</t>
    <phoneticPr fontId="5"/>
  </si>
  <si>
    <t>-</t>
    <phoneticPr fontId="5"/>
  </si>
  <si>
    <t>空港管理者が空港舗装を迅速に点検・復旧するための判断基準の確立</t>
    <phoneticPr fontId="5"/>
  </si>
  <si>
    <t>-</t>
    <phoneticPr fontId="5"/>
  </si>
  <si>
    <t>-</t>
    <phoneticPr fontId="5"/>
  </si>
  <si>
    <t>-</t>
    <phoneticPr fontId="5"/>
  </si>
  <si>
    <t>百万円/件</t>
    <rPh sb="4" eb="5">
      <t>ケン</t>
    </rPh>
    <phoneticPr fontId="5"/>
  </si>
  <si>
    <t>-</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</si>
  <si>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phoneticPr fontId="5"/>
  </si>
  <si>
    <t>・事業終了後には「研究の実施方法と体制の妥当性」、「目標の達成度」等の評価項目に関し、外部有識者による『事後評価』を受けることとしている。</t>
    <phoneticPr fontId="5"/>
  </si>
  <si>
    <t>－</t>
    <phoneticPr fontId="5"/>
  </si>
  <si>
    <t>試験研究費（5.5）、職員旅費（0.1）</t>
    <rPh sb="0" eb="2">
      <t>シケン</t>
    </rPh>
    <rPh sb="2" eb="5">
      <t>ケンキュウヒ</t>
    </rPh>
    <rPh sb="11" eb="13">
      <t>ショクイン</t>
    </rPh>
    <rPh sb="13" eb="15">
      <t>リョヒ</t>
    </rPh>
    <phoneticPr fontId="5"/>
  </si>
  <si>
    <t>新29-0038</t>
    <phoneticPr fontId="5"/>
  </si>
  <si>
    <t>国土交通省</t>
  </si>
  <si>
    <t>地震後の空港供用再開を迅速且つ確実に実行するため、空港舗装（滑走路・誘導路・エプロン）の被害程度や調達可能機材に応じ、空港管理者（国土交通省航空局・地方公共団体・空港会社）が被害を迅速に点検し、復旧方法を選択する上での判断基準を確立する。</t>
    <phoneticPr fontId="5"/>
  </si>
  <si>
    <t>地震時の空港舗装の被害の点検・復旧の判断基準を確立することにより、空港管理者が地震後の空港における復旧優先順位の設定及び復旧を迅速に行い、空港がいち早く緊急輸送の拠点として機能することを可能とする。</t>
    <phoneticPr fontId="5"/>
  </si>
  <si>
    <t>-</t>
    <phoneticPr fontId="5"/>
  </si>
  <si>
    <t>6/1</t>
    <phoneticPr fontId="5"/>
  </si>
  <si>
    <t>4/1</t>
    <phoneticPr fontId="5"/>
  </si>
  <si>
    <t>無</t>
  </si>
  <si>
    <t>有</t>
  </si>
  <si>
    <t>・支出先の選定について企画競争により競争性の確保に努めており、支出先選定の妥当性については第三者機関である技術提案評価審査会により審議していただいている。</t>
    <phoneticPr fontId="5"/>
  </si>
  <si>
    <t>・企画競争により妥当なコストで契約している。</t>
    <rPh sb="1" eb="3">
      <t>キカク</t>
    </rPh>
    <rPh sb="3" eb="5">
      <t>キョウソウ</t>
    </rPh>
    <phoneticPr fontId="5"/>
  </si>
  <si>
    <t>大林道路株式会社</t>
    <rPh sb="0" eb="2">
      <t>オオバヤシ</t>
    </rPh>
    <rPh sb="2" eb="4">
      <t>ドウロ</t>
    </rPh>
    <rPh sb="4" eb="8">
      <t>カブシキガイシャ</t>
    </rPh>
    <phoneticPr fontId="5"/>
  </si>
  <si>
    <t>試験研究費</t>
    <rPh sb="0" eb="2">
      <t>シケン</t>
    </rPh>
    <rPh sb="2" eb="5">
      <t>ケンキュウヒ</t>
    </rPh>
    <phoneticPr fontId="5"/>
  </si>
  <si>
    <t>技術経費、人件費等（大林道路株式会社）</t>
    <rPh sb="0" eb="2">
      <t>ギジュツ</t>
    </rPh>
    <rPh sb="2" eb="4">
      <t>ケイヒ</t>
    </rPh>
    <rPh sb="5" eb="8">
      <t>ジンケンヒ</t>
    </rPh>
    <rPh sb="8" eb="9">
      <t>トウ</t>
    </rPh>
    <rPh sb="10" eb="12">
      <t>オオバヤシ</t>
    </rPh>
    <rPh sb="12" eb="14">
      <t>ドウロ</t>
    </rPh>
    <rPh sb="14" eb="18">
      <t>カブシキガイシャ</t>
    </rPh>
    <phoneticPr fontId="5"/>
  </si>
  <si>
    <t>A.</t>
    <phoneticPr fontId="5"/>
  </si>
  <si>
    <t>地震時を想定した空港舗装の点検方法の検討</t>
    <rPh sb="0" eb="2">
      <t>ジシン</t>
    </rPh>
    <rPh sb="2" eb="3">
      <t>ジ</t>
    </rPh>
    <rPh sb="4" eb="6">
      <t>ソウテイ</t>
    </rPh>
    <rPh sb="8" eb="10">
      <t>クウコウ</t>
    </rPh>
    <rPh sb="10" eb="12">
      <t>ホソウ</t>
    </rPh>
    <rPh sb="13" eb="15">
      <t>テンケン</t>
    </rPh>
    <rPh sb="15" eb="17">
      <t>ホウホウ</t>
    </rPh>
    <rPh sb="18" eb="20">
      <t>ケントウ</t>
    </rPh>
    <phoneticPr fontId="5"/>
  </si>
  <si>
    <t>空港研究部　研究・活動の方針　3　Ⅱ　②[http://www.nilim.go.jp/japanese/organization/kukoh/houshin_kukoh.pdf]</t>
    <rPh sb="0" eb="2">
      <t>クウコウ</t>
    </rPh>
    <rPh sb="2" eb="5">
      <t>ケンキュウブ</t>
    </rPh>
    <rPh sb="6" eb="8">
      <t>ケンキュウ</t>
    </rPh>
    <rPh sb="9" eb="11">
      <t>カツドウ</t>
    </rPh>
    <rPh sb="12" eb="14">
      <t>ホウシン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</si>
</sst>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158750</xdr:colOff>
      <xdr:row>132</xdr:row>
      <xdr:rowOff>7937</xdr:rowOff>
    </xdr:from>
    <xdr:to>
      <xdr:col>49</xdr:col>
      <xdr:colOff>336230</xdr:colOff>
      <xdr:row>132</xdr:row>
      <xdr:rowOff>212044</xdr:rowOff>
    </xdr:to>
    <xdr:sp macro="" textlink="">
      <xdr:nvSpPr>
        <xdr:cNvPr id="7" name="Text Box 7"/>
        <xdr:cNvSpPr txBox="1">
          <a:spLocks noChangeArrowheads="1"/>
        </xdr:cNvSpPr>
      </xdr:nvSpPr>
      <xdr:spPr bwMode="auto">
        <a:xfrm>
          <a:off x="9485313" y="19057937"/>
          <a:ext cx="574355" cy="20410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xdr:from>
      <xdr:col>13</xdr:col>
      <xdr:colOff>39688</xdr:colOff>
      <xdr:row>751</xdr:row>
      <xdr:rowOff>231395</xdr:rowOff>
    </xdr:from>
    <xdr:to>
      <xdr:col>22</xdr:col>
      <xdr:colOff>176558</xdr:colOff>
      <xdr:row>753</xdr:row>
      <xdr:rowOff>299429</xdr:rowOff>
    </xdr:to>
    <xdr:sp macro="" textlink="">
      <xdr:nvSpPr>
        <xdr:cNvPr id="17" name="大かっこ 16"/>
        <xdr:cNvSpPr>
          <a:spLocks noChangeArrowheads="1"/>
        </xdr:cNvSpPr>
      </xdr:nvSpPr>
      <xdr:spPr bwMode="auto">
        <a:xfrm>
          <a:off x="2619376" y="46372083"/>
          <a:ext cx="1922807" cy="7665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a:t>
          </a:r>
          <a:r>
            <a:rPr lang="ja-JP" sz="1200" kern="100">
              <a:effectLst/>
              <a:latin typeface="+mn-ea"/>
              <a:ea typeface="+mn-ea"/>
              <a:cs typeface="Times New Roman"/>
            </a:rPr>
            <a:t>職員旅費</a:t>
          </a:r>
          <a:r>
            <a:rPr lang="ja-JP" altLang="en-US" sz="1200" kern="100">
              <a:effectLst/>
              <a:latin typeface="+mn-ea"/>
              <a:ea typeface="+mn-ea"/>
              <a:cs typeface="Times New Roman"/>
            </a:rPr>
            <a:t>０．１</a:t>
          </a:r>
          <a:r>
            <a:rPr lang="ja-JP" sz="1200" kern="100">
              <a:effectLst/>
              <a:latin typeface="+mn-ea"/>
              <a:ea typeface="+mn-ea"/>
              <a:cs typeface="Times New Roman"/>
            </a:rPr>
            <a:t>百万円</a:t>
          </a: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xdr:oneCellAnchor>
    <xdr:from>
      <xdr:col>14</xdr:col>
      <xdr:colOff>33980</xdr:colOff>
      <xdr:row>744</xdr:row>
      <xdr:rowOff>341313</xdr:rowOff>
    </xdr:from>
    <xdr:ext cx="1736373" cy="642484"/>
    <xdr:sp macro="" textlink="">
      <xdr:nvSpPr>
        <xdr:cNvPr id="28" name="正方形/長方形 27"/>
        <xdr:cNvSpPr/>
      </xdr:nvSpPr>
      <xdr:spPr>
        <a:xfrm>
          <a:off x="2812105" y="44037251"/>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４．５百万円</a:t>
          </a:r>
          <a:endParaRPr kumimoji="1" lang="en-US" altLang="ja-JP" sz="1100">
            <a:solidFill>
              <a:sysClr val="windowText" lastClr="000000"/>
            </a:solidFill>
            <a:latin typeface="+mn-ea"/>
            <a:ea typeface="+mn-ea"/>
          </a:endParaRPr>
        </a:p>
      </xdr:txBody>
    </xdr:sp>
    <xdr:clientData/>
  </xdr:oneCellAnchor>
  <xdr:twoCellAnchor>
    <xdr:from>
      <xdr:col>23</xdr:col>
      <xdr:colOff>95721</xdr:colOff>
      <xdr:row>745</xdr:row>
      <xdr:rowOff>311890</xdr:rowOff>
    </xdr:from>
    <xdr:to>
      <xdr:col>28</xdr:col>
      <xdr:colOff>73333</xdr:colOff>
      <xdr:row>745</xdr:row>
      <xdr:rowOff>319442</xdr:rowOff>
    </xdr:to>
    <xdr:cxnSp macro="">
      <xdr:nvCxnSpPr>
        <xdr:cNvPr id="29" name="直線矢印コネクタ 28"/>
        <xdr:cNvCxnSpPr/>
      </xdr:nvCxnSpPr>
      <xdr:spPr>
        <a:xfrm flipV="1">
          <a:off x="4659784" y="44357078"/>
          <a:ext cx="969799" cy="75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14076</xdr:colOff>
      <xdr:row>745</xdr:row>
      <xdr:rowOff>5679</xdr:rowOff>
    </xdr:from>
    <xdr:to>
      <xdr:col>41</xdr:col>
      <xdr:colOff>142144</xdr:colOff>
      <xdr:row>746</xdr:row>
      <xdr:rowOff>290627</xdr:rowOff>
    </xdr:to>
    <xdr:sp macro="" textlink="">
      <xdr:nvSpPr>
        <xdr:cNvPr id="30" name="正方形/長方形 29"/>
        <xdr:cNvSpPr/>
      </xdr:nvSpPr>
      <xdr:spPr>
        <a:xfrm>
          <a:off x="5768764" y="44050867"/>
          <a:ext cx="2509318" cy="6341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Ａ．舗装会社</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４．４百万円</a:t>
          </a:r>
          <a:endParaRPr kumimoji="1" lang="en-US" altLang="ja-JP" sz="1100">
            <a:solidFill>
              <a:sysClr val="windowText" lastClr="000000"/>
            </a:solidFill>
            <a:latin typeface="+mn-ea"/>
            <a:ea typeface="+mn-ea"/>
          </a:endParaRPr>
        </a:p>
      </xdr:txBody>
    </xdr:sp>
    <xdr:clientData/>
  </xdr:twoCellAnchor>
  <xdr:twoCellAnchor>
    <xdr:from>
      <xdr:col>13</xdr:col>
      <xdr:colOff>175761</xdr:colOff>
      <xdr:row>747</xdr:row>
      <xdr:rowOff>60107</xdr:rowOff>
    </xdr:from>
    <xdr:to>
      <xdr:col>22</xdr:col>
      <xdr:colOff>154149</xdr:colOff>
      <xdr:row>750</xdr:row>
      <xdr:rowOff>228600</xdr:rowOff>
    </xdr:to>
    <xdr:sp macro="" textlink="">
      <xdr:nvSpPr>
        <xdr:cNvPr id="31" name="大かっこ 30"/>
        <xdr:cNvSpPr/>
      </xdr:nvSpPr>
      <xdr:spPr>
        <a:xfrm>
          <a:off x="2776086" y="45608657"/>
          <a:ext cx="1778613" cy="1225768"/>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調査・研究の進捗管理、</a:t>
          </a:r>
          <a:endParaRPr kumimoji="1" lang="en-US" altLang="ja-JP" sz="1100">
            <a:solidFill>
              <a:schemeClr val="tx1"/>
            </a:solidFill>
            <a:latin typeface="+mn-lt"/>
            <a:ea typeface="+mn-ea"/>
            <a:cs typeface="+mn-cs"/>
          </a:endParaRPr>
        </a:p>
        <a:p>
          <a:pPr rtl="0" eaLnBrk="1" fontAlgn="auto" latinLnBrk="0" hangingPunct="1"/>
          <a:r>
            <a:rPr kumimoji="1" lang="ja-JP" altLang="ja-JP" sz="1100" b="0">
              <a:solidFill>
                <a:schemeClr val="tx1"/>
              </a:solidFill>
              <a:latin typeface="+mn-lt"/>
              <a:ea typeface="+mn-ea"/>
              <a:cs typeface="+mn-cs"/>
            </a:rPr>
            <a:t>地震時の空港舗装の被害の点検・復旧方法の判断基準の確立</a:t>
          </a:r>
          <a:endParaRPr lang="ja-JP" altLang="ja-JP"/>
        </a:p>
        <a:p>
          <a:pPr algn="l"/>
          <a:endParaRPr kumimoji="1" lang="ja-JP" altLang="en-US" sz="1100">
            <a:solidFill>
              <a:sysClr val="windowText" lastClr="000000"/>
            </a:solidFill>
            <a:latin typeface="+mn-ea"/>
            <a:ea typeface="+mn-ea"/>
          </a:endParaRPr>
        </a:p>
      </xdr:txBody>
    </xdr:sp>
    <xdr:clientData/>
  </xdr:twoCellAnchor>
  <xdr:twoCellAnchor>
    <xdr:from>
      <xdr:col>28</xdr:col>
      <xdr:colOff>162155</xdr:colOff>
      <xdr:row>747</xdr:row>
      <xdr:rowOff>60106</xdr:rowOff>
    </xdr:from>
    <xdr:to>
      <xdr:col>42</xdr:col>
      <xdr:colOff>83714</xdr:colOff>
      <xdr:row>750</xdr:row>
      <xdr:rowOff>276225</xdr:rowOff>
    </xdr:to>
    <xdr:sp macro="" textlink="">
      <xdr:nvSpPr>
        <xdr:cNvPr id="32" name="大かっこ 31"/>
        <xdr:cNvSpPr/>
      </xdr:nvSpPr>
      <xdr:spPr>
        <a:xfrm>
          <a:off x="5762855" y="45608656"/>
          <a:ext cx="2721909" cy="1273394"/>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地震時を想定した空港舗装の点検方法の検討</a:t>
          </a:r>
          <a:endParaRPr lang="ja-JP" altLang="ja-JP"/>
        </a:p>
      </xdr:txBody>
    </xdr:sp>
    <xdr:clientData/>
  </xdr:twoCellAnchor>
  <xdr:oneCellAnchor>
    <xdr:from>
      <xdr:col>29</xdr:col>
      <xdr:colOff>28575</xdr:colOff>
      <xdr:row>744</xdr:row>
      <xdr:rowOff>66675</xdr:rowOff>
    </xdr:from>
    <xdr:ext cx="2460866" cy="183384"/>
    <xdr:sp macro="" textlink="">
      <xdr:nvSpPr>
        <xdr:cNvPr id="12" name="テキスト ボックス 11"/>
        <xdr:cNvSpPr txBox="1"/>
      </xdr:nvSpPr>
      <xdr:spPr>
        <a:xfrm>
          <a:off x="5829300" y="44557950"/>
          <a:ext cx="2460866"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簡易公募型プロポーザルに準ずる方式</a:t>
          </a:r>
          <a:r>
            <a:rPr kumimoji="1" lang="en-US" altLang="ja-JP" sz="1100">
              <a:latin typeface="+mn-ea"/>
              <a:ea typeface="+mn-ea"/>
            </a:rPr>
            <a:t>】</a:t>
          </a:r>
          <a:endParaRPr kumimoji="1" lang="ja-JP" altLang="en-US" sz="11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458</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585</v>
      </c>
      <c r="AF5" s="717"/>
      <c r="AG5" s="717"/>
      <c r="AH5" s="717"/>
      <c r="AI5" s="717"/>
      <c r="AJ5" s="717"/>
      <c r="AK5" s="717"/>
      <c r="AL5" s="717"/>
      <c r="AM5" s="717"/>
      <c r="AN5" s="717"/>
      <c r="AO5" s="717"/>
      <c r="AP5" s="718"/>
      <c r="AQ5" s="719" t="s">
        <v>586</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科学技術・イノベーション、国土強靱化施策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601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600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555</v>
      </c>
      <c r="Q13" s="98"/>
      <c r="R13" s="98"/>
      <c r="S13" s="98"/>
      <c r="T13" s="98"/>
      <c r="U13" s="98"/>
      <c r="V13" s="99"/>
      <c r="W13" s="97" t="s">
        <v>587</v>
      </c>
      <c r="X13" s="98"/>
      <c r="Y13" s="98"/>
      <c r="Z13" s="98"/>
      <c r="AA13" s="98"/>
      <c r="AB13" s="98"/>
      <c r="AC13" s="99"/>
      <c r="AD13" s="97">
        <v>4</v>
      </c>
      <c r="AE13" s="98"/>
      <c r="AF13" s="98"/>
      <c r="AG13" s="98"/>
      <c r="AH13" s="98"/>
      <c r="AI13" s="98"/>
      <c r="AJ13" s="99"/>
      <c r="AK13" s="97">
        <v>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4</v>
      </c>
      <c r="AE18" s="104"/>
      <c r="AF18" s="104"/>
      <c r="AG18" s="104"/>
      <c r="AH18" s="104"/>
      <c r="AI18" s="104"/>
      <c r="AJ18" s="105"/>
      <c r="AK18" s="103">
        <f>SUM(AK13:AQ17)</f>
        <v>6</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555</v>
      </c>
      <c r="Q19" s="98"/>
      <c r="R19" s="98"/>
      <c r="S19" s="98"/>
      <c r="T19" s="98"/>
      <c r="U19" s="98"/>
      <c r="V19" s="99"/>
      <c r="W19" s="97" t="s">
        <v>587</v>
      </c>
      <c r="X19" s="98"/>
      <c r="Y19" s="98"/>
      <c r="Z19" s="98"/>
      <c r="AA19" s="98"/>
      <c r="AB19" s="98"/>
      <c r="AC19" s="99"/>
      <c r="AD19" s="97">
        <v>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5</v>
      </c>
      <c r="Q23" s="95"/>
      <c r="R23" s="95"/>
      <c r="S23" s="95"/>
      <c r="T23" s="95"/>
      <c r="U23" s="95"/>
      <c r="V23" s="96"/>
      <c r="W23" s="94"/>
      <c r="X23" s="95"/>
      <c r="Y23" s="95"/>
      <c r="Z23" s="95"/>
      <c r="AA23" s="95"/>
      <c r="AB23" s="95"/>
      <c r="AC23" s="96"/>
      <c r="AD23" s="206" t="s">
        <v>597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1</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555</v>
      </c>
      <c r="H25" s="187"/>
      <c r="I25" s="187"/>
      <c r="J25" s="187"/>
      <c r="K25" s="187"/>
      <c r="L25" s="187"/>
      <c r="M25" s="187"/>
      <c r="N25" s="187"/>
      <c r="O25" s="188"/>
      <c r="P25" s="97" t="s">
        <v>555</v>
      </c>
      <c r="Q25" s="98"/>
      <c r="R25" s="98"/>
      <c r="S25" s="98"/>
      <c r="T25" s="98"/>
      <c r="U25" s="98"/>
      <c r="V25" s="99"/>
      <c r="W25" s="97" t="s">
        <v>602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555</v>
      </c>
      <c r="H26" s="187"/>
      <c r="I26" s="187"/>
      <c r="J26" s="187"/>
      <c r="K26" s="187"/>
      <c r="L26" s="187"/>
      <c r="M26" s="187"/>
      <c r="N26" s="187"/>
      <c r="O26" s="188"/>
      <c r="P26" s="97" t="s">
        <v>555</v>
      </c>
      <c r="Q26" s="98"/>
      <c r="R26" s="98"/>
      <c r="S26" s="98"/>
      <c r="T26" s="98"/>
      <c r="U26" s="98"/>
      <c r="V26" s="99"/>
      <c r="W26" s="97" t="s">
        <v>602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555</v>
      </c>
      <c r="H27" s="187"/>
      <c r="I27" s="187"/>
      <c r="J27" s="187"/>
      <c r="K27" s="187"/>
      <c r="L27" s="187"/>
      <c r="M27" s="187"/>
      <c r="N27" s="187"/>
      <c r="O27" s="188"/>
      <c r="P27" s="97" t="s">
        <v>555</v>
      </c>
      <c r="Q27" s="98"/>
      <c r="R27" s="98"/>
      <c r="S27" s="98"/>
      <c r="T27" s="98"/>
      <c r="U27" s="98"/>
      <c r="V27" s="99"/>
      <c r="W27" s="97" t="s">
        <v>602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555</v>
      </c>
      <c r="AR31" s="133"/>
      <c r="AS31" s="134" t="s">
        <v>356</v>
      </c>
      <c r="AT31" s="169"/>
      <c r="AU31" s="269">
        <v>31</v>
      </c>
      <c r="AV31" s="269"/>
      <c r="AW31" s="377" t="s">
        <v>300</v>
      </c>
      <c r="AX31" s="378"/>
    </row>
    <row r="32" spans="1:50" ht="23.25" customHeight="1" x14ac:dyDescent="0.15">
      <c r="A32" s="515"/>
      <c r="B32" s="513"/>
      <c r="C32" s="513"/>
      <c r="D32" s="513"/>
      <c r="E32" s="513"/>
      <c r="F32" s="514"/>
      <c r="G32" s="540" t="s">
        <v>588</v>
      </c>
      <c r="H32" s="541"/>
      <c r="I32" s="541"/>
      <c r="J32" s="541"/>
      <c r="K32" s="541"/>
      <c r="L32" s="541"/>
      <c r="M32" s="541"/>
      <c r="N32" s="541"/>
      <c r="O32" s="542"/>
      <c r="P32" s="158" t="s">
        <v>559</v>
      </c>
      <c r="Q32" s="158"/>
      <c r="R32" s="158"/>
      <c r="S32" s="158"/>
      <c r="T32" s="158"/>
      <c r="U32" s="158"/>
      <c r="V32" s="158"/>
      <c r="W32" s="158"/>
      <c r="X32" s="229"/>
      <c r="Y32" s="336" t="s">
        <v>12</v>
      </c>
      <c r="Z32" s="549"/>
      <c r="AA32" s="550"/>
      <c r="AB32" s="551" t="s">
        <v>560</v>
      </c>
      <c r="AC32" s="551"/>
      <c r="AD32" s="551"/>
      <c r="AE32" s="362" t="s">
        <v>555</v>
      </c>
      <c r="AF32" s="363"/>
      <c r="AG32" s="363"/>
      <c r="AH32" s="363"/>
      <c r="AI32" s="362" t="s">
        <v>555</v>
      </c>
      <c r="AJ32" s="363"/>
      <c r="AK32" s="363"/>
      <c r="AL32" s="363"/>
      <c r="AM32" s="362" t="s">
        <v>555</v>
      </c>
      <c r="AN32" s="363"/>
      <c r="AO32" s="363"/>
      <c r="AP32" s="363"/>
      <c r="AQ32" s="100" t="s">
        <v>555</v>
      </c>
      <c r="AR32" s="101"/>
      <c r="AS32" s="101"/>
      <c r="AT32" s="102"/>
      <c r="AU32" s="363" t="s">
        <v>555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560</v>
      </c>
      <c r="AC33" s="522"/>
      <c r="AD33" s="522"/>
      <c r="AE33" s="362" t="s">
        <v>555</v>
      </c>
      <c r="AF33" s="363"/>
      <c r="AG33" s="363"/>
      <c r="AH33" s="363"/>
      <c r="AI33" s="362" t="s">
        <v>555</v>
      </c>
      <c r="AJ33" s="363"/>
      <c r="AK33" s="363"/>
      <c r="AL33" s="363"/>
      <c r="AM33" s="362" t="s">
        <v>555</v>
      </c>
      <c r="AN33" s="363"/>
      <c r="AO33" s="363"/>
      <c r="AP33" s="363"/>
      <c r="AQ33" s="100" t="s">
        <v>555</v>
      </c>
      <c r="AR33" s="101"/>
      <c r="AS33" s="101"/>
      <c r="AT33" s="102"/>
      <c r="AU33" s="363">
        <v>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555</v>
      </c>
      <c r="AF34" s="363"/>
      <c r="AG34" s="363"/>
      <c r="AH34" s="363"/>
      <c r="AI34" s="362" t="s">
        <v>555</v>
      </c>
      <c r="AJ34" s="363"/>
      <c r="AK34" s="363"/>
      <c r="AL34" s="363"/>
      <c r="AM34" s="362" t="s">
        <v>555</v>
      </c>
      <c r="AN34" s="363"/>
      <c r="AO34" s="363"/>
      <c r="AP34" s="363"/>
      <c r="AQ34" s="100" t="s">
        <v>555</v>
      </c>
      <c r="AR34" s="101"/>
      <c r="AS34" s="101"/>
      <c r="AT34" s="102"/>
      <c r="AU34" s="363" t="s">
        <v>555</v>
      </c>
      <c r="AV34" s="363"/>
      <c r="AW34" s="363"/>
      <c r="AX34" s="365"/>
    </row>
    <row r="35" spans="1:50" ht="23.25" customHeight="1" x14ac:dyDescent="0.15">
      <c r="A35" s="900" t="s">
        <v>528</v>
      </c>
      <c r="B35" s="901"/>
      <c r="C35" s="901"/>
      <c r="D35" s="901"/>
      <c r="E35" s="901"/>
      <c r="F35" s="902"/>
      <c r="G35" s="906" t="s">
        <v>614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t="s">
        <v>602</v>
      </c>
      <c r="AR66" s="269"/>
      <c r="AS66" s="868" t="s">
        <v>356</v>
      </c>
      <c r="AT66" s="869"/>
      <c r="AU66" s="269" t="s">
        <v>602</v>
      </c>
      <c r="AV66" s="269"/>
      <c r="AW66" s="868" t="s">
        <v>490</v>
      </c>
      <c r="AX66" s="981"/>
    </row>
    <row r="67" spans="1:50" ht="23.25" hidden="1" customHeight="1" x14ac:dyDescent="0.15">
      <c r="A67" s="854"/>
      <c r="B67" s="855"/>
      <c r="C67" s="855"/>
      <c r="D67" s="855"/>
      <c r="E67" s="855"/>
      <c r="F67" s="856"/>
      <c r="G67" s="982" t="s">
        <v>364</v>
      </c>
      <c r="H67" s="965" t="s">
        <v>580</v>
      </c>
      <c r="I67" s="966"/>
      <c r="J67" s="966"/>
      <c r="K67" s="966"/>
      <c r="L67" s="966"/>
      <c r="M67" s="966"/>
      <c r="N67" s="966"/>
      <c r="O67" s="967"/>
      <c r="P67" s="965" t="s">
        <v>581</v>
      </c>
      <c r="Q67" s="966"/>
      <c r="R67" s="966"/>
      <c r="S67" s="966"/>
      <c r="T67" s="966"/>
      <c r="U67" s="966"/>
      <c r="V67" s="967"/>
      <c r="W67" s="971"/>
      <c r="X67" s="972"/>
      <c r="Y67" s="952" t="s">
        <v>12</v>
      </c>
      <c r="Z67" s="952"/>
      <c r="AA67" s="953"/>
      <c r="AB67" s="954" t="s">
        <v>518</v>
      </c>
      <c r="AC67" s="954"/>
      <c r="AD67" s="954"/>
      <c r="AE67" s="362" t="s">
        <v>555</v>
      </c>
      <c r="AF67" s="363"/>
      <c r="AG67" s="363"/>
      <c r="AH67" s="363"/>
      <c r="AI67" s="362" t="s">
        <v>555</v>
      </c>
      <c r="AJ67" s="363"/>
      <c r="AK67" s="363"/>
      <c r="AL67" s="363"/>
      <c r="AM67" s="362" t="s">
        <v>555</v>
      </c>
      <c r="AN67" s="363"/>
      <c r="AO67" s="363"/>
      <c r="AP67" s="363"/>
      <c r="AQ67" s="362" t="s">
        <v>555</v>
      </c>
      <c r="AR67" s="363"/>
      <c r="AS67" s="363"/>
      <c r="AT67" s="364"/>
      <c r="AU67" s="363" t="s">
        <v>555</v>
      </c>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t="s">
        <v>555</v>
      </c>
      <c r="AF68" s="363"/>
      <c r="AG68" s="363"/>
      <c r="AH68" s="363"/>
      <c r="AI68" s="362" t="s">
        <v>555</v>
      </c>
      <c r="AJ68" s="363"/>
      <c r="AK68" s="363"/>
      <c r="AL68" s="363"/>
      <c r="AM68" s="362" t="s">
        <v>555</v>
      </c>
      <c r="AN68" s="363"/>
      <c r="AO68" s="363"/>
      <c r="AP68" s="363"/>
      <c r="AQ68" s="362" t="s">
        <v>555</v>
      </c>
      <c r="AR68" s="363"/>
      <c r="AS68" s="363"/>
      <c r="AT68" s="364"/>
      <c r="AU68" s="363" t="s">
        <v>555</v>
      </c>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t="s">
        <v>555</v>
      </c>
      <c r="AF69" s="818"/>
      <c r="AG69" s="818"/>
      <c r="AH69" s="818"/>
      <c r="AI69" s="817" t="s">
        <v>555</v>
      </c>
      <c r="AJ69" s="818"/>
      <c r="AK69" s="818"/>
      <c r="AL69" s="818"/>
      <c r="AM69" s="817" t="s">
        <v>555</v>
      </c>
      <c r="AN69" s="818"/>
      <c r="AO69" s="818"/>
      <c r="AP69" s="818"/>
      <c r="AQ69" s="362" t="s">
        <v>555</v>
      </c>
      <c r="AR69" s="363"/>
      <c r="AS69" s="363"/>
      <c r="AT69" s="364"/>
      <c r="AU69" s="363" t="s">
        <v>555</v>
      </c>
      <c r="AV69" s="363"/>
      <c r="AW69" s="363"/>
      <c r="AX69" s="365"/>
    </row>
    <row r="70" spans="1:50" ht="23.25" hidden="1" customHeight="1" x14ac:dyDescent="0.15">
      <c r="A70" s="854" t="s">
        <v>498</v>
      </c>
      <c r="B70" s="855"/>
      <c r="C70" s="855"/>
      <c r="D70" s="855"/>
      <c r="E70" s="855"/>
      <c r="F70" s="856"/>
      <c r="G70" s="942" t="s">
        <v>365</v>
      </c>
      <c r="H70" s="943" t="s">
        <v>581</v>
      </c>
      <c r="I70" s="943"/>
      <c r="J70" s="943"/>
      <c r="K70" s="943"/>
      <c r="L70" s="943"/>
      <c r="M70" s="943"/>
      <c r="N70" s="943"/>
      <c r="O70" s="943"/>
      <c r="P70" s="943" t="s">
        <v>581</v>
      </c>
      <c r="Q70" s="943"/>
      <c r="R70" s="943"/>
      <c r="S70" s="943"/>
      <c r="T70" s="943"/>
      <c r="U70" s="943"/>
      <c r="V70" s="943"/>
      <c r="W70" s="946" t="s">
        <v>517</v>
      </c>
      <c r="X70" s="947"/>
      <c r="Y70" s="952" t="s">
        <v>12</v>
      </c>
      <c r="Z70" s="952"/>
      <c r="AA70" s="953"/>
      <c r="AB70" s="954" t="s">
        <v>518</v>
      </c>
      <c r="AC70" s="954"/>
      <c r="AD70" s="954"/>
      <c r="AE70" s="362" t="s">
        <v>555</v>
      </c>
      <c r="AF70" s="363"/>
      <c r="AG70" s="363"/>
      <c r="AH70" s="363"/>
      <c r="AI70" s="362" t="s">
        <v>555</v>
      </c>
      <c r="AJ70" s="363"/>
      <c r="AK70" s="363"/>
      <c r="AL70" s="363"/>
      <c r="AM70" s="362" t="s">
        <v>555</v>
      </c>
      <c r="AN70" s="363"/>
      <c r="AO70" s="363"/>
      <c r="AP70" s="363"/>
      <c r="AQ70" s="362" t="s">
        <v>555</v>
      </c>
      <c r="AR70" s="363"/>
      <c r="AS70" s="363"/>
      <c r="AT70" s="364"/>
      <c r="AU70" s="363" t="s">
        <v>555</v>
      </c>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t="s">
        <v>555</v>
      </c>
      <c r="AF71" s="363"/>
      <c r="AG71" s="363"/>
      <c r="AH71" s="363"/>
      <c r="AI71" s="362" t="s">
        <v>555</v>
      </c>
      <c r="AJ71" s="363"/>
      <c r="AK71" s="363"/>
      <c r="AL71" s="363"/>
      <c r="AM71" s="362" t="s">
        <v>555</v>
      </c>
      <c r="AN71" s="363"/>
      <c r="AO71" s="363"/>
      <c r="AP71" s="363"/>
      <c r="AQ71" s="362" t="s">
        <v>555</v>
      </c>
      <c r="AR71" s="363"/>
      <c r="AS71" s="363"/>
      <c r="AT71" s="364"/>
      <c r="AU71" s="363" t="s">
        <v>555</v>
      </c>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t="s">
        <v>555</v>
      </c>
      <c r="AF72" s="363"/>
      <c r="AG72" s="363"/>
      <c r="AH72" s="363"/>
      <c r="AI72" s="362" t="s">
        <v>555</v>
      </c>
      <c r="AJ72" s="363"/>
      <c r="AK72" s="363"/>
      <c r="AL72" s="363"/>
      <c r="AM72" s="362" t="s">
        <v>555</v>
      </c>
      <c r="AN72" s="363"/>
      <c r="AO72" s="363"/>
      <c r="AP72" s="364"/>
      <c r="AQ72" s="362" t="s">
        <v>555</v>
      </c>
      <c r="AR72" s="363"/>
      <c r="AS72" s="363"/>
      <c r="AT72" s="364"/>
      <c r="AU72" s="363" t="s">
        <v>555</v>
      </c>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563</v>
      </c>
      <c r="AC101" s="551"/>
      <c r="AD101" s="551"/>
      <c r="AE101" s="362" t="s">
        <v>555</v>
      </c>
      <c r="AF101" s="363"/>
      <c r="AG101" s="363"/>
      <c r="AH101" s="364"/>
      <c r="AI101" s="362" t="s">
        <v>589</v>
      </c>
      <c r="AJ101" s="363"/>
      <c r="AK101" s="363"/>
      <c r="AL101" s="364"/>
      <c r="AM101" s="362">
        <v>1</v>
      </c>
      <c r="AN101" s="363"/>
      <c r="AO101" s="363"/>
      <c r="AP101" s="364"/>
      <c r="AQ101" s="362" t="s">
        <v>579</v>
      </c>
      <c r="AR101" s="363"/>
      <c r="AS101" s="363"/>
      <c r="AT101" s="364"/>
      <c r="AU101" s="362" t="s">
        <v>555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563</v>
      </c>
      <c r="AC102" s="551"/>
      <c r="AD102" s="551"/>
      <c r="AE102" s="356" t="s">
        <v>555</v>
      </c>
      <c r="AF102" s="356"/>
      <c r="AG102" s="356"/>
      <c r="AH102" s="356"/>
      <c r="AI102" s="356" t="s">
        <v>555</v>
      </c>
      <c r="AJ102" s="356"/>
      <c r="AK102" s="356"/>
      <c r="AL102" s="356"/>
      <c r="AM102" s="356">
        <v>1</v>
      </c>
      <c r="AN102" s="356"/>
      <c r="AO102" s="356"/>
      <c r="AP102" s="356"/>
      <c r="AQ102" s="817">
        <v>1</v>
      </c>
      <c r="AR102" s="818"/>
      <c r="AS102" s="818"/>
      <c r="AT102" s="819"/>
      <c r="AU102" s="817" t="s">
        <v>555</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564</v>
      </c>
      <c r="AC116" s="299"/>
      <c r="AD116" s="300"/>
      <c r="AE116" s="356" t="s">
        <v>555</v>
      </c>
      <c r="AF116" s="356"/>
      <c r="AG116" s="356"/>
      <c r="AH116" s="356"/>
      <c r="AI116" s="356" t="s">
        <v>590</v>
      </c>
      <c r="AJ116" s="356"/>
      <c r="AK116" s="356"/>
      <c r="AL116" s="356"/>
      <c r="AM116" s="356">
        <v>4</v>
      </c>
      <c r="AN116" s="356"/>
      <c r="AO116" s="356"/>
      <c r="AP116" s="356"/>
      <c r="AQ116" s="362">
        <v>6</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592</v>
      </c>
      <c r="AC117" s="340"/>
      <c r="AD117" s="341"/>
      <c r="AE117" s="304" t="s">
        <v>555</v>
      </c>
      <c r="AF117" s="304"/>
      <c r="AG117" s="304"/>
      <c r="AH117" s="304"/>
      <c r="AI117" s="304" t="s">
        <v>591</v>
      </c>
      <c r="AJ117" s="304"/>
      <c r="AK117" s="304"/>
      <c r="AL117" s="304"/>
      <c r="AM117" s="304" t="s">
        <v>604</v>
      </c>
      <c r="AN117" s="304"/>
      <c r="AO117" s="304"/>
      <c r="AP117" s="304"/>
      <c r="AQ117" s="304" t="s">
        <v>603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555</v>
      </c>
      <c r="AR133" s="269"/>
      <c r="AS133" s="134" t="s">
        <v>356</v>
      </c>
      <c r="AT133" s="169"/>
      <c r="AU133" s="133"/>
      <c r="AV133" s="133"/>
      <c r="AW133" s="134" t="s">
        <v>300</v>
      </c>
      <c r="AX133" s="135"/>
    </row>
    <row r="134" spans="1:50" ht="39.75" customHeight="1" x14ac:dyDescent="0.15">
      <c r="A134" s="997"/>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568</v>
      </c>
      <c r="AC134" s="219"/>
      <c r="AD134" s="219"/>
      <c r="AE134" s="264" t="s">
        <v>555</v>
      </c>
      <c r="AF134" s="101"/>
      <c r="AG134" s="101"/>
      <c r="AH134" s="101"/>
      <c r="AI134" s="264" t="s">
        <v>593</v>
      </c>
      <c r="AJ134" s="101"/>
      <c r="AK134" s="101"/>
      <c r="AL134" s="101"/>
      <c r="AM134" s="264">
        <v>96.8</v>
      </c>
      <c r="AN134" s="101"/>
      <c r="AO134" s="101"/>
      <c r="AP134" s="101"/>
      <c r="AQ134" s="264" t="s">
        <v>555</v>
      </c>
      <c r="AR134" s="101"/>
      <c r="AS134" s="101"/>
      <c r="AT134" s="101"/>
      <c r="AU134" s="264" t="s">
        <v>555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568</v>
      </c>
      <c r="AC135" s="130"/>
      <c r="AD135" s="130"/>
      <c r="AE135" s="264" t="s">
        <v>555</v>
      </c>
      <c r="AF135" s="101"/>
      <c r="AG135" s="101"/>
      <c r="AH135" s="101"/>
      <c r="AI135" s="264" t="s">
        <v>593</v>
      </c>
      <c r="AJ135" s="101"/>
      <c r="AK135" s="101"/>
      <c r="AL135" s="101"/>
      <c r="AM135" s="264">
        <v>90</v>
      </c>
      <c r="AN135" s="101"/>
      <c r="AO135" s="101"/>
      <c r="AP135" s="101"/>
      <c r="AQ135" s="264" t="s">
        <v>555</v>
      </c>
      <c r="AR135" s="101"/>
      <c r="AS135" s="101"/>
      <c r="AT135" s="101"/>
      <c r="AU135" s="264">
        <v>90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569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555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555</v>
      </c>
      <c r="AF432" s="133"/>
      <c r="AG432" s="134" t="s">
        <v>356</v>
      </c>
      <c r="AH432" s="169"/>
      <c r="AI432" s="179"/>
      <c r="AJ432" s="179"/>
      <c r="AK432" s="179"/>
      <c r="AL432" s="174"/>
      <c r="AM432" s="179"/>
      <c r="AN432" s="179"/>
      <c r="AO432" s="179"/>
      <c r="AP432" s="174"/>
      <c r="AQ432" s="215" t="s">
        <v>555</v>
      </c>
      <c r="AR432" s="133"/>
      <c r="AS432" s="134" t="s">
        <v>356</v>
      </c>
      <c r="AT432" s="169"/>
      <c r="AU432" s="133" t="s">
        <v>555</v>
      </c>
      <c r="AV432" s="133"/>
      <c r="AW432" s="134" t="s">
        <v>300</v>
      </c>
      <c r="AX432" s="135"/>
    </row>
    <row r="433" spans="1:50" ht="23.25" customHeight="1" x14ac:dyDescent="0.15">
      <c r="A433" s="997"/>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555</v>
      </c>
      <c r="AC433" s="130"/>
      <c r="AD433" s="130"/>
      <c r="AE433" s="100" t="s">
        <v>555</v>
      </c>
      <c r="AF433" s="101"/>
      <c r="AG433" s="101"/>
      <c r="AH433" s="101"/>
      <c r="AI433" s="100" t="s">
        <v>555</v>
      </c>
      <c r="AJ433" s="101"/>
      <c r="AK433" s="101"/>
      <c r="AL433" s="101"/>
      <c r="AM433" s="100" t="s">
        <v>555</v>
      </c>
      <c r="AN433" s="101"/>
      <c r="AO433" s="101"/>
      <c r="AP433" s="102"/>
      <c r="AQ433" s="100" t="s">
        <v>555</v>
      </c>
      <c r="AR433" s="101"/>
      <c r="AS433" s="101"/>
      <c r="AT433" s="102"/>
      <c r="AU433" s="101" t="s">
        <v>555</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555</v>
      </c>
      <c r="AC434" s="219"/>
      <c r="AD434" s="219"/>
      <c r="AE434" s="100" t="s">
        <v>555</v>
      </c>
      <c r="AF434" s="101"/>
      <c r="AG434" s="101"/>
      <c r="AH434" s="102"/>
      <c r="AI434" s="100" t="s">
        <v>555</v>
      </c>
      <c r="AJ434" s="101"/>
      <c r="AK434" s="101"/>
      <c r="AL434" s="101"/>
      <c r="AM434" s="100" t="s">
        <v>555</v>
      </c>
      <c r="AN434" s="101"/>
      <c r="AO434" s="101"/>
      <c r="AP434" s="102"/>
      <c r="AQ434" s="100" t="s">
        <v>555</v>
      </c>
      <c r="AR434" s="101"/>
      <c r="AS434" s="101"/>
      <c r="AT434" s="102"/>
      <c r="AU434" s="101" t="s">
        <v>555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555</v>
      </c>
      <c r="AF435" s="101"/>
      <c r="AG435" s="101"/>
      <c r="AH435" s="102"/>
      <c r="AI435" s="100" t="s">
        <v>555</v>
      </c>
      <c r="AJ435" s="101"/>
      <c r="AK435" s="101"/>
      <c r="AL435" s="101"/>
      <c r="AM435" s="100" t="s">
        <v>555</v>
      </c>
      <c r="AN435" s="101"/>
      <c r="AO435" s="101"/>
      <c r="AP435" s="102"/>
      <c r="AQ435" s="100" t="s">
        <v>555</v>
      </c>
      <c r="AR435" s="101"/>
      <c r="AS435" s="101"/>
      <c r="AT435" s="102"/>
      <c r="AU435" s="101" t="s">
        <v>555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555</v>
      </c>
      <c r="AF457" s="133"/>
      <c r="AG457" s="134" t="s">
        <v>356</v>
      </c>
      <c r="AH457" s="169"/>
      <c r="AI457" s="179"/>
      <c r="AJ457" s="179"/>
      <c r="AK457" s="179"/>
      <c r="AL457" s="174"/>
      <c r="AM457" s="179"/>
      <c r="AN457" s="179"/>
      <c r="AO457" s="179"/>
      <c r="AP457" s="174"/>
      <c r="AQ457" s="215" t="s">
        <v>555</v>
      </c>
      <c r="AR457" s="133"/>
      <c r="AS457" s="134" t="s">
        <v>356</v>
      </c>
      <c r="AT457" s="169"/>
      <c r="AU457" s="133" t="s">
        <v>555</v>
      </c>
      <c r="AV457" s="133"/>
      <c r="AW457" s="134" t="s">
        <v>300</v>
      </c>
      <c r="AX457" s="135"/>
    </row>
    <row r="458" spans="1:50" ht="23.25" customHeight="1" x14ac:dyDescent="0.15">
      <c r="A458" s="997"/>
      <c r="B458" s="250"/>
      <c r="C458" s="249"/>
      <c r="D458" s="250"/>
      <c r="E458" s="163"/>
      <c r="F458" s="164"/>
      <c r="G458" s="228" t="s">
        <v>555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555</v>
      </c>
      <c r="AC458" s="130"/>
      <c r="AD458" s="130"/>
      <c r="AE458" s="100" t="s">
        <v>555</v>
      </c>
      <c r="AF458" s="101"/>
      <c r="AG458" s="101"/>
      <c r="AH458" s="101"/>
      <c r="AI458" s="100" t="s">
        <v>555</v>
      </c>
      <c r="AJ458" s="101"/>
      <c r="AK458" s="101"/>
      <c r="AL458" s="101"/>
      <c r="AM458" s="100" t="s">
        <v>555</v>
      </c>
      <c r="AN458" s="101"/>
      <c r="AO458" s="101"/>
      <c r="AP458" s="102"/>
      <c r="AQ458" s="100" t="s">
        <v>555</v>
      </c>
      <c r="AR458" s="101"/>
      <c r="AS458" s="101"/>
      <c r="AT458" s="102"/>
      <c r="AU458" s="101" t="s">
        <v>555</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555</v>
      </c>
      <c r="AC459" s="219"/>
      <c r="AD459" s="219"/>
      <c r="AE459" s="100" t="s">
        <v>555</v>
      </c>
      <c r="AF459" s="101"/>
      <c r="AG459" s="101"/>
      <c r="AH459" s="102"/>
      <c r="AI459" s="100" t="s">
        <v>555</v>
      </c>
      <c r="AJ459" s="101"/>
      <c r="AK459" s="101"/>
      <c r="AL459" s="101"/>
      <c r="AM459" s="100" t="s">
        <v>555</v>
      </c>
      <c r="AN459" s="101"/>
      <c r="AO459" s="101"/>
      <c r="AP459" s="102"/>
      <c r="AQ459" s="100" t="s">
        <v>555</v>
      </c>
      <c r="AR459" s="101"/>
      <c r="AS459" s="101"/>
      <c r="AT459" s="102"/>
      <c r="AU459" s="101" t="s">
        <v>555</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555</v>
      </c>
      <c r="AF460" s="101"/>
      <c r="AG460" s="101"/>
      <c r="AH460" s="102"/>
      <c r="AI460" s="100" t="s">
        <v>555</v>
      </c>
      <c r="AJ460" s="101"/>
      <c r="AK460" s="101"/>
      <c r="AL460" s="101"/>
      <c r="AM460" s="100" t="s">
        <v>555</v>
      </c>
      <c r="AN460" s="101"/>
      <c r="AO460" s="101"/>
      <c r="AP460" s="102"/>
      <c r="AQ460" s="100" t="s">
        <v>555</v>
      </c>
      <c r="AR460" s="101"/>
      <c r="AS460" s="101"/>
      <c r="AT460" s="102"/>
      <c r="AU460" s="101" t="s">
        <v>555</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572</v>
      </c>
      <c r="AH702" s="889"/>
      <c r="AI702" s="889"/>
      <c r="AJ702" s="889"/>
      <c r="AK702" s="889"/>
      <c r="AL702" s="889"/>
      <c r="AM702" s="889"/>
      <c r="AN702" s="889"/>
      <c r="AO702" s="889"/>
      <c r="AP702" s="889"/>
      <c r="AQ702" s="889"/>
      <c r="AR702" s="889"/>
      <c r="AS702" s="889"/>
      <c r="AT702" s="889"/>
      <c r="AU702" s="889"/>
      <c r="AV702" s="889"/>
      <c r="AW702" s="889"/>
      <c r="AX702" s="890"/>
    </row>
    <row r="703" spans="1:50" ht="35.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573</v>
      </c>
      <c r="AH703" s="665"/>
      <c r="AI703" s="665"/>
      <c r="AJ703" s="665"/>
      <c r="AK703" s="665"/>
      <c r="AL703" s="665"/>
      <c r="AM703" s="665"/>
      <c r="AN703" s="665"/>
      <c r="AO703" s="665"/>
      <c r="AP703" s="665"/>
      <c r="AQ703" s="665"/>
      <c r="AR703" s="665"/>
      <c r="AS703" s="665"/>
      <c r="AT703" s="665"/>
      <c r="AU703" s="665"/>
      <c r="AV703" s="665"/>
      <c r="AW703" s="665"/>
      <c r="AX703" s="666"/>
    </row>
    <row r="704" spans="1:50" ht="35.1"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582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552</v>
      </c>
      <c r="AE705" s="733"/>
      <c r="AF705" s="733"/>
      <c r="AG705" s="157" t="s">
        <v>607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608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574</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4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583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574</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35.1"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6" t="s">
        <v>575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35.1"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576</v>
      </c>
      <c r="AH717" s="665"/>
      <c r="AI717" s="665"/>
      <c r="AJ717" s="665"/>
      <c r="AK717" s="665"/>
      <c r="AL717" s="665"/>
      <c r="AM717" s="665"/>
      <c r="AN717" s="665"/>
      <c r="AO717" s="665"/>
      <c r="AP717" s="665"/>
      <c r="AQ717" s="665"/>
      <c r="AR717" s="665"/>
      <c r="AS717" s="665"/>
      <c r="AT717" s="665"/>
      <c r="AU717" s="665"/>
      <c r="AV717" s="665"/>
      <c r="AW717" s="665"/>
      <c r="AX717" s="666"/>
    </row>
    <row r="718" spans="1:50" ht="35.1"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577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574</v>
      </c>
      <c r="AE719" s="668"/>
      <c r="AF719" s="668"/>
      <c r="AG719" s="157" t="s">
        <v>578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570</v>
      </c>
      <c r="F737" s="111"/>
      <c r="G737" s="111"/>
      <c r="H737" s="111"/>
      <c r="I737" s="111"/>
      <c r="J737" s="111"/>
      <c r="K737" s="111"/>
      <c r="L737" s="111"/>
      <c r="M737" s="111"/>
      <c r="N737" s="112" t="s">
        <v>358</v>
      </c>
      <c r="O737" s="112"/>
      <c r="P737" s="112"/>
      <c r="Q737" s="112"/>
      <c r="R737" s="111" t="s">
        <v>571</v>
      </c>
      <c r="S737" s="111"/>
      <c r="T737" s="111"/>
      <c r="U737" s="111"/>
      <c r="V737" s="111"/>
      <c r="W737" s="111"/>
      <c r="X737" s="111"/>
      <c r="Y737" s="111"/>
      <c r="Z737" s="111"/>
      <c r="AA737" s="112" t="s">
        <v>359</v>
      </c>
      <c r="AB737" s="112"/>
      <c r="AC737" s="112"/>
      <c r="AD737" s="112"/>
      <c r="AE737" s="111" t="s">
        <v>571</v>
      </c>
      <c r="AF737" s="111"/>
      <c r="AG737" s="111"/>
      <c r="AH737" s="111"/>
      <c r="AI737" s="111"/>
      <c r="AJ737" s="111"/>
      <c r="AK737" s="111"/>
      <c r="AL737" s="111"/>
      <c r="AM737" s="111"/>
      <c r="AN737" s="112" t="s">
        <v>360</v>
      </c>
      <c r="AO737" s="112"/>
      <c r="AP737" s="112"/>
      <c r="AQ737" s="112"/>
      <c r="AR737" s="113" t="s">
        <v>571</v>
      </c>
      <c r="AS737" s="114"/>
      <c r="AT737" s="114"/>
      <c r="AU737" s="114"/>
      <c r="AV737" s="114"/>
      <c r="AW737" s="114"/>
      <c r="AX737" s="115"/>
      <c r="AY737" s="89"/>
      <c r="AZ737" s="89"/>
    </row>
    <row r="738" spans="1:52" ht="24.75" customHeight="1" x14ac:dyDescent="0.15">
      <c r="A738" s="116" t="s">
        <v>361</v>
      </c>
      <c r="B738" s="117"/>
      <c r="C738" s="117"/>
      <c r="D738" s="118"/>
      <c r="E738" s="111" t="s">
        <v>571</v>
      </c>
      <c r="F738" s="111"/>
      <c r="G738" s="111"/>
      <c r="H738" s="111"/>
      <c r="I738" s="111"/>
      <c r="J738" s="111"/>
      <c r="K738" s="111"/>
      <c r="L738" s="111"/>
      <c r="M738" s="111"/>
      <c r="N738" s="112" t="s">
        <v>362</v>
      </c>
      <c r="O738" s="112"/>
      <c r="P738" s="112"/>
      <c r="Q738" s="112"/>
      <c r="R738" s="111" t="s">
        <v>596</v>
      </c>
      <c r="S738" s="111"/>
      <c r="T738" s="111"/>
      <c r="U738" s="111"/>
      <c r="V738" s="111"/>
      <c r="W738" s="111"/>
      <c r="X738" s="111"/>
      <c r="Y738" s="111"/>
      <c r="Z738" s="111"/>
      <c r="AA738" s="112" t="s">
        <v>482</v>
      </c>
      <c r="AB738" s="112"/>
      <c r="AC738" s="112"/>
      <c r="AD738" s="112"/>
      <c r="AE738" s="111" t="s">
        <v>598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599</v>
      </c>
      <c r="F739" s="126"/>
      <c r="G739" s="126"/>
      <c r="H739" s="91" t="str">
        <f>IF(E739="", "", "(")</f>
        <v>(</v>
      </c>
      <c r="I739" s="106" t="s">
        <v>435</v>
      </c>
      <c r="J739" s="106"/>
      <c r="K739" s="91" t="str">
        <f>IF(OR(I739="　", I739=""), "", "-")</f>
        <v>-</v>
      </c>
      <c r="L739" s="107">
        <v>36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612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610</v>
      </c>
      <c r="H781" s="450"/>
      <c r="I781" s="450"/>
      <c r="J781" s="450"/>
      <c r="K781" s="451"/>
      <c r="L781" s="452" t="s">
        <v>611</v>
      </c>
      <c r="M781" s="453"/>
      <c r="N781" s="453"/>
      <c r="O781" s="453"/>
      <c r="P781" s="453"/>
      <c r="Q781" s="453"/>
      <c r="R781" s="453"/>
      <c r="S781" s="453"/>
      <c r="T781" s="453"/>
      <c r="U781" s="453"/>
      <c r="V781" s="453"/>
      <c r="W781" s="453"/>
      <c r="X781" s="454"/>
      <c r="Y781" s="455">
        <v>4.4000000000000004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4.4000000000000004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609</v>
      </c>
      <c r="D837" s="416"/>
      <c r="E837" s="416"/>
      <c r="F837" s="416"/>
      <c r="G837" s="416"/>
      <c r="H837" s="416"/>
      <c r="I837" s="416"/>
      <c r="J837" s="417">
        <v>4010601028815</v>
      </c>
      <c r="K837" s="418"/>
      <c r="L837" s="418"/>
      <c r="M837" s="418"/>
      <c r="N837" s="418"/>
      <c r="O837" s="418"/>
      <c r="P837" s="426" t="s">
        <v>613</v>
      </c>
      <c r="Q837" s="315"/>
      <c r="R837" s="315"/>
      <c r="S837" s="315"/>
      <c r="T837" s="315"/>
      <c r="U837" s="315"/>
      <c r="V837" s="315"/>
      <c r="W837" s="315"/>
      <c r="X837" s="315"/>
      <c r="Y837" s="316">
        <v>4.4000000000000004</v>
      </c>
      <c r="Z837" s="317"/>
      <c r="AA837" s="317"/>
      <c r="AB837" s="318"/>
      <c r="AC837" s="326" t="s">
        <v>524</v>
      </c>
      <c r="AD837" s="424"/>
      <c r="AE837" s="424"/>
      <c r="AF837" s="424"/>
      <c r="AG837" s="424"/>
      <c r="AH837" s="419">
        <v>1</v>
      </c>
      <c r="AI837" s="420"/>
      <c r="AJ837" s="420"/>
      <c r="AK837" s="420"/>
      <c r="AL837" s="323">
        <v>99.54</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c r="F1102" s="895"/>
      <c r="G1102" s="895"/>
      <c r="H1102" s="895"/>
      <c r="I1102" s="895"/>
      <c r="J1102" s="417"/>
      <c r="K1102" s="418"/>
      <c r="L1102" s="418"/>
      <c r="M1102" s="418"/>
      <c r="N1102" s="418"/>
      <c r="O1102" s="418"/>
      <c r="P1102" s="426"/>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35" max="49" man="1"/>
    <brk id="778" max="49" man="1"/>
    <brk id="831"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552</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F7" sqref="BF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2018-06-28T06:19:53Z</cp:lastPrinted>
  <dcterms:created xsi:type="dcterms:W3CDTF">2012-03-13T00:50:25Z</dcterms:created>
  <dcterms:modified xsi:type="dcterms:W3CDTF">2018-07-10T14:21:23Z</dcterms:modified>
</cp:coreProperties>
</file>