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0（共有）\2.行政事業レビュー\6.平成30年度行政事業レビューシートの作成等\4.最終公表\4.会計課へ\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<sst xmlns="http://schemas.openxmlformats.org/spreadsheetml/2006/main" count="2814" uniqueCount="619">
  <si>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</si>
  <si>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</si>
  <si>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</si>
  <si>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</si>
  <si>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</si>
  <si>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</si>
  <si>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</si>
  <si>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</si>
  <si>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</si>
  <si>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</si>
  <si>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</si>
  <si>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</si>
  <si>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</si>
  <si>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</si>
  <si>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</si>
  <si>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</si>
  <si>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</si>
  <si>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</si>
  <si>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</si>
  <si>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</si>
  <si>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</si>
  <si>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</si>
  <si>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</si>
  <si>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</si>
  <si>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</si>
  <si>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</si>
  <si>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</si>
  <si>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</si>
  <si>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</si>
  <si>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</si>
  <si>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</si>
  <si>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</si>
  <si>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</si>
  <si>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</si>
  <si>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</si>
  <si>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</si>
  <si>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</si>
  <si>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</si>
  <si>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</si>
  <si>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</si>
  <si>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</si>
  <si>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</si>
  <si>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</si>
  <si>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</si>
  <si>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</si>
  <si>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</si>
  <si>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</si>
  <si>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</si>
  <si>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</si>
  <si>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</si>
  <si>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</si>
  <si>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</si>
  <si>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</si>
  <si>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</si>
  <si>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</si>
  <si>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</si>
  <si>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</si>
  <si>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</si>
  <si>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</si>
  <si>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</si>
  <si>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</si>
  <si>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</si>
  <si>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</si>
  <si>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</si>
  <si>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</si>
  <si>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</si>
  <si>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</si>
  <si>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</si>
  <si>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</si>
  <si>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</si>
  <si>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</si>
  <si>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</si>
  <si>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</si>
  <si>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</si>
  <si>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</si>
  <si>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</si>
  <si>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</si>
  <si>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</si>
  <si>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</si>
  <si>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</si>
  <si>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</si>
  <si>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</si>
  <si>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</si>
  <si>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</si>
  <si>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</si>
  <si>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</si>
  <si>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</si>
  <si>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</si>
  <si>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</si>
  <si>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</si>
  <si>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</si>
  <si>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</si>
  <si>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</si>
  <si>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</si>
  <si>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</si>
  <si>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</si>
  <si>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</si>
  <si>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</si>
  <si>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</si>
  <si>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</si>
  <si>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</si>
  <si>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</si>
  <si>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</si>
  <si>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</si>
  <si>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</si>
  <si>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</si>
  <si>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</si>
  <si>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</si>
  <si>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</si>
  <si>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</si>
  <si>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</si>
  <si>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</si>
  <si>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</si>
  <si>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</si>
  <si>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</si>
  <si>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</si>
  <si>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</si>
  <si>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</si>
  <si>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</si>
  <si>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</si>
  <si>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</si>
  <si>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</si>
  <si>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</si>
  <si>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</si>
  <si>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</si>
  <si>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</si>
  <si>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</si>
  <si>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</si>
  <si>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</si>
  <si>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</si>
  <si>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</si>
  <si>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</si>
  <si>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</si>
  <si>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</si>
  <si>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</si>
  <si>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</si>
  <si>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</si>
  <si>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</si>
  <si>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</si>
  <si>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</si>
  <si>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</si>
  <si>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</si>
  <si>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</si>
  <si>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</si>
  <si>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</si>
  <si>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</si>
  <si>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</si>
  <si>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</si>
  <si>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</si>
  <si>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</si>
  <si>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</si>
  <si>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</si>
  <si>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</si>
  <si>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</si>
  <si>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</si>
  <si>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</si>
  <si>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</si>
  <si>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</si>
  <si>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</si>
  <si>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</si>
  <si>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</si>
  <si>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</si>
  <si>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</si>
  <si>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</si>
  <si>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</si>
  <si>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</si>
  <si>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</si>
  <si>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</si>
  <si>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</si>
  <si>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</si>
  <si>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</si>
  <si>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</si>
  <si>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</si>
  <si>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</si>
  <si>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</si>
  <si>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</si>
  <si>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</si>
  <si>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</si>
  <si>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</si>
  <si>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</si>
  <si>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</si>
  <si>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</si>
  <si>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</si>
  <si>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</si>
  <si>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</si>
  <si>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</si>
  <si>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</si>
  <si>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</si>
  <si>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</si>
  <si>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</si>
  <si>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</si>
  <si>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</si>
  <si>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</si>
  <si>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</si>
  <si>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</si>
  <si>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</si>
  <si>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</si>
  <si>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</si>
  <si>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</si>
  <si>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</si>
  <si>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</si>
  <si>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</si>
  <si>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</si>
  <si>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</si>
  <si>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</si>
  <si>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</si>
  <si>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</si>
  <si>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</si>
  <si>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</si>
  <si>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</si>
  <si>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</si>
  <si>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</si>
  <si>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</si>
  <si>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</si>
  <si>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</si>
  <si>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</si>
  <si>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</si>
  <si>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</si>
  <si>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</si>
  <si>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</si>
  <si>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</si>
  <si>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</si>
  <si>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</si>
  <si>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</si>
  <si>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</si>
  <si>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</si>
  <si>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</si>
  <si>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</si>
  <si>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</si>
  <si>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</si>
  <si>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</si>
  <si>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</si>
  <si>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</si>
  <si>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</si>
  <si>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</si>
  <si>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</si>
  <si>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</si>
  <si>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</si>
  <si>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</si>
  <si>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</si>
  <si>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</si>
  <si>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</si>
  <si>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</si>
  <si>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</si>
  <si>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</si>
  <si>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</si>
  <si>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</si>
  <si>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</si>
  <si>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</si>
  <si>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</si>
  <si>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</si>
  <si>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</si>
  <si>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</si>
  <si>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</si>
  <si>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</si>
  <si>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</si>
  <si>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</si>
  <si>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</si>
  <si>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</si>
  <si>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</si>
  <si>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</si>
  <si>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</si>
  <si>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</si>
  <si>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</si>
  <si>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</si>
  <si>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</si>
  <si>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</si>
  <si>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</si>
  <si>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</si>
  <si>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</si>
  <si>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</si>
  <si>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</si>
  <si>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</si>
  <si>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</si>
  <si>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</si>
  <si>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</si>
  <si>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</si>
  <si>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</si>
  <si>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</si>
  <si>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</si>
  <si>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</si>
  <si>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</si>
  <si>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</si>
  <si>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</si>
  <si>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</si>
  <si>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</si>
  <si>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</si>
  <si>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</si>
  <si>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</si>
  <si>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</si>
  <si>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</si>
  <si>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</si>
  <si>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</si>
  <si>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</si>
  <si>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</si>
  <si>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</si>
  <si>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</si>
  <si>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</si>
  <si>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</si>
  <si>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</si>
  <si>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</si>
  <si>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</si>
  <si>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</si>
  <si>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</si>
  <si>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</si>
  <si>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</si>
  <si>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</si>
  <si>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</si>
  <si>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</si>
  <si>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</si>
  <si>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</si>
  <si>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</si>
  <si>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</si>
  <si>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</si>
  <si>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</si>
  <si>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</si>
  <si>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</si>
  <si>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</si>
  <si>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</si>
  <si>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</si>
  <si>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</si>
  <si>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</si>
  <si>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</si>
  <si>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</si>
  <si>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</si>
  <si>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</si>
  <si>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</si>
  <si>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</si>
  <si>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</si>
  <si>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</si>
  <si>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</si>
  <si>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</si>
  <si>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</si>
  <si>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</si>
  <si>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</si>
  <si>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</si>
  <si>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</si>
  <si>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</si>
  <si>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</si>
  <si>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</si>
  <si>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</si>
  <si>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</si>
  <si>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</si>
  <si>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</si>
  <si>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</si>
  <si>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</si>
  <si>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</si>
  <si>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</si>
  <si>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</si>
  <si>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</si>
  <si>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</si>
  <si>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</si>
  <si>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</si>
  <si>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</si>
  <si>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</si>
  <si>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</si>
  <si>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</si>
  <si>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</si>
  <si>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</si>
  <si>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</si>
  <si>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</si>
  <si>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</si>
  <si>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</si>
  <si>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</si>
  <si>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</si>
  <si>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</si>
  <si>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</si>
  <si>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</si>
  <si>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</si>
  <si>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</si>
  <si>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</si>
  <si>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</si>
  <si>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</si>
  <si>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</si>
  <si>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</si>
  <si>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</si>
  <si>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</si>
  <si>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</si>
  <si>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</si>
  <si>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</si>
  <si>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</si>
  <si>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</si>
  <si>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</si>
  <si>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</si>
  <si>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</si>
  <si>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</si>
  <si>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</si>
  <si>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</si>
  <si>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</si>
  <si>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</si>
  <si>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</si>
  <si>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</si>
  <si>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</si>
  <si>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</si>
  <si>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</si>
  <si>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</si>
  <si>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</si>
  <si>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</si>
  <si>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</si>
  <si>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</si>
  <si>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</si>
  <si>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</si>
  <si>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</si>
  <si>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</si>
  <si>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</si>
  <si>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</si>
  <si>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</si>
  <si>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</si>
  <si>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</si>
  <si>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</si>
  <si>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</si>
  <si>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</si>
  <si>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</si>
  <si>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</si>
  <si>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</si>
  <si>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</si>
  <si>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</si>
  <si>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</si>
  <si>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</si>
  <si>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</si>
  <si>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</si>
  <si>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</si>
  <si>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</si>
  <si>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</si>
  <si>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</si>
  <si>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</si>
  <si>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</si>
  <si>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</si>
  <si>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</si>
  <si>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</si>
  <si>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</si>
  <si>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</si>
  <si>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</si>
  <si>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</si>
  <si>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</si>
  <si>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</si>
  <si>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</si>
  <si>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</si>
  <si>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</si>
  <si>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</si>
  <si>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</si>
  <si>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</si>
  <si>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</si>
  <si>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</si>
  <si>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</si>
  <si>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</si>
  <si>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</si>
  <si>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</si>
  <si>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</si>
  <si>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</si>
  <si>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</si>
  <si>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</si>
  <si>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</si>
  <si>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</si>
  <si>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</si>
  <si>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</si>
  <si>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</si>
  <si>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</si>
  <si>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</si>
  <si>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</si>
  <si>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</si>
  <si>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</si>
  <si>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</si>
  <si>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</si>
  <si>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</si>
  <si>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</si>
  <si>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</si>
  <si>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</si>
  <si>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</si>
  <si>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</si>
  <si>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</si>
  <si>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</si>
  <si>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</si>
  <si>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</si>
  <si>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</si>
  <si>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</si>
  <si>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</si>
  <si>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</si>
  <si>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</si>
  <si>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</si>
  <si>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</si>
  <si>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</si>
  <si>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</si>
  <si>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</si>
  <si>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</si>
  <si>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</si>
  <si>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</si>
  <si>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</si>
  <si>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</si>
  <si>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</si>
  <si>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</si>
  <si>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</si>
  <si>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</si>
  <si>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</si>
  <si>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</si>
  <si>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</si>
  <si>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</si>
  <si>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</si>
  <si>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</si>
  <si>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</si>
  <si>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</si>
  <si>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</si>
  <si>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</si>
  <si>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</si>
  <si>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</si>
  <si>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</si>
  <si>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</si>
  <si>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</si>
  <si>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</si>
  <si>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</si>
  <si>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</si>
  <si>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</si>
  <si>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</si>
  <si>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</si>
  <si>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</si>
  <si>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</si>
  <si>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</si>
  <si>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</si>
  <si>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</si>
  <si>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</si>
  <si>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</si>
  <si>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</si>
  <si>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</si>
  <si>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</si>
  <si>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</si>
  <si>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</si>
  <si>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</si>
  <si>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</si>
  <si>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</si>
  <si>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</si>
  <si>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</si>
  <si>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</si>
  <si>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</si>
  <si>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</si>
  <si>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</si>
  <si>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</si>
  <si>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</si>
  <si>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</si>
  <si>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</si>
  <si>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</si>
  <si>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</si>
  <si>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</si>
  <si>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</si>
  <si>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</si>
  <si>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</si>
  <si>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</si>
  <si>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</si>
  <si>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</si>
  <si>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</si>
  <si>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</si>
  <si>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</si>
  <si>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5"/>
  </si>
  <si>
    <t>海事局</t>
    <rPh sb="0" eb="3">
      <t>カイジキョク</t>
    </rPh>
    <phoneticPr fontId="5"/>
  </si>
  <si>
    <t>海洋・環境政策課</t>
    <rPh sb="0" eb="2">
      <t>カイヨウ</t>
    </rPh>
    <rPh sb="3" eb="5">
      <t>カンキョウ</t>
    </rPh>
    <rPh sb="5" eb="8">
      <t>セイサクカ</t>
    </rPh>
    <phoneticPr fontId="5"/>
  </si>
  <si>
    <t>課長　石原　彰</t>
    <rPh sb="0" eb="2">
      <t>カチョウ</t>
    </rPh>
    <phoneticPr fontId="5"/>
  </si>
  <si>
    <t>○</t>
  </si>
  <si>
    <t>-</t>
    <phoneticPr fontId="5"/>
  </si>
  <si>
    <t>海洋基本計画</t>
    <rPh sb="0" eb="2">
      <t>カイヨウ</t>
    </rPh>
    <rPh sb="2" eb="4">
      <t>キホン</t>
    </rPh>
    <rPh sb="4" eb="6">
      <t>ケイカク</t>
    </rPh>
    <phoneticPr fontId="5"/>
  </si>
  <si>
    <t>本事業は我が国海事産業が得意とする技術を発揮しやすい環境整備に資する。</t>
    <rPh sb="0" eb="1">
      <t>ホン</t>
    </rPh>
    <rPh sb="1" eb="3">
      <t>ジギョウ</t>
    </rPh>
    <rPh sb="4" eb="5">
      <t>ワ</t>
    </rPh>
    <rPh sb="6" eb="7">
      <t>クニ</t>
    </rPh>
    <rPh sb="7" eb="9">
      <t>カイジ</t>
    </rPh>
    <rPh sb="9" eb="11">
      <t>サンギョウ</t>
    </rPh>
    <rPh sb="12" eb="14">
      <t>トクイ</t>
    </rPh>
    <rPh sb="17" eb="19">
      <t>ギジュツ</t>
    </rPh>
    <rPh sb="20" eb="22">
      <t>ハッキ</t>
    </rPh>
    <rPh sb="26" eb="28">
      <t>カンキョウ</t>
    </rPh>
    <rPh sb="28" eb="30">
      <t>セイビ</t>
    </rPh>
    <rPh sb="31" eb="32">
      <t>シ</t>
    </rPh>
    <phoneticPr fontId="5"/>
  </si>
  <si>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5"/>
  </si>
  <si>
    <t>国際基準（条約）に基づき、海洋・環境汚染の防止等を実施するための事業であり、重要かつ優先度は高い。</t>
    <rPh sb="0" eb="2">
      <t>コクサイ</t>
    </rPh>
    <rPh sb="2" eb="4">
      <t>キジュン</t>
    </rPh>
    <rPh sb="5" eb="7">
      <t>ジョウヤク</t>
    </rPh>
    <rPh sb="9" eb="10">
      <t>モト</t>
    </rPh>
    <rPh sb="13" eb="15">
      <t>カイヨウ</t>
    </rPh>
    <rPh sb="16" eb="18">
      <t>カンキョウ</t>
    </rPh>
    <rPh sb="18" eb="20">
      <t>オセン</t>
    </rPh>
    <rPh sb="21" eb="23">
      <t>ボウシ</t>
    </rPh>
    <rPh sb="23" eb="24">
      <t>トウ</t>
    </rPh>
    <rPh sb="25" eb="27">
      <t>ジッシ</t>
    </rPh>
    <rPh sb="32" eb="34">
      <t>ジギョウ</t>
    </rPh>
    <rPh sb="38" eb="40">
      <t>ジュウヨウ</t>
    </rPh>
    <rPh sb="42" eb="45">
      <t>ユウセンド</t>
    </rPh>
    <rPh sb="46" eb="47">
      <t>タカ</t>
    </rPh>
    <phoneticPr fontId="5"/>
  </si>
  <si>
    <t>‐</t>
  </si>
  <si>
    <t>-</t>
  </si>
  <si>
    <t>-</t>
    <phoneticPr fontId="5"/>
  </si>
  <si>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5"/>
  </si>
  <si>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5"/>
  </si>
  <si>
    <t>成果物は、IMOにおける議論において十分に活用されている。</t>
    <rPh sb="0" eb="3">
      <t>セイカブツ</t>
    </rPh>
    <rPh sb="12" eb="14">
      <t>ギロン</t>
    </rPh>
    <rPh sb="18" eb="20">
      <t>ジュウブン</t>
    </rPh>
    <rPh sb="21" eb="23">
      <t>カツヨウ</t>
    </rPh>
    <phoneticPr fontId="5"/>
  </si>
  <si>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rPh sb="0" eb="1">
      <t>ワ</t>
    </rPh>
    <rPh sb="2" eb="3">
      <t>クニ</t>
    </rPh>
    <rPh sb="3" eb="5">
      <t>カイウン</t>
    </rPh>
    <rPh sb="6" eb="9">
      <t>ゾウセンギョウ</t>
    </rPh>
    <rPh sb="10" eb="12">
      <t>トクイ</t>
    </rPh>
    <rPh sb="15" eb="16">
      <t>ショウ</t>
    </rPh>
    <rPh sb="19" eb="20">
      <t>ショウ</t>
    </rPh>
    <rPh sb="23" eb="26">
      <t>ギジュツリョク</t>
    </rPh>
    <rPh sb="27" eb="29">
      <t>ハッキ</t>
    </rPh>
    <rPh sb="33" eb="35">
      <t>カンキョウ</t>
    </rPh>
    <rPh sb="35" eb="37">
      <t>セイビ</t>
    </rPh>
    <rPh sb="38" eb="40">
      <t>メザ</t>
    </rPh>
    <rPh sb="45" eb="46">
      <t>トウ</t>
    </rPh>
    <rPh sb="50" eb="52">
      <t>コクサイ</t>
    </rPh>
    <rPh sb="52" eb="54">
      <t>ジョウセイ</t>
    </rPh>
    <rPh sb="55" eb="56">
      <t>フ</t>
    </rPh>
    <rPh sb="59" eb="61">
      <t>ヒツヨウ</t>
    </rPh>
    <rPh sb="62" eb="64">
      <t>ロンテン</t>
    </rPh>
    <rPh sb="65" eb="66">
      <t>アラ</t>
    </rPh>
    <rPh sb="67" eb="68">
      <t>ダ</t>
    </rPh>
    <rPh sb="70" eb="71">
      <t>シン</t>
    </rPh>
    <rPh sb="72" eb="74">
      <t>ヒツヨウ</t>
    </rPh>
    <rPh sb="75" eb="77">
      <t>チョウサ</t>
    </rPh>
    <rPh sb="78" eb="79">
      <t>オコナ</t>
    </rPh>
    <rPh sb="84" eb="85">
      <t>ホン</t>
    </rPh>
    <rPh sb="85" eb="87">
      <t>ジギョウ</t>
    </rPh>
    <rPh sb="91" eb="93">
      <t>チョウサ</t>
    </rPh>
    <rPh sb="93" eb="95">
      <t>セイカ</t>
    </rPh>
    <rPh sb="97" eb="99">
      <t>コクサイ</t>
    </rPh>
    <rPh sb="99" eb="101">
      <t>カイギ</t>
    </rPh>
    <rPh sb="101" eb="102">
      <t>トウ</t>
    </rPh>
    <rPh sb="106" eb="108">
      <t>ユウコウ</t>
    </rPh>
    <rPh sb="109" eb="111">
      <t>カツヨウ</t>
    </rPh>
    <phoneticPr fontId="5"/>
  </si>
  <si>
    <t>支出先の使途の把握を通じ契約内容の点検・見直しを行う等効率的な執行に努める。</t>
    <rPh sb="0" eb="2">
      <t>シシュツ</t>
    </rPh>
    <rPh sb="2" eb="3">
      <t>サキ</t>
    </rPh>
    <rPh sb="4" eb="6">
      <t>シト</t>
    </rPh>
    <rPh sb="7" eb="9">
      <t>ハアク</t>
    </rPh>
    <rPh sb="10" eb="11">
      <t>ツウ</t>
    </rPh>
    <rPh sb="12" eb="14">
      <t>ケイヤク</t>
    </rPh>
    <rPh sb="14" eb="16">
      <t>ナイヨウ</t>
    </rPh>
    <rPh sb="17" eb="19">
      <t>テンケン</t>
    </rPh>
    <rPh sb="20" eb="22">
      <t>ミナオ</t>
    </rPh>
    <rPh sb="24" eb="25">
      <t>オコナ</t>
    </rPh>
    <rPh sb="26" eb="27">
      <t>ナド</t>
    </rPh>
    <rPh sb="27" eb="30">
      <t>コウリツテキ</t>
    </rPh>
    <rPh sb="31" eb="33">
      <t>シッコウ</t>
    </rPh>
    <rPh sb="34" eb="35">
      <t>ツト</t>
    </rPh>
    <phoneticPr fontId="5"/>
  </si>
  <si>
    <t>1030</t>
    <phoneticPr fontId="5"/>
  </si>
  <si>
    <t>新25-11</t>
    <rPh sb="0" eb="1">
      <t>シン</t>
    </rPh>
    <phoneticPr fontId="5"/>
  </si>
  <si>
    <t>72</t>
    <phoneticPr fontId="5"/>
  </si>
  <si>
    <t>70</t>
    <phoneticPr fontId="5"/>
  </si>
  <si>
    <t>件</t>
    <rPh sb="0" eb="1">
      <t>ケン</t>
    </rPh>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</si>
  <si>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</si>
  <si>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</si>
  <si>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A.（株）日本海洋科学</t>
    <phoneticPr fontId="5"/>
  </si>
  <si>
    <t>（株）日本海洋科学</t>
    <phoneticPr fontId="5"/>
  </si>
  <si>
    <t>GHG排出削減に資する技術利用の為の安全検討</t>
    <phoneticPr fontId="5"/>
  </si>
  <si>
    <t>-</t>
    <phoneticPr fontId="5"/>
  </si>
  <si>
    <t>百万円</t>
    <rPh sb="0" eb="1">
      <t>ヒャク</t>
    </rPh>
    <rPh sb="1" eb="3">
      <t>マンエン</t>
    </rPh>
    <phoneticPr fontId="5"/>
  </si>
  <si>
    <t>職員旅費</t>
    <rPh sb="0" eb="2">
      <t>ショクイン</t>
    </rPh>
    <rPh sb="2" eb="4">
      <t>リョヒ</t>
    </rPh>
    <phoneticPr fontId="5"/>
  </si>
  <si>
    <t>地球温暖化防止等対策調査費</t>
    <rPh sb="0" eb="2">
      <t>チキュウ</t>
    </rPh>
    <rPh sb="2" eb="5">
      <t>オンダンカ</t>
    </rPh>
    <rPh sb="5" eb="7">
      <t>ボウシ</t>
    </rPh>
    <rPh sb="7" eb="8">
      <t>ラ</t>
    </rPh>
    <rPh sb="8" eb="10">
      <t>タイサク</t>
    </rPh>
    <rPh sb="10" eb="13">
      <t>チョウサヒ</t>
    </rPh>
    <phoneticPr fontId="5"/>
  </si>
  <si>
    <t>有</t>
  </si>
  <si>
    <t>無</t>
  </si>
  <si>
    <t>-</t>
    <phoneticPr fontId="5"/>
  </si>
  <si>
    <t>業務発注を計画するにあたっては、あらかじめ調査項目、調査対象範囲等について十分検討を行い、効率的な執行に努めている。</t>
    <phoneticPr fontId="5"/>
  </si>
  <si>
    <t>調査内容は、前年度までの成果及び国際機関での審議状況を考慮して、厳選された課題に限定している。</t>
    <phoneticPr fontId="5"/>
  </si>
  <si>
    <t>72</t>
    <phoneticPr fontId="5"/>
  </si>
  <si>
    <t>直接経費</t>
    <phoneticPr fontId="5"/>
  </si>
  <si>
    <t>物品購入費、委員会運営費、外注費等</t>
    <phoneticPr fontId="5"/>
  </si>
  <si>
    <t>企画競争入札にあっては、公募の際、応募要件は基本的事項のみとし、特殊な資格要件等は設定していない。また、共同提案を認めることで、複数の事業者の連携による応札を可能とし、競争性の確保に努めた。</t>
    <rPh sb="0" eb="2">
      <t>キカク</t>
    </rPh>
    <rPh sb="2" eb="4">
      <t>キョウソウ</t>
    </rPh>
    <rPh sb="4" eb="6">
      <t>ニュウサツ</t>
    </rPh>
    <rPh sb="12" eb="14">
      <t>コウボ</t>
    </rPh>
    <rPh sb="15" eb="16">
      <t>サイ</t>
    </rPh>
    <rPh sb="17" eb="19">
      <t>オウボ</t>
    </rPh>
    <rPh sb="19" eb="21">
      <t>ヨウケン</t>
    </rPh>
    <rPh sb="22" eb="25">
      <t>キホンテキ</t>
    </rPh>
    <rPh sb="25" eb="27">
      <t>ジコウ</t>
    </rPh>
    <rPh sb="32" eb="34">
      <t>トクシュ</t>
    </rPh>
    <rPh sb="35" eb="37">
      <t>シカク</t>
    </rPh>
    <rPh sb="37" eb="39">
      <t>ヨウケン</t>
    </rPh>
    <rPh sb="39" eb="40">
      <t>ラ</t>
    </rPh>
    <rPh sb="41" eb="43">
      <t>セッテイ</t>
    </rPh>
    <rPh sb="52" eb="54">
      <t>キョウドウ</t>
    </rPh>
    <rPh sb="54" eb="56">
      <t>テイアン</t>
    </rPh>
    <rPh sb="57" eb="58">
      <t>ミト</t>
    </rPh>
    <rPh sb="64" eb="66">
      <t>フクスウ</t>
    </rPh>
    <rPh sb="67" eb="70">
      <t>ジギョウシャ</t>
    </rPh>
    <rPh sb="71" eb="73">
      <t>レンケイ</t>
    </rPh>
    <rPh sb="76" eb="78">
      <t>オウサツ</t>
    </rPh>
    <rPh sb="79" eb="81">
      <t>カノウ</t>
    </rPh>
    <rPh sb="84" eb="86">
      <t>キョウソウ</t>
    </rPh>
    <rPh sb="86" eb="87">
      <t>セイ</t>
    </rPh>
    <rPh sb="88" eb="90">
      <t>カクホ</t>
    </rPh>
    <rPh sb="91" eb="92">
      <t>ツト</t>
    </rPh>
    <phoneticPr fontId="5"/>
  </si>
  <si>
    <t>(X) / (Y)</t>
    <phoneticPr fontId="5"/>
  </si>
  <si>
    <t>11/1</t>
    <phoneticPr fontId="5"/>
  </si>
  <si>
    <t>10/1</t>
    <phoneticPr fontId="5"/>
  </si>
  <si>
    <t>9/1</t>
    <phoneticPr fontId="5"/>
  </si>
  <si>
    <t>本事業は、我が国海事産業の国際競争力強化に資するような国際枠組みのあり方に関する検討・分析等を行うものであることから、1tあたりのCO2削減コストという成果指標による目標を示すことはできない。</t>
    <rPh sb="13" eb="15">
      <t>コクサイ</t>
    </rPh>
    <rPh sb="15" eb="18">
      <t>キョウソウリョク</t>
    </rPh>
    <rPh sb="18" eb="20">
      <t>キョウカ</t>
    </rPh>
    <rPh sb="21" eb="22">
      <t>シ</t>
    </rPh>
    <rPh sb="27" eb="29">
      <t>コクサイ</t>
    </rPh>
    <phoneticPr fontId="5"/>
  </si>
  <si>
    <t>国際海運からのCO2排出について、調査の結果を踏まえて合理的な国際枠組み策定の議論を主導することにより、CO2排出削減による地球温暖化対策を推進する。</t>
    <rPh sb="0" eb="2">
      <t>コクサイ</t>
    </rPh>
    <rPh sb="2" eb="4">
      <t>カイウン</t>
    </rPh>
    <rPh sb="10" eb="12">
      <t>ハイシュツ</t>
    </rPh>
    <rPh sb="17" eb="19">
      <t>チョウサ</t>
    </rPh>
    <rPh sb="20" eb="22">
      <t>ケッカ</t>
    </rPh>
    <rPh sb="23" eb="24">
      <t>フ</t>
    </rPh>
    <rPh sb="27" eb="30">
      <t>ゴウリテキ</t>
    </rPh>
    <rPh sb="31" eb="33">
      <t>コクサイ</t>
    </rPh>
    <rPh sb="33" eb="35">
      <t>ワクグ</t>
    </rPh>
    <rPh sb="36" eb="38">
      <t>サクテイ</t>
    </rPh>
    <rPh sb="39" eb="41">
      <t>ギロン</t>
    </rPh>
    <rPh sb="42" eb="44">
      <t>シュドウ</t>
    </rPh>
    <rPh sb="55" eb="57">
      <t>ハイシュツ</t>
    </rPh>
    <rPh sb="57" eb="59">
      <t>サクゲン</t>
    </rPh>
    <rPh sb="62" eb="64">
      <t>チキュウ</t>
    </rPh>
    <rPh sb="64" eb="67">
      <t>オンダンカ</t>
    </rPh>
    <rPh sb="67" eb="69">
      <t>タイサク</t>
    </rPh>
    <rPh sb="70" eb="72">
      <t>スイシン</t>
    </rPh>
    <phoneticPr fontId="5"/>
  </si>
  <si>
    <t>我が国からIMOに提出するCO2排出削減に係る提案文書の作成に資する調査検討報告書数</t>
    <rPh sb="0" eb="1">
      <t>ワ</t>
    </rPh>
    <rPh sb="2" eb="3">
      <t>クニ</t>
    </rPh>
    <rPh sb="9" eb="11">
      <t>テイシュツ</t>
    </rPh>
    <rPh sb="23" eb="25">
      <t>テイアン</t>
    </rPh>
    <rPh sb="25" eb="27">
      <t>ブンショ</t>
    </rPh>
    <rPh sb="28" eb="30">
      <t>サクセイ</t>
    </rPh>
    <rPh sb="31" eb="32">
      <t>シ</t>
    </rPh>
    <rPh sb="34" eb="36">
      <t>チョウサ</t>
    </rPh>
    <rPh sb="36" eb="38">
      <t>ケントウ</t>
    </rPh>
    <rPh sb="38" eb="41">
      <t>ホウコクショ</t>
    </rPh>
    <rPh sb="41" eb="42">
      <t>スウ</t>
    </rPh>
    <phoneticPr fontId="5"/>
  </si>
  <si>
    <t>我が国からIMOに提出するCO2排出削減に係る提案文書の作成に資する調査
執行額（X）/報告書数（Y）</t>
    <rPh sb="37" eb="39">
      <t>シッコウ</t>
    </rPh>
    <rPh sb="39" eb="40">
      <t>ガク</t>
    </rPh>
    <rPh sb="44" eb="47">
      <t>ホウコクショ</t>
    </rPh>
    <rPh sb="47" eb="48">
      <t>スウ</t>
    </rPh>
    <phoneticPr fontId="5"/>
  </si>
  <si>
    <t>必要最低限のコストで調査を実施しているため、妥当である。</t>
    <phoneticPr fontId="5"/>
  </si>
  <si>
    <t>一般管理費等</t>
    <phoneticPr fontId="5"/>
  </si>
  <si>
    <t>人件費</t>
    <phoneticPr fontId="5"/>
  </si>
  <si>
    <t>一般管理費、その他原価、消費税</t>
    <phoneticPr fontId="5"/>
  </si>
  <si>
    <t>技術員、研究補助員等</t>
    <phoneticPr fontId="5"/>
  </si>
  <si>
    <t>諸謝金</t>
    <rPh sb="0" eb="1">
      <t>ショ</t>
    </rPh>
    <rPh sb="1" eb="3">
      <t>シャキン</t>
    </rPh>
    <phoneticPr fontId="5"/>
  </si>
  <si>
    <t>委員等旅費</t>
    <rPh sb="0" eb="2">
      <t>イイン</t>
    </rPh>
    <rPh sb="2" eb="3">
      <t>トウ</t>
    </rPh>
    <rPh sb="3" eb="5">
      <t>リョヒ</t>
    </rPh>
    <phoneticPr fontId="5"/>
  </si>
  <si>
    <t>省エネ技術に強みを持つ我が国海事産業の国際競争力を強化し国益を確保するため、我が国の提案をＩＭＯの議論に確実に反映させる。</t>
    <rPh sb="0" eb="1">
      <t>ショウ</t>
    </rPh>
    <rPh sb="3" eb="5">
      <t>ギジュツ</t>
    </rPh>
    <rPh sb="6" eb="7">
      <t>ツヨ</t>
    </rPh>
    <rPh sb="9" eb="10">
      <t>モ</t>
    </rPh>
    <rPh sb="11" eb="12">
      <t>ワ</t>
    </rPh>
    <rPh sb="13" eb="14">
      <t>クニ</t>
    </rPh>
    <rPh sb="14" eb="16">
      <t>カイジ</t>
    </rPh>
    <rPh sb="16" eb="18">
      <t>サンギョウ</t>
    </rPh>
    <rPh sb="19" eb="21">
      <t>コクサイ</t>
    </rPh>
    <rPh sb="21" eb="24">
      <t>キョウソウリョク</t>
    </rPh>
    <rPh sb="25" eb="27">
      <t>キョウカ</t>
    </rPh>
    <rPh sb="28" eb="30">
      <t>コクエキ</t>
    </rPh>
    <rPh sb="31" eb="33">
      <t>カクホ</t>
    </rPh>
    <phoneticPr fontId="5"/>
  </si>
  <si>
    <t>IMOの議論において、我が国の提案を反映させた件数</t>
    <rPh sb="4" eb="6">
      <t>ギロン</t>
    </rPh>
    <rPh sb="11" eb="12">
      <t>ワ</t>
    </rPh>
    <rPh sb="13" eb="14">
      <t>クニ</t>
    </rPh>
    <rPh sb="15" eb="17">
      <t>テイアン</t>
    </rPh>
    <rPh sb="18" eb="20">
      <t>ハンエイ</t>
    </rPh>
    <rPh sb="23" eb="25">
      <t>ケンスウ</t>
    </rPh>
    <phoneticPr fontId="5"/>
  </si>
  <si>
    <t>国際海事機関（ＩＭＯ）ホームページ及び国土交通省ホームページにおける、IMO会合の審議結果のプレスリリース</t>
    <phoneticPr fontId="5"/>
  </si>
  <si>
    <t>9/1</t>
  </si>
  <si>
    <t>-</t>
    <phoneticPr fontId="5"/>
  </si>
  <si>
    <t xml:space="preserve">地球温暖化対策に貢献しつつ、省エネ技術に強みを持つ我が国海事産業の国際競争力を強化し国益に資するよう、国際海事機関（IMO）において、国際海運からのCO2排出削減に向けた枠組み作りを我が国が主導する。特に、平成30年4月には、IMOにて「温室効果ガス削減戦略」が採択されたところ、同戦略への今後の対応は我が国海事産業の将来を大きく左右することから、今後の国際交渉を我が国に有利に進めるべく合理的な枠組みをIMOに提案していく。
</t>
    <rPh sb="0" eb="2">
      <t>チキュウ</t>
    </rPh>
    <rPh sb="2" eb="5">
      <t>オンダンカ</t>
    </rPh>
    <rPh sb="5" eb="7">
      <t>タイサク</t>
    </rPh>
    <rPh sb="8" eb="10">
      <t>コウケン</t>
    </rPh>
    <rPh sb="14" eb="15">
      <t>ショウ</t>
    </rPh>
    <rPh sb="17" eb="19">
      <t>ギジュツ</t>
    </rPh>
    <rPh sb="20" eb="21">
      <t>ツヨ</t>
    </rPh>
    <rPh sb="23" eb="24">
      <t>モ</t>
    </rPh>
    <rPh sb="25" eb="26">
      <t>ワ</t>
    </rPh>
    <rPh sb="27" eb="28">
      <t>クニ</t>
    </rPh>
    <rPh sb="28" eb="30">
      <t>カイジ</t>
    </rPh>
    <rPh sb="30" eb="32">
      <t>サンギョウ</t>
    </rPh>
    <rPh sb="33" eb="35">
      <t>コクサイ</t>
    </rPh>
    <rPh sb="35" eb="38">
      <t>キョウソウリョク</t>
    </rPh>
    <rPh sb="39" eb="41">
      <t>キョウカ</t>
    </rPh>
    <rPh sb="42" eb="44">
      <t>コクエキ</t>
    </rPh>
    <rPh sb="45" eb="46">
      <t>シ</t>
    </rPh>
    <rPh sb="100" eb="101">
      <t>トク</t>
    </rPh>
    <rPh sb="103" eb="105">
      <t>ヘイセイ</t>
    </rPh>
    <rPh sb="107" eb="108">
      <t>ネン</t>
    </rPh>
    <rPh sb="109" eb="110">
      <t>ガツ</t>
    </rPh>
    <rPh sb="119" eb="121">
      <t>オンシツ</t>
    </rPh>
    <rPh sb="121" eb="123">
      <t>コウカ</t>
    </rPh>
    <rPh sb="125" eb="127">
      <t>サクゲン</t>
    </rPh>
    <rPh sb="127" eb="129">
      <t>センリャク</t>
    </rPh>
    <rPh sb="131" eb="133">
      <t>サイタク</t>
    </rPh>
    <rPh sb="140" eb="143">
      <t>ドウセンリャク</t>
    </rPh>
    <rPh sb="145" eb="147">
      <t>コンゴ</t>
    </rPh>
    <rPh sb="148" eb="150">
      <t>タイオウ</t>
    </rPh>
    <rPh sb="151" eb="152">
      <t>ワ</t>
    </rPh>
    <rPh sb="153" eb="154">
      <t>クニ</t>
    </rPh>
    <rPh sb="154" eb="156">
      <t>カイジ</t>
    </rPh>
    <rPh sb="156" eb="158">
      <t>サンギョウ</t>
    </rPh>
    <rPh sb="159" eb="161">
      <t>ショウライ</t>
    </rPh>
    <rPh sb="162" eb="163">
      <t>オオ</t>
    </rPh>
    <rPh sb="165" eb="167">
      <t>サユウ</t>
    </rPh>
    <rPh sb="174" eb="176">
      <t>コンゴ</t>
    </rPh>
    <rPh sb="177" eb="179">
      <t>コクサイ</t>
    </rPh>
    <rPh sb="179" eb="181">
      <t>コウショウ</t>
    </rPh>
    <rPh sb="182" eb="183">
      <t>ワ</t>
    </rPh>
    <rPh sb="184" eb="185">
      <t>クニ</t>
    </rPh>
    <rPh sb="186" eb="188">
      <t>ユウリ</t>
    </rPh>
    <rPh sb="189" eb="190">
      <t>スス</t>
    </rPh>
    <rPh sb="194" eb="197">
      <t>ゴウリテキ</t>
    </rPh>
    <rPh sb="198" eb="200">
      <t>ワクグ</t>
    </rPh>
    <rPh sb="206" eb="208">
      <t>テイアン</t>
    </rPh>
    <phoneticPr fontId="5"/>
  </si>
  <si>
    <t xml:space="preserve">これまで国際海運からのCO2排出削減については、国際海事機関（IMO）において、MARPOL条約改正に基づき、新造船のCO2排出性能規制の段階的強化が進められるとともに、平成30年4月には国際海運のCO2削減目標やその実現に向けた対策等を包括的に定める「温室効果ガス削減戦略」が策定された。我が国がIMOでの国際枠組みの策定に関する議論を主導し、地球温暖化対策に貢献しつつ我が国海事産業が得意とする省エネ技術力を最も発揮できるような枠組みの実現に向けて必要な調査・分析等を実施する。
</t>
    <rPh sb="4" eb="6">
      <t>コクサイ</t>
    </rPh>
    <rPh sb="6" eb="8">
      <t>カイウン</t>
    </rPh>
    <rPh sb="14" eb="16">
      <t>ハイシュツ</t>
    </rPh>
    <rPh sb="16" eb="18">
      <t>サクゲン</t>
    </rPh>
    <rPh sb="24" eb="26">
      <t>コクサイ</t>
    </rPh>
    <rPh sb="26" eb="28">
      <t>カイジ</t>
    </rPh>
    <rPh sb="28" eb="30">
      <t>キカン</t>
    </rPh>
    <rPh sb="46" eb="48">
      <t>ジョウヤク</t>
    </rPh>
    <rPh sb="48" eb="50">
      <t>カイセイ</t>
    </rPh>
    <rPh sb="55" eb="58">
      <t>シンゾウセン</t>
    </rPh>
    <rPh sb="62" eb="64">
      <t>ハイシュツ</t>
    </rPh>
    <rPh sb="64" eb="66">
      <t>セイノウ</t>
    </rPh>
    <rPh sb="66" eb="68">
      <t>キセイ</t>
    </rPh>
    <rPh sb="69" eb="72">
      <t>ダンカイテキ</t>
    </rPh>
    <rPh sb="72" eb="74">
      <t>キョウカ</t>
    </rPh>
    <rPh sb="75" eb="76">
      <t>スス</t>
    </rPh>
    <rPh sb="85" eb="87">
      <t>ヘイセイ</t>
    </rPh>
    <rPh sb="89" eb="90">
      <t>ネン</t>
    </rPh>
    <rPh sb="91" eb="92">
      <t>ガツ</t>
    </rPh>
    <rPh sb="119" eb="122">
      <t>ホウカツテキ</t>
    </rPh>
    <rPh sb="139" eb="141">
      <t>サクテイ</t>
    </rPh>
    <rPh sb="145" eb="146">
      <t>ワ</t>
    </rPh>
    <rPh sb="147" eb="148">
      <t>クニ</t>
    </rPh>
    <rPh sb="154" eb="156">
      <t>コクサイ</t>
    </rPh>
    <rPh sb="156" eb="158">
      <t>ワクグ</t>
    </rPh>
    <rPh sb="160" eb="162">
      <t>サクテイ</t>
    </rPh>
    <rPh sb="163" eb="164">
      <t>カン</t>
    </rPh>
    <rPh sb="166" eb="168">
      <t>ギロン</t>
    </rPh>
    <rPh sb="169" eb="171">
      <t>シュドウ</t>
    </rPh>
    <rPh sb="173" eb="175">
      <t>チキュウ</t>
    </rPh>
    <rPh sb="175" eb="178">
      <t>オンダンカ</t>
    </rPh>
    <rPh sb="178" eb="180">
      <t>タイサク</t>
    </rPh>
    <rPh sb="181" eb="183">
      <t>コウケン</t>
    </rPh>
    <rPh sb="186" eb="187">
      <t>ワ</t>
    </rPh>
    <rPh sb="188" eb="189">
      <t>クニ</t>
    </rPh>
    <rPh sb="189" eb="191">
      <t>カイジ</t>
    </rPh>
    <rPh sb="191" eb="193">
      <t>サンギョウ</t>
    </rPh>
    <rPh sb="194" eb="196">
      <t>トクイ</t>
    </rPh>
    <rPh sb="199" eb="200">
      <t>ショウ</t>
    </rPh>
    <rPh sb="202" eb="205">
      <t>ギジュツリョク</t>
    </rPh>
    <rPh sb="206" eb="207">
      <t>モット</t>
    </rPh>
    <rPh sb="208" eb="210">
      <t>ハッキ</t>
    </rPh>
    <rPh sb="216" eb="218">
      <t>ワクグ</t>
    </rPh>
    <rPh sb="220" eb="222">
      <t>ジツゲン</t>
    </rPh>
    <rPh sb="223" eb="224">
      <t>ム</t>
    </rPh>
    <rPh sb="226" eb="228">
      <t>ヒツヨウ</t>
    </rPh>
    <rPh sb="229" eb="231">
      <t>チョウサ</t>
    </rPh>
    <rPh sb="232" eb="234">
      <t>ブンセキ</t>
    </rPh>
    <rPh sb="234" eb="235">
      <t>トウ</t>
    </rPh>
    <rPh sb="236" eb="238">
      <t>ジッシ</t>
    </rPh>
    <phoneticPr fontId="5"/>
  </si>
  <si>
    <t>IMOでの議論を主導するために，省エネ技術の調査をする，という目的に少々違和感を覚える。本来は，環境負荷低減のために調査をすべきではないか。アウトカムも，目標と実績が同数であり，質が問われていないことに疑問を感じる．</t>
    <rPh sb="77" eb="79">
      <t>モクヒョウ</t>
    </rPh>
    <phoneticPr fontId="5"/>
  </si>
  <si>
    <t>平成30年4月にIMOにて採択された「温室効果ガス削減戦略」への対応強化のため</t>
    <rPh sb="13" eb="15">
      <t>サイタク</t>
    </rPh>
    <rPh sb="32" eb="34">
      <t>タイオウ</t>
    </rPh>
    <rPh sb="34" eb="36">
      <t>キョウカ</t>
    </rPh>
    <phoneticPr fontId="5"/>
  </si>
  <si>
    <t>事業の内容、目的等を明確にするとともに、IMOでの議論を主導するために効果的な事業の実施を図るべき。</t>
    <phoneticPr fontId="5"/>
  </si>
  <si>
    <t>事業の内容及び目的等を明確にするとともに、関連する国際会議における論点の整理をすることにより、IMOでの議論を主導するために効果的な事業の実施を図る。</t>
    <rPh sb="9" eb="10">
      <t>ラ</t>
    </rPh>
    <rPh sb="21" eb="23">
      <t>カンレン</t>
    </rPh>
    <rPh sb="36" eb="38">
      <t>セイリ</t>
    </rPh>
    <rPh sb="62" eb="65">
      <t>コウカテキ</t>
    </rPh>
    <rPh sb="66" eb="68">
      <t>ジギョウ</t>
    </rPh>
    <rPh sb="69" eb="71">
      <t>ジッシ</t>
    </rPh>
    <rPh sb="72" eb="73">
      <t>ハカ</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</si>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</sst>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171449</xdr:colOff>
      <xdr:row>740</xdr:row>
      <xdr:rowOff>231321</xdr:rowOff>
    </xdr:from>
    <xdr:to>
      <xdr:col>25</xdr:col>
      <xdr:colOff>108113</xdr:colOff>
      <xdr:row>749</xdr:row>
      <xdr:rowOff>319765</xdr:rowOff>
    </xdr:to>
    <xdr:grpSp>
      <xdr:nvGrpSpPr>
        <xdr:cNvPr id="2" name="グループ化 1"/>
        <xdr:cNvGrpSpPr/>
      </xdr:nvGrpSpPr>
      <xdr:grpSpPr>
        <a:xfrm>
          <a:off x="2171699" y="39779121"/>
          <a:ext cx="2937039" cy="3260269"/>
          <a:chOff x="2687821" y="49614158"/>
          <a:chExt cx="3108813" cy="3291035"/>
        </a:xfrm>
      </xdr:grpSpPr>
      <xdr:sp macro="" textlink="">
        <xdr:nvSpPr>
          <xdr:cNvPr id="3" name="Text Box 5"/>
          <xdr:cNvSpPr txBox="1">
            <a:spLocks noChangeArrowheads="1"/>
          </xdr:cNvSpPr>
        </xdr:nvSpPr>
        <xdr:spPr bwMode="auto">
          <a:xfrm>
            <a:off x="2695400" y="49614158"/>
            <a:ext cx="3094681" cy="8623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８百万円</a:t>
            </a:r>
          </a:p>
        </xdr:txBody>
      </xdr:sp>
      <xdr:sp macro="" textlink="">
        <xdr:nvSpPr>
          <xdr:cNvPr id="4" name="Text Box 5"/>
          <xdr:cNvSpPr txBox="1">
            <a:spLocks noChangeArrowheads="1"/>
          </xdr:cNvSpPr>
        </xdr:nvSpPr>
        <xdr:spPr bwMode="auto">
          <a:xfrm>
            <a:off x="2705062" y="51281311"/>
            <a:ext cx="3074805" cy="9957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（株）日本海洋科学</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5</a:t>
            </a:r>
            <a:r>
              <a:rPr lang="ja-JP" altLang="en-US" sz="1400" b="0" i="0" u="none" strike="noStrike" baseline="0">
                <a:solidFill>
                  <a:srgbClr val="000000"/>
                </a:solidFill>
                <a:latin typeface="+mn-ea"/>
                <a:ea typeface="+mn-ea"/>
              </a:rPr>
              <a:t>百万円</a:t>
            </a:r>
          </a:p>
        </xdr:txBody>
      </xdr:sp>
      <xdr:sp macro="" textlink="">
        <xdr:nvSpPr>
          <xdr:cNvPr id="5" name="Line 6"/>
          <xdr:cNvSpPr>
            <a:spLocks noChangeShapeType="1"/>
          </xdr:cNvSpPr>
        </xdr:nvSpPr>
        <xdr:spPr bwMode="auto">
          <a:xfrm>
            <a:off x="4243872" y="50645929"/>
            <a:ext cx="0" cy="359977"/>
          </a:xfrm>
          <a:prstGeom prst="line">
            <a:avLst/>
          </a:prstGeom>
          <a:noFill/>
          <a:ln w="19050">
            <a:solidFill>
              <a:srgbClr val="000000"/>
            </a:solidFill>
            <a:round/>
            <a:headEnd/>
            <a:tailEnd type="arrow" w="med" len="med"/>
          </a:ln>
        </xdr:spPr>
      </xdr:sp>
      <xdr:sp macro="" textlink="">
        <xdr:nvSpPr>
          <xdr:cNvPr id="6" name="AutoShape 14"/>
          <xdr:cNvSpPr>
            <a:spLocks noChangeArrowheads="1"/>
          </xdr:cNvSpPr>
        </xdr:nvSpPr>
        <xdr:spPr bwMode="auto">
          <a:xfrm>
            <a:off x="2692015" y="52314350"/>
            <a:ext cx="3104619" cy="5908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en-US" altLang="ja-JP" sz="1200" b="0" i="0" baseline="0">
                <a:latin typeface="+mn-ea"/>
                <a:ea typeface="+mn-ea"/>
                <a:cs typeface="+mn-cs"/>
              </a:rPr>
              <a:t>GHG</a:t>
            </a:r>
            <a:r>
              <a:rPr lang="ja-JP" altLang="en-US" sz="1200" b="0" i="0" baseline="0">
                <a:latin typeface="+mn-ea"/>
                <a:ea typeface="+mn-ea"/>
                <a:cs typeface="+mn-cs"/>
              </a:rPr>
              <a:t>排出削減技術に資する技術利用の為の安全検討</a:t>
            </a:r>
          </a:p>
        </xdr:txBody>
      </xdr:sp>
      <xdr:sp macro="" textlink="">
        <xdr:nvSpPr>
          <xdr:cNvPr id="7" name="テキスト ボックス 16"/>
          <xdr:cNvSpPr txBox="1">
            <a:spLocks noChangeArrowheads="1"/>
          </xdr:cNvSpPr>
        </xdr:nvSpPr>
        <xdr:spPr bwMode="auto">
          <a:xfrm>
            <a:off x="2687821" y="51027728"/>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企画競争 </a:t>
            </a:r>
            <a:r>
              <a:rPr lang="en-US" altLang="ja-JP" sz="1400" b="0" i="0" u="none" strike="noStrike" baseline="0">
                <a:solidFill>
                  <a:sysClr val="windowText" lastClr="000000"/>
                </a:solidFill>
                <a:latin typeface="+mn-ea"/>
                <a:ea typeface="+mn-ea"/>
              </a:rPr>
              <a:t>】</a:t>
            </a:r>
          </a:p>
        </xdr:txBody>
      </xdr:sp>
    </xdr:grpSp>
    <xdr:clientData/>
  </xdr:twoCellAnchor>
  <xdr:twoCellAnchor>
    <xdr:from>
      <xdr:col>29</xdr:col>
      <xdr:colOff>171451</xdr:colOff>
      <xdr:row>740</xdr:row>
      <xdr:rowOff>295275</xdr:rowOff>
    </xdr:from>
    <xdr:to>
      <xdr:col>45</xdr:col>
      <xdr:colOff>1</xdr:colOff>
      <xdr:row>745</xdr:row>
      <xdr:rowOff>0</xdr:rowOff>
    </xdr:to>
    <xdr:sp macro="" textlink="">
      <xdr:nvSpPr>
        <xdr:cNvPr id="8" name="大かっこ 7"/>
        <xdr:cNvSpPr/>
      </xdr:nvSpPr>
      <xdr:spPr>
        <a:xfrm>
          <a:off x="5972176" y="39843075"/>
          <a:ext cx="3028950" cy="14668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委員等旅費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・謝金</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執行額</a:t>
          </a: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３百</a:t>
          </a:r>
          <a:r>
            <a:rPr kumimoji="1"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職員旅費　　 </a:t>
          </a:r>
          <a:r>
            <a:rPr lang="ja-JP" altLang="en-US"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３</a:t>
          </a:r>
          <a:r>
            <a:rPr lang="ja-JP"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委員謝金　 </a:t>
          </a:r>
          <a:r>
            <a:rPr kumimoji="0"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委員等旅費</a:t>
          </a:r>
          <a:r>
            <a:rPr kumimoji="0"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0"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0</a:t>
          </a:r>
          <a:r>
            <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27" sqref="W27:AC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73</v>
      </c>
      <c r="AT2" s="946"/>
      <c r="AU2" s="946"/>
      <c r="AV2" s="52" t="str">
        <f>IF(AW2="", "", "-")</f>
        <v/>
      </c>
      <c r="AW2" s="917"/>
      <c r="AX2" s="917"/>
    </row>
    <row r="3" spans="1:50" ht="21" customHeight="1" thickBot="1">
      <c r="A3" s="874" t="s">
        <v>535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550</v>
      </c>
      <c r="AK3" s="876"/>
      <c r="AL3" s="876"/>
      <c r="AM3" s="876"/>
      <c r="AN3" s="876"/>
      <c r="AO3" s="876"/>
      <c r="AP3" s="876"/>
      <c r="AQ3" s="876"/>
      <c r="AR3" s="876"/>
      <c r="AS3" s="876"/>
      <c r="AT3" s="876"/>
      <c r="AU3" s="876"/>
      <c r="AV3" s="876"/>
      <c r="AW3" s="876"/>
      <c r="AX3" s="24" t="s">
        <v>65</v>
      </c>
    </row>
    <row r="4" spans="1:50" ht="24.75" customHeight="1">
      <c r="A4" s="705" t="s">
        <v>25</v>
      </c>
      <c r="B4" s="706"/>
      <c r="C4" s="706"/>
      <c r="D4" s="706"/>
      <c r="E4" s="706"/>
      <c r="F4" s="706"/>
      <c r="G4" s="683" t="s">
        <v>551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6" t="s">
        <v>69</v>
      </c>
      <c r="H5" s="847"/>
      <c r="I5" s="847"/>
      <c r="J5" s="847"/>
      <c r="K5" s="847"/>
      <c r="L5" s="847"/>
      <c r="M5" s="848" t="s">
        <v>66</v>
      </c>
      <c r="N5" s="849"/>
      <c r="O5" s="849"/>
      <c r="P5" s="849"/>
      <c r="Q5" s="849"/>
      <c r="R5" s="850"/>
      <c r="S5" s="851" t="s">
        <v>131</v>
      </c>
      <c r="T5" s="847"/>
      <c r="U5" s="847"/>
      <c r="V5" s="847"/>
      <c r="W5" s="847"/>
      <c r="X5" s="852"/>
      <c r="Y5" s="699" t="s">
        <v>3</v>
      </c>
      <c r="Z5" s="539"/>
      <c r="AA5" s="539"/>
      <c r="AB5" s="539"/>
      <c r="AC5" s="539"/>
      <c r="AD5" s="540"/>
      <c r="AE5" s="700" t="s">
        <v>553</v>
      </c>
      <c r="AF5" s="700"/>
      <c r="AG5" s="700"/>
      <c r="AH5" s="700"/>
      <c r="AI5" s="700"/>
      <c r="AJ5" s="700"/>
      <c r="AK5" s="700"/>
      <c r="AL5" s="700"/>
      <c r="AM5" s="700"/>
      <c r="AN5" s="700"/>
      <c r="AO5" s="700"/>
      <c r="AP5" s="701"/>
      <c r="AQ5" s="702" t="s">
        <v>554</v>
      </c>
      <c r="AR5" s="703"/>
      <c r="AS5" s="703"/>
      <c r="AT5" s="703"/>
      <c r="AU5" s="703"/>
      <c r="AV5" s="703"/>
      <c r="AW5" s="703"/>
      <c r="AX5" s="704"/>
    </row>
    <row r="6" spans="1:50" ht="39" customHeight="1">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8" t="s">
        <v>548</v>
      </c>
      <c r="Z7" s="439"/>
      <c r="AA7" s="439"/>
      <c r="AB7" s="439"/>
      <c r="AC7" s="439"/>
      <c r="AD7" s="929"/>
      <c r="AE7" s="918" t="s">
        <v>557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1" t="s">
        <v>389</v>
      </c>
      <c r="B8" s="492"/>
      <c r="C8" s="492"/>
      <c r="D8" s="492"/>
      <c r="E8" s="492"/>
      <c r="F8" s="493"/>
      <c r="G8" s="947" t="str">
        <f>入力規則等!A26</f>
        <v>海洋政策、地球温暖化対策</v>
      </c>
      <c r="H8" s="721"/>
      <c r="I8" s="721"/>
      <c r="J8" s="721"/>
      <c r="K8" s="721"/>
      <c r="L8" s="721"/>
      <c r="M8" s="721"/>
      <c r="N8" s="721"/>
      <c r="O8" s="721"/>
      <c r="P8" s="721"/>
      <c r="Q8" s="721"/>
      <c r="R8" s="721"/>
      <c r="S8" s="721"/>
      <c r="T8" s="721"/>
      <c r="U8" s="721"/>
      <c r="V8" s="721"/>
      <c r="W8" s="721"/>
      <c r="X8" s="948"/>
      <c r="Y8" s="853" t="s">
        <v>390</v>
      </c>
      <c r="Z8" s="854"/>
      <c r="AA8" s="854"/>
      <c r="AB8" s="854"/>
      <c r="AC8" s="854"/>
      <c r="AD8" s="855"/>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6" t="s">
        <v>23</v>
      </c>
      <c r="B9" s="857"/>
      <c r="C9" s="857"/>
      <c r="D9" s="857"/>
      <c r="E9" s="857"/>
      <c r="F9" s="857"/>
      <c r="G9" s="858" t="s">
        <v>612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c r="A10" s="661" t="s">
        <v>30</v>
      </c>
      <c r="B10" s="662"/>
      <c r="C10" s="662"/>
      <c r="D10" s="662"/>
      <c r="E10" s="662"/>
      <c r="F10" s="662"/>
      <c r="G10" s="755" t="s">
        <v>613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9" t="s">
        <v>24</v>
      </c>
      <c r="B12" s="950"/>
      <c r="C12" s="950"/>
      <c r="D12" s="950"/>
      <c r="E12" s="950"/>
      <c r="F12" s="951"/>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c r="A13" s="613"/>
      <c r="B13" s="614"/>
      <c r="C13" s="614"/>
      <c r="D13" s="614"/>
      <c r="E13" s="614"/>
      <c r="F13" s="615"/>
      <c r="G13" s="724" t="s">
        <v>6</v>
      </c>
      <c r="H13" s="725"/>
      <c r="I13" s="765" t="s">
        <v>7</v>
      </c>
      <c r="J13" s="766"/>
      <c r="K13" s="766"/>
      <c r="L13" s="766"/>
      <c r="M13" s="766"/>
      <c r="N13" s="766"/>
      <c r="O13" s="767"/>
      <c r="P13" s="658">
        <v>14</v>
      </c>
      <c r="Q13" s="659"/>
      <c r="R13" s="659"/>
      <c r="S13" s="659"/>
      <c r="T13" s="659"/>
      <c r="U13" s="659"/>
      <c r="V13" s="660"/>
      <c r="W13" s="658">
        <v>14</v>
      </c>
      <c r="X13" s="659"/>
      <c r="Y13" s="659"/>
      <c r="Z13" s="659"/>
      <c r="AA13" s="659"/>
      <c r="AB13" s="659"/>
      <c r="AC13" s="660"/>
      <c r="AD13" s="658">
        <v>9</v>
      </c>
      <c r="AE13" s="659"/>
      <c r="AF13" s="659"/>
      <c r="AG13" s="659"/>
      <c r="AH13" s="659"/>
      <c r="AI13" s="659"/>
      <c r="AJ13" s="660"/>
      <c r="AK13" s="658">
        <v>13</v>
      </c>
      <c r="AL13" s="659"/>
      <c r="AM13" s="659"/>
      <c r="AN13" s="659"/>
      <c r="AO13" s="659"/>
      <c r="AP13" s="659"/>
      <c r="AQ13" s="660"/>
      <c r="AR13" s="925">
        <v>44</v>
      </c>
      <c r="AS13" s="926"/>
      <c r="AT13" s="926"/>
      <c r="AU13" s="926"/>
      <c r="AV13" s="926"/>
      <c r="AW13" s="926"/>
      <c r="AX13" s="927"/>
    </row>
    <row r="14" spans="1:50" ht="21" customHeight="1">
      <c r="A14" s="613"/>
      <c r="B14" s="614"/>
      <c r="C14" s="614"/>
      <c r="D14" s="614"/>
      <c r="E14" s="614"/>
      <c r="F14" s="615"/>
      <c r="G14" s="726"/>
      <c r="H14" s="727"/>
      <c r="I14" s="712" t="s">
        <v>8</v>
      </c>
      <c r="J14" s="763"/>
      <c r="K14" s="763"/>
      <c r="L14" s="763"/>
      <c r="M14" s="763"/>
      <c r="N14" s="763"/>
      <c r="O14" s="764"/>
      <c r="P14" s="658" t="s">
        <v>563</v>
      </c>
      <c r="Q14" s="659"/>
      <c r="R14" s="659"/>
      <c r="S14" s="659"/>
      <c r="T14" s="659"/>
      <c r="U14" s="659"/>
      <c r="V14" s="660"/>
      <c r="W14" s="658" t="s">
        <v>562</v>
      </c>
      <c r="X14" s="659"/>
      <c r="Y14" s="659"/>
      <c r="Z14" s="659"/>
      <c r="AA14" s="659"/>
      <c r="AB14" s="659"/>
      <c r="AC14" s="660"/>
      <c r="AD14" s="658" t="s">
        <v>562</v>
      </c>
      <c r="AE14" s="659"/>
      <c r="AF14" s="659"/>
      <c r="AG14" s="659"/>
      <c r="AH14" s="659"/>
      <c r="AI14" s="659"/>
      <c r="AJ14" s="660"/>
      <c r="AK14" s="658" t="s">
        <v>579</v>
      </c>
      <c r="AL14" s="659"/>
      <c r="AM14" s="659"/>
      <c r="AN14" s="659"/>
      <c r="AO14" s="659"/>
      <c r="AP14" s="659"/>
      <c r="AQ14" s="660"/>
      <c r="AR14" s="789"/>
      <c r="AS14" s="789"/>
      <c r="AT14" s="789"/>
      <c r="AU14" s="789"/>
      <c r="AV14" s="789"/>
      <c r="AW14" s="789"/>
      <c r="AX14" s="790"/>
    </row>
    <row r="15" spans="1:50" ht="21" customHeight="1">
      <c r="A15" s="613"/>
      <c r="B15" s="614"/>
      <c r="C15" s="614"/>
      <c r="D15" s="614"/>
      <c r="E15" s="614"/>
      <c r="F15" s="615"/>
      <c r="G15" s="726"/>
      <c r="H15" s="727"/>
      <c r="I15" s="712" t="s">
        <v>51</v>
      </c>
      <c r="J15" s="713"/>
      <c r="K15" s="713"/>
      <c r="L15" s="713"/>
      <c r="M15" s="713"/>
      <c r="N15" s="713"/>
      <c r="O15" s="714"/>
      <c r="P15" s="658" t="s">
        <v>562</v>
      </c>
      <c r="Q15" s="659"/>
      <c r="R15" s="659"/>
      <c r="S15" s="659"/>
      <c r="T15" s="659"/>
      <c r="U15" s="659"/>
      <c r="V15" s="660"/>
      <c r="W15" s="658" t="s">
        <v>562</v>
      </c>
      <c r="X15" s="659"/>
      <c r="Y15" s="659"/>
      <c r="Z15" s="659"/>
      <c r="AA15" s="659"/>
      <c r="AB15" s="659"/>
      <c r="AC15" s="660"/>
      <c r="AD15" s="658" t="s">
        <v>562</v>
      </c>
      <c r="AE15" s="659"/>
      <c r="AF15" s="659"/>
      <c r="AG15" s="659"/>
      <c r="AH15" s="659"/>
      <c r="AI15" s="659"/>
      <c r="AJ15" s="660"/>
      <c r="AK15" s="658" t="s">
        <v>579</v>
      </c>
      <c r="AL15" s="659"/>
      <c r="AM15" s="659"/>
      <c r="AN15" s="659"/>
      <c r="AO15" s="659"/>
      <c r="AP15" s="659"/>
      <c r="AQ15" s="660"/>
      <c r="AR15" s="658" t="s">
        <v>611</v>
      </c>
      <c r="AS15" s="659"/>
      <c r="AT15" s="659"/>
      <c r="AU15" s="659"/>
      <c r="AV15" s="659"/>
      <c r="AW15" s="659"/>
      <c r="AX15" s="809"/>
    </row>
    <row r="16" spans="1:50" ht="21" customHeight="1">
      <c r="A16" s="613"/>
      <c r="B16" s="614"/>
      <c r="C16" s="614"/>
      <c r="D16" s="614"/>
      <c r="E16" s="614"/>
      <c r="F16" s="615"/>
      <c r="G16" s="726"/>
      <c r="H16" s="727"/>
      <c r="I16" s="712" t="s">
        <v>52</v>
      </c>
      <c r="J16" s="713"/>
      <c r="K16" s="713"/>
      <c r="L16" s="713"/>
      <c r="M16" s="713"/>
      <c r="N16" s="713"/>
      <c r="O16" s="714"/>
      <c r="P16" s="658" t="s">
        <v>562</v>
      </c>
      <c r="Q16" s="659"/>
      <c r="R16" s="659"/>
      <c r="S16" s="659"/>
      <c r="T16" s="659"/>
      <c r="U16" s="659"/>
      <c r="V16" s="660"/>
      <c r="W16" s="658" t="s">
        <v>562</v>
      </c>
      <c r="X16" s="659"/>
      <c r="Y16" s="659"/>
      <c r="Z16" s="659"/>
      <c r="AA16" s="659"/>
      <c r="AB16" s="659"/>
      <c r="AC16" s="660"/>
      <c r="AD16" s="658" t="s">
        <v>562</v>
      </c>
      <c r="AE16" s="659"/>
      <c r="AF16" s="659"/>
      <c r="AG16" s="659"/>
      <c r="AH16" s="659"/>
      <c r="AI16" s="659"/>
      <c r="AJ16" s="660"/>
      <c r="AK16" s="658" t="s">
        <v>579</v>
      </c>
      <c r="AL16" s="659"/>
      <c r="AM16" s="659"/>
      <c r="AN16" s="659"/>
      <c r="AO16" s="659"/>
      <c r="AP16" s="659"/>
      <c r="AQ16" s="660"/>
      <c r="AR16" s="758"/>
      <c r="AS16" s="759"/>
      <c r="AT16" s="759"/>
      <c r="AU16" s="759"/>
      <c r="AV16" s="759"/>
      <c r="AW16" s="759"/>
      <c r="AX16" s="760"/>
    </row>
    <row r="17" spans="1:50" ht="24.75" customHeight="1">
      <c r="A17" s="613"/>
      <c r="B17" s="614"/>
      <c r="C17" s="614"/>
      <c r="D17" s="614"/>
      <c r="E17" s="614"/>
      <c r="F17" s="615"/>
      <c r="G17" s="726"/>
      <c r="H17" s="727"/>
      <c r="I17" s="712" t="s">
        <v>50</v>
      </c>
      <c r="J17" s="763"/>
      <c r="K17" s="763"/>
      <c r="L17" s="763"/>
      <c r="M17" s="763"/>
      <c r="N17" s="763"/>
      <c r="O17" s="764"/>
      <c r="P17" s="658" t="s">
        <v>562</v>
      </c>
      <c r="Q17" s="659"/>
      <c r="R17" s="659"/>
      <c r="S17" s="659"/>
      <c r="T17" s="659"/>
      <c r="U17" s="659"/>
      <c r="V17" s="660"/>
      <c r="W17" s="658" t="s">
        <v>562</v>
      </c>
      <c r="X17" s="659"/>
      <c r="Y17" s="659"/>
      <c r="Z17" s="659"/>
      <c r="AA17" s="659"/>
      <c r="AB17" s="659"/>
      <c r="AC17" s="660"/>
      <c r="AD17" s="658" t="s">
        <v>562</v>
      </c>
      <c r="AE17" s="659"/>
      <c r="AF17" s="659"/>
      <c r="AG17" s="659"/>
      <c r="AH17" s="659"/>
      <c r="AI17" s="659"/>
      <c r="AJ17" s="660"/>
      <c r="AK17" s="658" t="s">
        <v>579</v>
      </c>
      <c r="AL17" s="659"/>
      <c r="AM17" s="659"/>
      <c r="AN17" s="659"/>
      <c r="AO17" s="659"/>
      <c r="AP17" s="659"/>
      <c r="AQ17" s="660"/>
      <c r="AR17" s="923"/>
      <c r="AS17" s="923"/>
      <c r="AT17" s="923"/>
      <c r="AU17" s="923"/>
      <c r="AV17" s="923"/>
      <c r="AW17" s="923"/>
      <c r="AX17" s="924"/>
    </row>
    <row r="18" spans="1:50" ht="24.75" customHeight="1">
      <c r="A18" s="613"/>
      <c r="B18" s="614"/>
      <c r="C18" s="614"/>
      <c r="D18" s="614"/>
      <c r="E18" s="614"/>
      <c r="F18" s="615"/>
      <c r="G18" s="728"/>
      <c r="H18" s="729"/>
      <c r="I18" s="717" t="s">
        <v>20</v>
      </c>
      <c r="J18" s="718"/>
      <c r="K18" s="718"/>
      <c r="L18" s="718"/>
      <c r="M18" s="718"/>
      <c r="N18" s="718"/>
      <c r="O18" s="719"/>
      <c r="P18" s="885">
        <f>SUM(P13:V17)</f>
        <v>14</v>
      </c>
      <c r="Q18" s="886"/>
      <c r="R18" s="886"/>
      <c r="S18" s="886"/>
      <c r="T18" s="886"/>
      <c r="U18" s="886"/>
      <c r="V18" s="887"/>
      <c r="W18" s="885">
        <f>SUM(W13:AC17)</f>
        <v>14</v>
      </c>
      <c r="X18" s="886"/>
      <c r="Y18" s="886"/>
      <c r="Z18" s="886"/>
      <c r="AA18" s="886"/>
      <c r="AB18" s="886"/>
      <c r="AC18" s="887"/>
      <c r="AD18" s="885">
        <f>SUM(AD13:AJ17)</f>
        <v>9</v>
      </c>
      <c r="AE18" s="886"/>
      <c r="AF18" s="886"/>
      <c r="AG18" s="886"/>
      <c r="AH18" s="886"/>
      <c r="AI18" s="886"/>
      <c r="AJ18" s="887"/>
      <c r="AK18" s="885">
        <f>SUM(AK13:AQ17)</f>
        <v>13</v>
      </c>
      <c r="AL18" s="886"/>
      <c r="AM18" s="886"/>
      <c r="AN18" s="886"/>
      <c r="AO18" s="886"/>
      <c r="AP18" s="886"/>
      <c r="AQ18" s="887"/>
      <c r="AR18" s="885">
        <f>SUM(AR13:AX17)</f>
        <v>44</v>
      </c>
      <c r="AS18" s="886"/>
      <c r="AT18" s="886"/>
      <c r="AU18" s="886"/>
      <c r="AV18" s="886"/>
      <c r="AW18" s="886"/>
      <c r="AX18" s="888"/>
    </row>
    <row r="19" spans="1:50" ht="24.75" customHeight="1">
      <c r="A19" s="613"/>
      <c r="B19" s="614"/>
      <c r="C19" s="614"/>
      <c r="D19" s="614"/>
      <c r="E19" s="614"/>
      <c r="F19" s="615"/>
      <c r="G19" s="883" t="s">
        <v>9</v>
      </c>
      <c r="H19" s="884"/>
      <c r="I19" s="884"/>
      <c r="J19" s="884"/>
      <c r="K19" s="884"/>
      <c r="L19" s="884"/>
      <c r="M19" s="884"/>
      <c r="N19" s="884"/>
      <c r="O19" s="884"/>
      <c r="P19" s="658">
        <v>13</v>
      </c>
      <c r="Q19" s="659"/>
      <c r="R19" s="659"/>
      <c r="S19" s="659"/>
      <c r="T19" s="659"/>
      <c r="U19" s="659"/>
      <c r="V19" s="660"/>
      <c r="W19" s="658">
        <v>11</v>
      </c>
      <c r="X19" s="659"/>
      <c r="Y19" s="659"/>
      <c r="Z19" s="659"/>
      <c r="AA19" s="659"/>
      <c r="AB19" s="659"/>
      <c r="AC19" s="660"/>
      <c r="AD19" s="658">
        <v>8</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83" t="s">
        <v>10</v>
      </c>
      <c r="H20" s="884"/>
      <c r="I20" s="884"/>
      <c r="J20" s="884"/>
      <c r="K20" s="884"/>
      <c r="L20" s="884"/>
      <c r="M20" s="884"/>
      <c r="N20" s="884"/>
      <c r="O20" s="884"/>
      <c r="P20" s="311">
        <f>IF(P18=0, "-", SUM(P19)/P18)</f>
        <v>0.9285714285714286</v>
      </c>
      <c r="Q20" s="311"/>
      <c r="R20" s="311"/>
      <c r="S20" s="311"/>
      <c r="T20" s="311"/>
      <c r="U20" s="311"/>
      <c r="V20" s="311"/>
      <c r="W20" s="311">
        <f t="shared" ref="W20" si="0">IF(W18=0, "-", SUM(W19)/W18)</f>
        <v>0.7857142857142857</v>
      </c>
      <c r="X20" s="311"/>
      <c r="Y20" s="311"/>
      <c r="Z20" s="311"/>
      <c r="AA20" s="311"/>
      <c r="AB20" s="311"/>
      <c r="AC20" s="311"/>
      <c r="AD20" s="311">
        <f t="shared" ref="AD20" si="1">IF(AD18=0, "-", SUM(AD19)/AD18)</f>
        <v>0.88888888888888884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6"/>
      <c r="B21" s="857"/>
      <c r="C21" s="857"/>
      <c r="D21" s="857"/>
      <c r="E21" s="857"/>
      <c r="F21" s="952"/>
      <c r="G21" s="309" t="s">
        <v>497</v>
      </c>
      <c r="H21" s="310"/>
      <c r="I21" s="310"/>
      <c r="J21" s="310"/>
      <c r="K21" s="310"/>
      <c r="L21" s="310"/>
      <c r="M21" s="310"/>
      <c r="N21" s="310"/>
      <c r="O21" s="310"/>
      <c r="P21" s="311">
        <f>IF(P19=0, "-", SUM(P19)/SUM(P13,P14))</f>
        <v>0.9285714285714286</v>
      </c>
      <c r="Q21" s="311"/>
      <c r="R21" s="311"/>
      <c r="S21" s="311"/>
      <c r="T21" s="311"/>
      <c r="U21" s="311"/>
      <c r="V21" s="311"/>
      <c r="W21" s="311">
        <f t="shared" ref="W21" si="2">IF(W19=0, "-", SUM(W19)/SUM(W13,W14))</f>
        <v>0.7857142857142857</v>
      </c>
      <c r="X21" s="311"/>
      <c r="Y21" s="311"/>
      <c r="Z21" s="311"/>
      <c r="AA21" s="311"/>
      <c r="AB21" s="311"/>
      <c r="AC21" s="311"/>
      <c r="AD21" s="311">
        <f t="shared" ref="AD21" si="3">IF(AD19=0, "-", SUM(AD19)/SUM(AD13,AD14))</f>
        <v>0.88888888888888884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70" t="s">
        <v>540</v>
      </c>
      <c r="B22" s="971"/>
      <c r="C22" s="971"/>
      <c r="D22" s="971"/>
      <c r="E22" s="971"/>
      <c r="F22" s="972"/>
      <c r="G22" s="957" t="s">
        <v>474</v>
      </c>
      <c r="H22" s="215"/>
      <c r="I22" s="215"/>
      <c r="J22" s="215"/>
      <c r="K22" s="215"/>
      <c r="L22" s="215"/>
      <c r="M22" s="215"/>
      <c r="N22" s="215"/>
      <c r="O22" s="216"/>
      <c r="P22" s="942" t="s">
        <v>538</v>
      </c>
      <c r="Q22" s="215"/>
      <c r="R22" s="215"/>
      <c r="S22" s="215"/>
      <c r="T22" s="215"/>
      <c r="U22" s="215"/>
      <c r="V22" s="216"/>
      <c r="W22" s="942" t="s">
        <v>539</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c r="A23" s="973"/>
      <c r="B23" s="974"/>
      <c r="C23" s="974"/>
      <c r="D23" s="974"/>
      <c r="E23" s="974"/>
      <c r="F23" s="975"/>
      <c r="G23" s="958" t="s">
        <v>582</v>
      </c>
      <c r="H23" s="959"/>
      <c r="I23" s="959"/>
      <c r="J23" s="959"/>
      <c r="K23" s="959"/>
      <c r="L23" s="959"/>
      <c r="M23" s="959"/>
      <c r="N23" s="959"/>
      <c r="O23" s="960"/>
      <c r="P23" s="925">
        <v>9</v>
      </c>
      <c r="Q23" s="926"/>
      <c r="R23" s="926"/>
      <c r="S23" s="926"/>
      <c r="T23" s="926"/>
      <c r="U23" s="926"/>
      <c r="V23" s="943"/>
      <c r="W23" s="925">
        <v>40</v>
      </c>
      <c r="X23" s="926"/>
      <c r="Y23" s="926"/>
      <c r="Z23" s="926"/>
      <c r="AA23" s="926"/>
      <c r="AB23" s="926"/>
      <c r="AC23" s="943"/>
      <c r="AD23" s="980" t="s">
        <v>615</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t="s">
        <v>581</v>
      </c>
      <c r="H24" s="962"/>
      <c r="I24" s="962"/>
      <c r="J24" s="962"/>
      <c r="K24" s="962"/>
      <c r="L24" s="962"/>
      <c r="M24" s="962"/>
      <c r="N24" s="962"/>
      <c r="O24" s="963"/>
      <c r="P24" s="658">
        <v>4</v>
      </c>
      <c r="Q24" s="659"/>
      <c r="R24" s="659"/>
      <c r="S24" s="659"/>
      <c r="T24" s="659"/>
      <c r="U24" s="659"/>
      <c r="V24" s="660"/>
      <c r="W24" s="658">
        <v>4</v>
      </c>
      <c r="X24" s="659"/>
      <c r="Y24" s="659"/>
      <c r="Z24" s="659"/>
      <c r="AA24" s="659"/>
      <c r="AB24" s="659"/>
      <c r="AC24" s="660"/>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3"/>
      <c r="B25" s="974"/>
      <c r="C25" s="974"/>
      <c r="D25" s="974"/>
      <c r="E25" s="974"/>
      <c r="F25" s="975"/>
      <c r="G25" s="961" t="s">
        <v>605</v>
      </c>
      <c r="H25" s="962"/>
      <c r="I25" s="962"/>
      <c r="J25" s="962"/>
      <c r="K25" s="962"/>
      <c r="L25" s="962"/>
      <c r="M25" s="962"/>
      <c r="N25" s="962"/>
      <c r="O25" s="963"/>
      <c r="P25" s="658">
        <v>0.2</v>
      </c>
      <c r="Q25" s="659"/>
      <c r="R25" s="659"/>
      <c r="S25" s="659"/>
      <c r="T25" s="659"/>
      <c r="U25" s="659"/>
      <c r="V25" s="660"/>
      <c r="W25" s="658">
        <v>0.1</v>
      </c>
      <c r="X25" s="659"/>
      <c r="Y25" s="659"/>
      <c r="Z25" s="659"/>
      <c r="AA25" s="659"/>
      <c r="AB25" s="659"/>
      <c r="AC25" s="660"/>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3"/>
      <c r="B26" s="974"/>
      <c r="C26" s="974"/>
      <c r="D26" s="974"/>
      <c r="E26" s="974"/>
      <c r="F26" s="975"/>
      <c r="G26" s="961" t="s">
        <v>606</v>
      </c>
      <c r="H26" s="962"/>
      <c r="I26" s="962"/>
      <c r="J26" s="962"/>
      <c r="K26" s="962"/>
      <c r="L26" s="962"/>
      <c r="M26" s="962"/>
      <c r="N26" s="962"/>
      <c r="O26" s="963"/>
      <c r="P26" s="658">
        <v>0</v>
      </c>
      <c r="Q26" s="659"/>
      <c r="R26" s="659"/>
      <c r="S26" s="659"/>
      <c r="T26" s="659"/>
      <c r="U26" s="659"/>
      <c r="V26" s="660"/>
      <c r="W26" s="658">
        <v>0</v>
      </c>
      <c r="X26" s="659"/>
      <c r="Y26" s="659"/>
      <c r="Z26" s="659"/>
      <c r="AA26" s="659"/>
      <c r="AB26" s="659"/>
      <c r="AC26" s="660"/>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c r="A27" s="973"/>
      <c r="B27" s="974"/>
      <c r="C27" s="974"/>
      <c r="D27" s="974"/>
      <c r="E27" s="974"/>
      <c r="F27" s="975"/>
      <c r="G27" s="961"/>
      <c r="H27" s="962"/>
      <c r="I27" s="962"/>
      <c r="J27" s="962"/>
      <c r="K27" s="962"/>
      <c r="L27" s="962"/>
      <c r="M27" s="962"/>
      <c r="N27" s="962"/>
      <c r="O27" s="963"/>
      <c r="P27" s="658"/>
      <c r="Q27" s="659"/>
      <c r="R27" s="659"/>
      <c r="S27" s="659"/>
      <c r="T27" s="659"/>
      <c r="U27" s="659"/>
      <c r="V27" s="660"/>
      <c r="W27" s="658"/>
      <c r="X27" s="659"/>
      <c r="Y27" s="659"/>
      <c r="Z27" s="659"/>
      <c r="AA27" s="659"/>
      <c r="AB27" s="659"/>
      <c r="AC27" s="660"/>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64" t="s">
        <v>478</v>
      </c>
      <c r="H28" s="965"/>
      <c r="I28" s="965"/>
      <c r="J28" s="965"/>
      <c r="K28" s="965"/>
      <c r="L28" s="965"/>
      <c r="M28" s="965"/>
      <c r="N28" s="965"/>
      <c r="O28" s="966"/>
      <c r="P28" s="885">
        <f>P29-SUM(P23:P27)</f>
        <v>-0.19999999999999929</v>
      </c>
      <c r="Q28" s="886"/>
      <c r="R28" s="886"/>
      <c r="S28" s="886"/>
      <c r="T28" s="886"/>
      <c r="U28" s="886"/>
      <c r="V28" s="887"/>
      <c r="W28" s="885">
        <f>W29-SUM(W23:W27)</f>
        <v>-0.10000000000000142</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475</v>
      </c>
      <c r="H29" s="968"/>
      <c r="I29" s="968"/>
      <c r="J29" s="968"/>
      <c r="K29" s="968"/>
      <c r="L29" s="968"/>
      <c r="M29" s="968"/>
      <c r="N29" s="968"/>
      <c r="O29" s="969"/>
      <c r="P29" s="939">
        <f>AK13</f>
        <v>13</v>
      </c>
      <c r="Q29" s="940"/>
      <c r="R29" s="940"/>
      <c r="S29" s="940"/>
      <c r="T29" s="940"/>
      <c r="U29" s="940"/>
      <c r="V29" s="941"/>
      <c r="W29" s="939">
        <f>AR13</f>
        <v>44</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8" t="s">
        <v>491</v>
      </c>
      <c r="B30" s="869"/>
      <c r="C30" s="869"/>
      <c r="D30" s="869"/>
      <c r="E30" s="869"/>
      <c r="F30" s="870"/>
      <c r="G30" s="774" t="s">
        <v>265</v>
      </c>
      <c r="H30" s="775"/>
      <c r="I30" s="775"/>
      <c r="J30" s="775"/>
      <c r="K30" s="775"/>
      <c r="L30" s="775"/>
      <c r="M30" s="775"/>
      <c r="N30" s="775"/>
      <c r="O30" s="776"/>
      <c r="P30" s="864" t="s">
        <v>59</v>
      </c>
      <c r="Q30" s="775"/>
      <c r="R30" s="775"/>
      <c r="S30" s="775"/>
      <c r="T30" s="775"/>
      <c r="U30" s="775"/>
      <c r="V30" s="775"/>
      <c r="W30" s="775"/>
      <c r="X30" s="776"/>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68" t="s">
        <v>355</v>
      </c>
      <c r="AR30" s="769"/>
      <c r="AS30" s="769"/>
      <c r="AT30" s="770"/>
      <c r="AU30" s="775" t="s">
        <v>253</v>
      </c>
      <c r="AV30" s="775"/>
      <c r="AW30" s="775"/>
      <c r="AX30" s="922"/>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c r="A32" s="399"/>
      <c r="B32" s="397"/>
      <c r="C32" s="397"/>
      <c r="D32" s="397"/>
      <c r="E32" s="397"/>
      <c r="F32" s="398"/>
      <c r="G32" s="560" t="s">
        <v>607</v>
      </c>
      <c r="H32" s="561"/>
      <c r="I32" s="561"/>
      <c r="J32" s="561"/>
      <c r="K32" s="561"/>
      <c r="L32" s="561"/>
      <c r="M32" s="561"/>
      <c r="N32" s="561"/>
      <c r="O32" s="562"/>
      <c r="P32" s="98" t="s">
        <v>608</v>
      </c>
      <c r="Q32" s="98"/>
      <c r="R32" s="98"/>
      <c r="S32" s="98"/>
      <c r="T32" s="98"/>
      <c r="U32" s="98"/>
      <c r="V32" s="98"/>
      <c r="W32" s="98"/>
      <c r="X32" s="99"/>
      <c r="Y32" s="467" t="s">
        <v>12</v>
      </c>
      <c r="Z32" s="527"/>
      <c r="AA32" s="528"/>
      <c r="AB32" s="457" t="s">
        <v>573</v>
      </c>
      <c r="AC32" s="457"/>
      <c r="AD32" s="457"/>
      <c r="AE32" s="211">
        <v>2</v>
      </c>
      <c r="AF32" s="212"/>
      <c r="AG32" s="212"/>
      <c r="AH32" s="212"/>
      <c r="AI32" s="211">
        <v>4</v>
      </c>
      <c r="AJ32" s="212"/>
      <c r="AK32" s="212"/>
      <c r="AL32" s="212"/>
      <c r="AM32" s="211">
        <v>5</v>
      </c>
      <c r="AN32" s="212"/>
      <c r="AO32" s="212"/>
      <c r="AP32" s="212"/>
      <c r="AQ32" s="333"/>
      <c r="AR32" s="200"/>
      <c r="AS32" s="200"/>
      <c r="AT32" s="334"/>
      <c r="AU32" s="212"/>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v>2</v>
      </c>
      <c r="AF33" s="212"/>
      <c r="AG33" s="212"/>
      <c r="AH33" s="212"/>
      <c r="AI33" s="211">
        <v>4</v>
      </c>
      <c r="AJ33" s="212"/>
      <c r="AK33" s="212"/>
      <c r="AL33" s="212"/>
      <c r="AM33" s="211">
        <v>5</v>
      </c>
      <c r="AN33" s="212"/>
      <c r="AO33" s="212"/>
      <c r="AP33" s="212"/>
      <c r="AQ33" s="333"/>
      <c r="AR33" s="200"/>
      <c r="AS33" s="200"/>
      <c r="AT33" s="334"/>
      <c r="AU33" s="212"/>
      <c r="AV33" s="212"/>
      <c r="AW33" s="212"/>
      <c r="AX33" s="214"/>
    </row>
    <row r="34" spans="1:50" ht="49.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c r="A35" s="219" t="s">
        <v>528</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54" customHeight="1">
      <c r="A67" s="471"/>
      <c r="B67" s="472"/>
      <c r="C67" s="472"/>
      <c r="D67" s="472"/>
      <c r="E67" s="472"/>
      <c r="F67" s="473"/>
      <c r="G67" s="248" t="s">
        <v>364</v>
      </c>
      <c r="H67" s="251" t="s">
        <v>596</v>
      </c>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54"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54"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3"/>
    </row>
    <row r="80" spans="1:50" ht="18.75" hidden="1" customHeight="1">
      <c r="A80" s="87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72"/>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9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2"/>
    </row>
    <row r="83" spans="1:60" ht="22.5" hidden="1" customHeight="1">
      <c r="A83" s="872"/>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9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4"/>
    </row>
    <row r="84" spans="1:60" ht="19.5" hidden="1" customHeight="1">
      <c r="A84" s="872"/>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5"/>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6"/>
    </row>
    <row r="85" spans="1:60" ht="18.75" hidden="1" customHeight="1">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7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8" t="s">
        <v>598</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1</v>
      </c>
      <c r="AF101" s="212"/>
      <c r="AG101" s="212"/>
      <c r="AH101" s="213"/>
      <c r="AI101" s="211">
        <v>1</v>
      </c>
      <c r="AJ101" s="212"/>
      <c r="AK101" s="212"/>
      <c r="AL101" s="213"/>
      <c r="AM101" s="211">
        <v>1</v>
      </c>
      <c r="AN101" s="212"/>
      <c r="AO101" s="212"/>
      <c r="AP101" s="213"/>
      <c r="AQ101" s="211"/>
      <c r="AR101" s="212"/>
      <c r="AS101" s="212"/>
      <c r="AT101" s="213"/>
      <c r="AU101" s="211"/>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c r="A116" s="435"/>
      <c r="B116" s="436"/>
      <c r="C116" s="436"/>
      <c r="D116" s="436"/>
      <c r="E116" s="436"/>
      <c r="F116" s="437"/>
      <c r="G116" s="389" t="s">
        <v>599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v>11</v>
      </c>
      <c r="AF116" s="414"/>
      <c r="AG116" s="414"/>
      <c r="AH116" s="414"/>
      <c r="AI116" s="414">
        <v>10</v>
      </c>
      <c r="AJ116" s="414"/>
      <c r="AK116" s="414"/>
      <c r="AL116" s="414"/>
      <c r="AM116" s="414">
        <v>9</v>
      </c>
      <c r="AN116" s="414"/>
      <c r="AO116" s="414"/>
      <c r="AP116" s="414"/>
      <c r="AQ116" s="211">
        <v>9</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592</v>
      </c>
      <c r="AC117" s="469"/>
      <c r="AD117" s="470"/>
      <c r="AE117" s="547" t="s">
        <v>593</v>
      </c>
      <c r="AF117" s="547"/>
      <c r="AG117" s="547"/>
      <c r="AH117" s="547"/>
      <c r="AI117" s="547" t="s">
        <v>594</v>
      </c>
      <c r="AJ117" s="547"/>
      <c r="AK117" s="547"/>
      <c r="AL117" s="547"/>
      <c r="AM117" s="547" t="s">
        <v>595</v>
      </c>
      <c r="AN117" s="547"/>
      <c r="AO117" s="547"/>
      <c r="AP117" s="547"/>
      <c r="AQ117" s="547" t="s">
        <v>610</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597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c r="A430" s="182"/>
      <c r="B430" s="179"/>
      <c r="C430" s="171" t="s">
        <v>368</v>
      </c>
      <c r="D430" s="937"/>
      <c r="E430" s="167" t="s">
        <v>388</v>
      </c>
      <c r="F430" s="168"/>
      <c r="G430" s="905" t="s">
        <v>384</v>
      </c>
      <c r="H430" s="116"/>
      <c r="I430" s="116"/>
      <c r="J430" s="906"/>
      <c r="K430" s="907"/>
      <c r="L430" s="907"/>
      <c r="M430" s="907"/>
      <c r="N430" s="907"/>
      <c r="O430" s="907"/>
      <c r="P430" s="907"/>
      <c r="Q430" s="907"/>
      <c r="R430" s="907"/>
      <c r="S430" s="907"/>
      <c r="T430" s="90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hidden="1"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c r="A702" s="877" t="s">
        <v>259</v>
      </c>
      <c r="B702" s="878"/>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555</v>
      </c>
      <c r="AE702" s="339"/>
      <c r="AF702" s="339"/>
      <c r="AG702" s="381" t="s">
        <v>558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555</v>
      </c>
      <c r="AE703" s="322"/>
      <c r="AF703" s="322"/>
      <c r="AG703" s="94" t="s">
        <v>559</v>
      </c>
      <c r="AH703" s="95"/>
      <c r="AI703" s="95"/>
      <c r="AJ703" s="95"/>
      <c r="AK703" s="95"/>
      <c r="AL703" s="95"/>
      <c r="AM703" s="95"/>
      <c r="AN703" s="95"/>
      <c r="AO703" s="95"/>
      <c r="AP703" s="95"/>
      <c r="AQ703" s="95"/>
      <c r="AR703" s="95"/>
      <c r="AS703" s="95"/>
      <c r="AT703" s="95"/>
      <c r="AU703" s="95"/>
      <c r="AV703" s="95"/>
      <c r="AW703" s="95"/>
      <c r="AX703" s="96"/>
    </row>
    <row r="704" spans="1:50" ht="27" customHeight="1">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3" t="s">
        <v>555</v>
      </c>
      <c r="AE704" s="784"/>
      <c r="AF704" s="784"/>
      <c r="AG704" s="160" t="s">
        <v>560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1" t="s">
        <v>39</v>
      </c>
      <c r="B705" s="642"/>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5" t="s">
        <v>555</v>
      </c>
      <c r="AE705" s="716"/>
      <c r="AF705" s="716"/>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3"/>
      <c r="B706" s="644"/>
      <c r="C706" s="797"/>
      <c r="D706" s="798"/>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583</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3"/>
      <c r="B707" s="644"/>
      <c r="C707" s="799"/>
      <c r="D707" s="800"/>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0" t="s">
        <v>584</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561</v>
      </c>
      <c r="AE708" s="604"/>
      <c r="AF708" s="604"/>
      <c r="AG708" s="743" t="s">
        <v>585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26.25" customHeight="1">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561</v>
      </c>
      <c r="AE712" s="784"/>
      <c r="AF712" s="784"/>
      <c r="AG712" s="813" t="s">
        <v>585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43"/>
      <c r="B713" s="645"/>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561</v>
      </c>
      <c r="AE713" s="322"/>
      <c r="AF713" s="664"/>
      <c r="AG713" s="94" t="s">
        <v>585</v>
      </c>
      <c r="AH713" s="95"/>
      <c r="AI713" s="95"/>
      <c r="AJ713" s="95"/>
      <c r="AK713" s="95"/>
      <c r="AL713" s="95"/>
      <c r="AM713" s="95"/>
      <c r="AN713" s="95"/>
      <c r="AO713" s="95"/>
      <c r="AP713" s="95"/>
      <c r="AQ713" s="95"/>
      <c r="AR713" s="95"/>
      <c r="AS713" s="95"/>
      <c r="AT713" s="95"/>
      <c r="AU713" s="95"/>
      <c r="AV713" s="95"/>
      <c r="AW713" s="95"/>
      <c r="AX713" s="96"/>
    </row>
    <row r="714" spans="1:50" ht="40.5" customHeight="1">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555</v>
      </c>
      <c r="AE714" s="811"/>
      <c r="AF714" s="812"/>
      <c r="AG714" s="737" t="s">
        <v>586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555</v>
      </c>
      <c r="AE715" s="604"/>
      <c r="AF715" s="657"/>
      <c r="AG715" s="743" t="s">
        <v>564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561</v>
      </c>
      <c r="AE716" s="628"/>
      <c r="AF716" s="628"/>
      <c r="AG716" s="94"/>
      <c r="AH716" s="95"/>
      <c r="AI716" s="95"/>
      <c r="AJ716" s="95"/>
      <c r="AK716" s="95"/>
      <c r="AL716" s="95"/>
      <c r="AM716" s="95"/>
      <c r="AN716" s="95"/>
      <c r="AO716" s="95"/>
      <c r="AP716" s="95"/>
      <c r="AQ716" s="95"/>
      <c r="AR716" s="95"/>
      <c r="AS716" s="95"/>
      <c r="AT716" s="95"/>
      <c r="AU716" s="95"/>
      <c r="AV716" s="95"/>
      <c r="AW716" s="95"/>
      <c r="AX716" s="96"/>
    </row>
    <row r="717" spans="1:50" ht="27" customHeight="1">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565</v>
      </c>
      <c r="AH717" s="95"/>
      <c r="AI717" s="95"/>
      <c r="AJ717" s="95"/>
      <c r="AK717" s="95"/>
      <c r="AL717" s="95"/>
      <c r="AM717" s="95"/>
      <c r="AN717" s="95"/>
      <c r="AO717" s="95"/>
      <c r="AP717" s="95"/>
      <c r="AQ717" s="95"/>
      <c r="AR717" s="95"/>
      <c r="AS717" s="95"/>
      <c r="AT717" s="95"/>
      <c r="AU717" s="95"/>
      <c r="AV717" s="95"/>
      <c r="AW717" s="95"/>
      <c r="AX717" s="96"/>
    </row>
    <row r="718" spans="1:50" ht="27" customHeight="1">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1" t="s">
        <v>48</v>
      </c>
      <c r="B726" s="805"/>
      <c r="C726" s="818" t="s">
        <v>53</v>
      </c>
      <c r="D726" s="844"/>
      <c r="E726" s="844"/>
      <c r="F726" s="845"/>
      <c r="G726" s="573" t="s">
        <v>567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6"/>
      <c r="B727" s="807"/>
      <c r="C727" s="749" t="s">
        <v>57</v>
      </c>
      <c r="D727" s="750"/>
      <c r="E727" s="750"/>
      <c r="F727" s="751"/>
      <c r="G727" s="571" t="s">
        <v>568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5" t="s">
        <v>614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802" t="s">
        <v>256</v>
      </c>
      <c r="B731" s="803"/>
      <c r="C731" s="803"/>
      <c r="D731" s="803"/>
      <c r="E731" s="804"/>
      <c r="F731" s="730" t="s">
        <v>616</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t="s">
        <v>618</v>
      </c>
      <c r="B733" s="675"/>
      <c r="C733" s="675"/>
      <c r="D733" s="675"/>
      <c r="E733" s="676"/>
      <c r="F733" s="638" t="s">
        <v>617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c r="A737" s="998" t="s">
        <v>431</v>
      </c>
      <c r="B737" s="203"/>
      <c r="C737" s="203"/>
      <c r="D737" s="204"/>
      <c r="E737" s="994" t="s">
        <v>563</v>
      </c>
      <c r="F737" s="994"/>
      <c r="G737" s="994"/>
      <c r="H737" s="994"/>
      <c r="I737" s="994"/>
      <c r="J737" s="994"/>
      <c r="K737" s="994"/>
      <c r="L737" s="994"/>
      <c r="M737" s="994"/>
      <c r="N737" s="358" t="s">
        <v>358</v>
      </c>
      <c r="O737" s="358"/>
      <c r="P737" s="358"/>
      <c r="Q737" s="358"/>
      <c r="R737" s="994" t="s">
        <v>562</v>
      </c>
      <c r="S737" s="994"/>
      <c r="T737" s="994"/>
      <c r="U737" s="994"/>
      <c r="V737" s="994"/>
      <c r="W737" s="994"/>
      <c r="X737" s="994"/>
      <c r="Y737" s="994"/>
      <c r="Z737" s="994"/>
      <c r="AA737" s="358" t="s">
        <v>359</v>
      </c>
      <c r="AB737" s="358"/>
      <c r="AC737" s="358"/>
      <c r="AD737" s="358"/>
      <c r="AE737" s="994" t="s">
        <v>569</v>
      </c>
      <c r="AF737" s="994"/>
      <c r="AG737" s="994"/>
      <c r="AH737" s="994"/>
      <c r="AI737" s="994"/>
      <c r="AJ737" s="994"/>
      <c r="AK737" s="994"/>
      <c r="AL737" s="994"/>
      <c r="AM737" s="994"/>
      <c r="AN737" s="358" t="s">
        <v>360</v>
      </c>
      <c r="AO737" s="358"/>
      <c r="AP737" s="358"/>
      <c r="AQ737" s="358"/>
      <c r="AR737" s="995" t="s">
        <v>570</v>
      </c>
      <c r="AS737" s="996"/>
      <c r="AT737" s="996"/>
      <c r="AU737" s="996"/>
      <c r="AV737" s="996"/>
      <c r="AW737" s="996"/>
      <c r="AX737" s="997"/>
      <c r="AY737" s="89"/>
      <c r="AZ737" s="89"/>
    </row>
    <row r="738" spans="1:52" ht="24.75" customHeight="1">
      <c r="A738" s="998" t="s">
        <v>361</v>
      </c>
      <c r="B738" s="203"/>
      <c r="C738" s="203"/>
      <c r="D738" s="204"/>
      <c r="E738" s="994" t="s">
        <v>571</v>
      </c>
      <c r="F738" s="994"/>
      <c r="G738" s="994"/>
      <c r="H738" s="994"/>
      <c r="I738" s="994"/>
      <c r="J738" s="994"/>
      <c r="K738" s="994"/>
      <c r="L738" s="994"/>
      <c r="M738" s="994"/>
      <c r="N738" s="358" t="s">
        <v>362</v>
      </c>
      <c r="O738" s="358"/>
      <c r="P738" s="358"/>
      <c r="Q738" s="358"/>
      <c r="R738" s="994" t="s">
        <v>572</v>
      </c>
      <c r="S738" s="994"/>
      <c r="T738" s="994"/>
      <c r="U738" s="994"/>
      <c r="V738" s="994"/>
      <c r="W738" s="994"/>
      <c r="X738" s="994"/>
      <c r="Y738" s="994"/>
      <c r="Z738" s="994"/>
      <c r="AA738" s="358" t="s">
        <v>482</v>
      </c>
      <c r="AB738" s="358"/>
      <c r="AC738" s="358"/>
      <c r="AD738" s="358"/>
      <c r="AE738" s="994" t="s">
        <v>588</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c r="A739" s="1002" t="s">
        <v>543</v>
      </c>
      <c r="B739" s="1003"/>
      <c r="C739" s="1003"/>
      <c r="D739" s="1004"/>
      <c r="E739" s="1005"/>
      <c r="F739" s="1006"/>
      <c r="G739" s="1006"/>
      <c r="H739" s="91" t="str">
        <f>IF(E739="", "", "(")</f>
        <v/>
      </c>
      <c r="I739" s="989"/>
      <c r="J739" s="989"/>
      <c r="K739" s="91" t="str">
        <f>IF(OR(I739="　", I739=""), "", "-")</f>
        <v/>
      </c>
      <c r="L739" s="990"/>
      <c r="M739" s="990"/>
      <c r="N739" s="92" t="str">
        <f>IF(O739="", "", "-")</f>
        <v/>
      </c>
      <c r="O739" s="93"/>
      <c r="P739" s="92" t="str">
        <f>IF(E739="", "", ")")</f>
        <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9" t="s">
        <v>534</v>
      </c>
      <c r="B779" s="630"/>
      <c r="C779" s="630"/>
      <c r="D779" s="630"/>
      <c r="E779" s="630"/>
      <c r="F779" s="631"/>
      <c r="G779" s="594" t="s">
        <v>576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c r="A781" s="632"/>
      <c r="B781" s="633"/>
      <c r="C781" s="633"/>
      <c r="D781" s="633"/>
      <c r="E781" s="633"/>
      <c r="F781" s="634"/>
      <c r="G781" s="671" t="s">
        <v>602</v>
      </c>
      <c r="H781" s="672"/>
      <c r="I781" s="672"/>
      <c r="J781" s="672"/>
      <c r="K781" s="673"/>
      <c r="L781" s="665" t="s">
        <v>604</v>
      </c>
      <c r="M781" s="842"/>
      <c r="N781" s="842"/>
      <c r="O781" s="842"/>
      <c r="P781" s="842"/>
      <c r="Q781" s="842"/>
      <c r="R781" s="842"/>
      <c r="S781" s="842"/>
      <c r="T781" s="842"/>
      <c r="U781" s="842"/>
      <c r="V781" s="842"/>
      <c r="W781" s="842"/>
      <c r="X781" s="843"/>
      <c r="Y781" s="384">
        <v>3</v>
      </c>
      <c r="Z781" s="385"/>
      <c r="AA781" s="385"/>
      <c r="AB781" s="808"/>
      <c r="AC781" s="671"/>
      <c r="AD781" s="838"/>
      <c r="AE781" s="838"/>
      <c r="AF781" s="838"/>
      <c r="AG781" s="839"/>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c r="A782" s="632"/>
      <c r="B782" s="633"/>
      <c r="C782" s="633"/>
      <c r="D782" s="633"/>
      <c r="E782" s="633"/>
      <c r="F782" s="634"/>
      <c r="G782" s="605" t="s">
        <v>601</v>
      </c>
      <c r="H782" s="606"/>
      <c r="I782" s="606"/>
      <c r="J782" s="606"/>
      <c r="K782" s="607"/>
      <c r="L782" s="597" t="s">
        <v>603</v>
      </c>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32"/>
      <c r="B783" s="633"/>
      <c r="C783" s="633"/>
      <c r="D783" s="633"/>
      <c r="E783" s="633"/>
      <c r="F783" s="634"/>
      <c r="G783" s="605" t="s">
        <v>589</v>
      </c>
      <c r="H783" s="625"/>
      <c r="I783" s="625"/>
      <c r="J783" s="625"/>
      <c r="K783" s="626"/>
      <c r="L783" s="597" t="s">
        <v>590</v>
      </c>
      <c r="M783" s="791"/>
      <c r="N783" s="791"/>
      <c r="O783" s="791"/>
      <c r="P783" s="791"/>
      <c r="Q783" s="791"/>
      <c r="R783" s="791"/>
      <c r="S783" s="791"/>
      <c r="T783" s="791"/>
      <c r="U783" s="791"/>
      <c r="V783" s="791"/>
      <c r="W783" s="791"/>
      <c r="X783" s="792"/>
      <c r="Y783" s="600">
        <v>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c r="A784" s="632"/>
      <c r="B784" s="633"/>
      <c r="C784" s="633"/>
      <c r="D784" s="633"/>
      <c r="E784" s="633"/>
      <c r="F784" s="634"/>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c r="A785" s="632"/>
      <c r="B785" s="633"/>
      <c r="C785" s="633"/>
      <c r="D785" s="633"/>
      <c r="E785" s="633"/>
      <c r="F785" s="634"/>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c r="A786" s="632"/>
      <c r="B786" s="633"/>
      <c r="C786" s="633"/>
      <c r="D786" s="633"/>
      <c r="E786" s="633"/>
      <c r="F786" s="634"/>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c r="A794" s="632"/>
      <c r="B794" s="633"/>
      <c r="C794" s="633"/>
      <c r="D794" s="633"/>
      <c r="E794" s="633"/>
      <c r="F794" s="634"/>
      <c r="G794" s="671"/>
      <c r="H794" s="838"/>
      <c r="I794" s="838"/>
      <c r="J794" s="838"/>
      <c r="K794" s="839"/>
      <c r="L794" s="665"/>
      <c r="M794" s="666"/>
      <c r="N794" s="666"/>
      <c r="O794" s="666"/>
      <c r="P794" s="666"/>
      <c r="Q794" s="666"/>
      <c r="R794" s="666"/>
      <c r="S794" s="666"/>
      <c r="T794" s="666"/>
      <c r="U794" s="666"/>
      <c r="V794" s="666"/>
      <c r="W794" s="666"/>
      <c r="X794" s="667"/>
      <c r="Y794" s="384"/>
      <c r="Z794" s="385"/>
      <c r="AA794" s="385"/>
      <c r="AB794" s="808"/>
      <c r="AC794" s="671"/>
      <c r="AD794" s="838"/>
      <c r="AE794" s="838"/>
      <c r="AF794" s="838"/>
      <c r="AG794" s="839"/>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c r="A807" s="632"/>
      <c r="B807" s="633"/>
      <c r="C807" s="633"/>
      <c r="D807" s="633"/>
      <c r="E807" s="633"/>
      <c r="F807" s="634"/>
      <c r="G807" s="671"/>
      <c r="H807" s="838"/>
      <c r="I807" s="838"/>
      <c r="J807" s="838"/>
      <c r="K807" s="839"/>
      <c r="L807" s="665"/>
      <c r="M807" s="666"/>
      <c r="N807" s="666"/>
      <c r="O807" s="666"/>
      <c r="P807" s="666"/>
      <c r="Q807" s="666"/>
      <c r="R807" s="666"/>
      <c r="S807" s="666"/>
      <c r="T807" s="666"/>
      <c r="U807" s="666"/>
      <c r="V807" s="666"/>
      <c r="W807" s="666"/>
      <c r="X807" s="667"/>
      <c r="Y807" s="384"/>
      <c r="Z807" s="385"/>
      <c r="AA807" s="385"/>
      <c r="AB807" s="808"/>
      <c r="AC807" s="671"/>
      <c r="AD807" s="838"/>
      <c r="AE807" s="838"/>
      <c r="AF807" s="838"/>
      <c r="AG807" s="839"/>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c r="A820" s="632"/>
      <c r="B820" s="633"/>
      <c r="C820" s="633"/>
      <c r="D820" s="633"/>
      <c r="E820" s="633"/>
      <c r="F820" s="634"/>
      <c r="G820" s="671"/>
      <c r="H820" s="838"/>
      <c r="I820" s="838"/>
      <c r="J820" s="838"/>
      <c r="K820" s="839"/>
      <c r="L820" s="665"/>
      <c r="M820" s="666"/>
      <c r="N820" s="666"/>
      <c r="O820" s="666"/>
      <c r="P820" s="666"/>
      <c r="Q820" s="666"/>
      <c r="R820" s="666"/>
      <c r="S820" s="666"/>
      <c r="T820" s="666"/>
      <c r="U820" s="666"/>
      <c r="V820" s="666"/>
      <c r="W820" s="666"/>
      <c r="X820" s="667"/>
      <c r="Y820" s="384"/>
      <c r="Z820" s="385"/>
      <c r="AA820" s="385"/>
      <c r="AB820" s="808"/>
      <c r="AC820" s="671"/>
      <c r="AD820" s="838"/>
      <c r="AE820" s="838"/>
      <c r="AF820" s="838"/>
      <c r="AG820" s="839"/>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c r="A837" s="372">
        <v>1</v>
      </c>
      <c r="B837" s="372">
        <v>1</v>
      </c>
      <c r="C837" s="354" t="s">
        <v>577</v>
      </c>
      <c r="D837" s="340"/>
      <c r="E837" s="340"/>
      <c r="F837" s="340"/>
      <c r="G837" s="340"/>
      <c r="H837" s="340"/>
      <c r="I837" s="340"/>
      <c r="J837" s="341">
        <v>1020001077159</v>
      </c>
      <c r="K837" s="342"/>
      <c r="L837" s="342"/>
      <c r="M837" s="342"/>
      <c r="N837" s="342"/>
      <c r="O837" s="342"/>
      <c r="P837" s="355" t="s">
        <v>578</v>
      </c>
      <c r="Q837" s="343"/>
      <c r="R837" s="343"/>
      <c r="S837" s="343"/>
      <c r="T837" s="343"/>
      <c r="U837" s="343"/>
      <c r="V837" s="343"/>
      <c r="W837" s="343"/>
      <c r="X837" s="343"/>
      <c r="Y837" s="344">
        <v>5</v>
      </c>
      <c r="Z837" s="345"/>
      <c r="AA837" s="345"/>
      <c r="AB837" s="346"/>
      <c r="AC837" s="356" t="s">
        <v>524</v>
      </c>
      <c r="AD837" s="364"/>
      <c r="AE837" s="364"/>
      <c r="AF837" s="364"/>
      <c r="AG837" s="364"/>
      <c r="AH837" s="365">
        <v>1</v>
      </c>
      <c r="AI837" s="366"/>
      <c r="AJ837" s="366"/>
      <c r="AK837" s="366"/>
      <c r="AL837" s="350">
        <v>99</v>
      </c>
      <c r="AM837" s="351"/>
      <c r="AN837" s="351"/>
      <c r="AO837" s="352"/>
      <c r="AP837" s="353" t="s">
        <v>579</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5.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 Y781 Y785:Y790">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2" manualBreakCount="12">
    <brk id="36" max="16383" man="1"/>
    <brk id="699" max="16383" man="1"/>
    <brk id="735" max="16383" man="1"/>
    <brk id="832"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t="s">
        <v>555</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3"/>
      <c r="Z2" s="832"/>
      <c r="AA2" s="833"/>
      <c r="AB2" s="1037" t="s">
        <v>11</v>
      </c>
      <c r="AC2" s="1038"/>
      <c r="AD2" s="1039"/>
      <c r="AE2" s="1043" t="s">
        <v>357</v>
      </c>
      <c r="AF2" s="1043"/>
      <c r="AG2" s="1043"/>
      <c r="AH2" s="1043"/>
      <c r="AI2" s="1043" t="s">
        <v>363</v>
      </c>
      <c r="AJ2" s="1043"/>
      <c r="AK2" s="1043"/>
      <c r="AL2" s="1043"/>
      <c r="AM2" s="1043" t="s">
        <v>472</v>
      </c>
      <c r="AN2" s="1043"/>
      <c r="AO2" s="1043"/>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10"/>
      <c r="I4" s="1010"/>
      <c r="J4" s="1010"/>
      <c r="K4" s="1010"/>
      <c r="L4" s="1010"/>
      <c r="M4" s="1010"/>
      <c r="N4" s="1010"/>
      <c r="O4" s="1011"/>
      <c r="P4" s="98"/>
      <c r="Q4" s="1018"/>
      <c r="R4" s="1018"/>
      <c r="S4" s="1018"/>
      <c r="T4" s="1018"/>
      <c r="U4" s="1018"/>
      <c r="V4" s="1018"/>
      <c r="W4" s="1018"/>
      <c r="X4" s="1019"/>
      <c r="Y4" s="1028" t="s">
        <v>12</v>
      </c>
      <c r="Z4" s="1029"/>
      <c r="AA4" s="1030"/>
      <c r="AB4" s="457"/>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12"/>
      <c r="H5" s="1013"/>
      <c r="I5" s="1013"/>
      <c r="J5" s="1013"/>
      <c r="K5" s="1013"/>
      <c r="L5" s="1013"/>
      <c r="M5" s="1013"/>
      <c r="N5" s="1013"/>
      <c r="O5" s="1014"/>
      <c r="P5" s="1020"/>
      <c r="Q5" s="1020"/>
      <c r="R5" s="1020"/>
      <c r="S5" s="1020"/>
      <c r="T5" s="1020"/>
      <c r="U5" s="1020"/>
      <c r="V5" s="1020"/>
      <c r="W5" s="1020"/>
      <c r="X5" s="1021"/>
      <c r="Y5" s="411" t="s">
        <v>54</v>
      </c>
      <c r="Z5" s="1025"/>
      <c r="AA5" s="1026"/>
      <c r="AB5" s="519"/>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15"/>
      <c r="H6" s="1016"/>
      <c r="I6" s="1016"/>
      <c r="J6" s="1016"/>
      <c r="K6" s="1016"/>
      <c r="L6" s="1016"/>
      <c r="M6" s="1016"/>
      <c r="N6" s="1016"/>
      <c r="O6" s="1017"/>
      <c r="P6" s="1022"/>
      <c r="Q6" s="1022"/>
      <c r="R6" s="1022"/>
      <c r="S6" s="1022"/>
      <c r="T6" s="1022"/>
      <c r="U6" s="1022"/>
      <c r="V6" s="1022"/>
      <c r="W6" s="1022"/>
      <c r="X6" s="1023"/>
      <c r="Y6" s="1024" t="s">
        <v>13</v>
      </c>
      <c r="Z6" s="1025"/>
      <c r="AA6" s="1026"/>
      <c r="AB6" s="593"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3"/>
      <c r="Z9" s="832"/>
      <c r="AA9" s="833"/>
      <c r="AB9" s="1037" t="s">
        <v>11</v>
      </c>
      <c r="AC9" s="1038"/>
      <c r="AD9" s="1039"/>
      <c r="AE9" s="1043" t="s">
        <v>357</v>
      </c>
      <c r="AF9" s="1043"/>
      <c r="AG9" s="1043"/>
      <c r="AH9" s="1043"/>
      <c r="AI9" s="1043" t="s">
        <v>363</v>
      </c>
      <c r="AJ9" s="1043"/>
      <c r="AK9" s="1043"/>
      <c r="AL9" s="1043"/>
      <c r="AM9" s="1043" t="s">
        <v>472</v>
      </c>
      <c r="AN9" s="1043"/>
      <c r="AO9" s="1043"/>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57"/>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12"/>
      <c r="H12" s="1013"/>
      <c r="I12" s="1013"/>
      <c r="J12" s="1013"/>
      <c r="K12" s="1013"/>
      <c r="L12" s="1013"/>
      <c r="M12" s="1013"/>
      <c r="N12" s="1013"/>
      <c r="O12" s="1014"/>
      <c r="P12" s="1020"/>
      <c r="Q12" s="1020"/>
      <c r="R12" s="1020"/>
      <c r="S12" s="1020"/>
      <c r="T12" s="1020"/>
      <c r="U12" s="1020"/>
      <c r="V12" s="1020"/>
      <c r="W12" s="1020"/>
      <c r="X12" s="1021"/>
      <c r="Y12" s="411" t="s">
        <v>54</v>
      </c>
      <c r="Z12" s="1025"/>
      <c r="AA12" s="1026"/>
      <c r="AB12" s="519"/>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3"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3"/>
      <c r="Z16" s="832"/>
      <c r="AA16" s="833"/>
      <c r="AB16" s="1037" t="s">
        <v>11</v>
      </c>
      <c r="AC16" s="1038"/>
      <c r="AD16" s="1039"/>
      <c r="AE16" s="1043" t="s">
        <v>357</v>
      </c>
      <c r="AF16" s="1043"/>
      <c r="AG16" s="1043"/>
      <c r="AH16" s="1043"/>
      <c r="AI16" s="1043" t="s">
        <v>363</v>
      </c>
      <c r="AJ16" s="1043"/>
      <c r="AK16" s="1043"/>
      <c r="AL16" s="1043"/>
      <c r="AM16" s="1043" t="s">
        <v>472</v>
      </c>
      <c r="AN16" s="1043"/>
      <c r="AO16" s="1043"/>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57"/>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12"/>
      <c r="H19" s="1013"/>
      <c r="I19" s="1013"/>
      <c r="J19" s="1013"/>
      <c r="K19" s="1013"/>
      <c r="L19" s="1013"/>
      <c r="M19" s="1013"/>
      <c r="N19" s="1013"/>
      <c r="O19" s="1014"/>
      <c r="P19" s="1020"/>
      <c r="Q19" s="1020"/>
      <c r="R19" s="1020"/>
      <c r="S19" s="1020"/>
      <c r="T19" s="1020"/>
      <c r="U19" s="1020"/>
      <c r="V19" s="1020"/>
      <c r="W19" s="1020"/>
      <c r="X19" s="1021"/>
      <c r="Y19" s="411" t="s">
        <v>54</v>
      </c>
      <c r="Z19" s="1025"/>
      <c r="AA19" s="1026"/>
      <c r="AB19" s="519"/>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3"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3"/>
      <c r="Z23" s="832"/>
      <c r="AA23" s="833"/>
      <c r="AB23" s="1037" t="s">
        <v>11</v>
      </c>
      <c r="AC23" s="1038"/>
      <c r="AD23" s="1039"/>
      <c r="AE23" s="1043" t="s">
        <v>357</v>
      </c>
      <c r="AF23" s="1043"/>
      <c r="AG23" s="1043"/>
      <c r="AH23" s="1043"/>
      <c r="AI23" s="1043" t="s">
        <v>363</v>
      </c>
      <c r="AJ23" s="1043"/>
      <c r="AK23" s="1043"/>
      <c r="AL23" s="1043"/>
      <c r="AM23" s="1043" t="s">
        <v>472</v>
      </c>
      <c r="AN23" s="1043"/>
      <c r="AO23" s="1043"/>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57"/>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12"/>
      <c r="H26" s="1013"/>
      <c r="I26" s="1013"/>
      <c r="J26" s="1013"/>
      <c r="K26" s="1013"/>
      <c r="L26" s="1013"/>
      <c r="M26" s="1013"/>
      <c r="N26" s="1013"/>
      <c r="O26" s="1014"/>
      <c r="P26" s="1020"/>
      <c r="Q26" s="1020"/>
      <c r="R26" s="1020"/>
      <c r="S26" s="1020"/>
      <c r="T26" s="1020"/>
      <c r="U26" s="1020"/>
      <c r="V26" s="1020"/>
      <c r="W26" s="1020"/>
      <c r="X26" s="1021"/>
      <c r="Y26" s="411" t="s">
        <v>54</v>
      </c>
      <c r="Z26" s="1025"/>
      <c r="AA26" s="1026"/>
      <c r="AB26" s="519"/>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3"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3"/>
      <c r="Z30" s="832"/>
      <c r="AA30" s="833"/>
      <c r="AB30" s="1037" t="s">
        <v>11</v>
      </c>
      <c r="AC30" s="1038"/>
      <c r="AD30" s="1039"/>
      <c r="AE30" s="1043" t="s">
        <v>357</v>
      </c>
      <c r="AF30" s="1043"/>
      <c r="AG30" s="1043"/>
      <c r="AH30" s="1043"/>
      <c r="AI30" s="1043" t="s">
        <v>363</v>
      </c>
      <c r="AJ30" s="1043"/>
      <c r="AK30" s="1043"/>
      <c r="AL30" s="1043"/>
      <c r="AM30" s="1043" t="s">
        <v>472</v>
      </c>
      <c r="AN30" s="1043"/>
      <c r="AO30" s="1043"/>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57"/>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12"/>
      <c r="H33" s="1013"/>
      <c r="I33" s="1013"/>
      <c r="J33" s="1013"/>
      <c r="K33" s="1013"/>
      <c r="L33" s="1013"/>
      <c r="M33" s="1013"/>
      <c r="N33" s="1013"/>
      <c r="O33" s="1014"/>
      <c r="P33" s="1020"/>
      <c r="Q33" s="1020"/>
      <c r="R33" s="1020"/>
      <c r="S33" s="1020"/>
      <c r="T33" s="1020"/>
      <c r="U33" s="1020"/>
      <c r="V33" s="1020"/>
      <c r="W33" s="1020"/>
      <c r="X33" s="1021"/>
      <c r="Y33" s="411" t="s">
        <v>54</v>
      </c>
      <c r="Z33" s="1025"/>
      <c r="AA33" s="1026"/>
      <c r="AB33" s="519"/>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3"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3"/>
      <c r="Z37" s="832"/>
      <c r="AA37" s="833"/>
      <c r="AB37" s="1037" t="s">
        <v>11</v>
      </c>
      <c r="AC37" s="1038"/>
      <c r="AD37" s="1039"/>
      <c r="AE37" s="1043" t="s">
        <v>357</v>
      </c>
      <c r="AF37" s="1043"/>
      <c r="AG37" s="1043"/>
      <c r="AH37" s="1043"/>
      <c r="AI37" s="1043" t="s">
        <v>363</v>
      </c>
      <c r="AJ37" s="1043"/>
      <c r="AK37" s="1043"/>
      <c r="AL37" s="1043"/>
      <c r="AM37" s="1043" t="s">
        <v>472</v>
      </c>
      <c r="AN37" s="1043"/>
      <c r="AO37" s="1043"/>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57"/>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12"/>
      <c r="H40" s="1013"/>
      <c r="I40" s="1013"/>
      <c r="J40" s="1013"/>
      <c r="K40" s="1013"/>
      <c r="L40" s="1013"/>
      <c r="M40" s="1013"/>
      <c r="N40" s="1013"/>
      <c r="O40" s="1014"/>
      <c r="P40" s="1020"/>
      <c r="Q40" s="1020"/>
      <c r="R40" s="1020"/>
      <c r="S40" s="1020"/>
      <c r="T40" s="1020"/>
      <c r="U40" s="1020"/>
      <c r="V40" s="1020"/>
      <c r="W40" s="1020"/>
      <c r="X40" s="1021"/>
      <c r="Y40" s="411" t="s">
        <v>54</v>
      </c>
      <c r="Z40" s="1025"/>
      <c r="AA40" s="1026"/>
      <c r="AB40" s="519"/>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3"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3"/>
      <c r="Z44" s="832"/>
      <c r="AA44" s="833"/>
      <c r="AB44" s="1037" t="s">
        <v>11</v>
      </c>
      <c r="AC44" s="1038"/>
      <c r="AD44" s="1039"/>
      <c r="AE44" s="1043" t="s">
        <v>357</v>
      </c>
      <c r="AF44" s="1043"/>
      <c r="AG44" s="1043"/>
      <c r="AH44" s="1043"/>
      <c r="AI44" s="1043" t="s">
        <v>363</v>
      </c>
      <c r="AJ44" s="1043"/>
      <c r="AK44" s="1043"/>
      <c r="AL44" s="1043"/>
      <c r="AM44" s="1043" t="s">
        <v>472</v>
      </c>
      <c r="AN44" s="1043"/>
      <c r="AO44" s="1043"/>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57"/>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12"/>
      <c r="H47" s="1013"/>
      <c r="I47" s="1013"/>
      <c r="J47" s="1013"/>
      <c r="K47" s="1013"/>
      <c r="L47" s="1013"/>
      <c r="M47" s="1013"/>
      <c r="N47" s="1013"/>
      <c r="O47" s="1014"/>
      <c r="P47" s="1020"/>
      <c r="Q47" s="1020"/>
      <c r="R47" s="1020"/>
      <c r="S47" s="1020"/>
      <c r="T47" s="1020"/>
      <c r="U47" s="1020"/>
      <c r="V47" s="1020"/>
      <c r="W47" s="1020"/>
      <c r="X47" s="1021"/>
      <c r="Y47" s="411" t="s">
        <v>54</v>
      </c>
      <c r="Z47" s="1025"/>
      <c r="AA47" s="1026"/>
      <c r="AB47" s="519"/>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3"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3"/>
      <c r="Z51" s="832"/>
      <c r="AA51" s="833"/>
      <c r="AB51" s="553" t="s">
        <v>11</v>
      </c>
      <c r="AC51" s="1038"/>
      <c r="AD51" s="1039"/>
      <c r="AE51" s="1043" t="s">
        <v>357</v>
      </c>
      <c r="AF51" s="1043"/>
      <c r="AG51" s="1043"/>
      <c r="AH51" s="1043"/>
      <c r="AI51" s="1043" t="s">
        <v>363</v>
      </c>
      <c r="AJ51" s="1043"/>
      <c r="AK51" s="1043"/>
      <c r="AL51" s="1043"/>
      <c r="AM51" s="1043" t="s">
        <v>472</v>
      </c>
      <c r="AN51" s="1043"/>
      <c r="AO51" s="1043"/>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57"/>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12"/>
      <c r="H54" s="1013"/>
      <c r="I54" s="1013"/>
      <c r="J54" s="1013"/>
      <c r="K54" s="1013"/>
      <c r="L54" s="1013"/>
      <c r="M54" s="1013"/>
      <c r="N54" s="1013"/>
      <c r="O54" s="1014"/>
      <c r="P54" s="1020"/>
      <c r="Q54" s="1020"/>
      <c r="R54" s="1020"/>
      <c r="S54" s="1020"/>
      <c r="T54" s="1020"/>
      <c r="U54" s="1020"/>
      <c r="V54" s="1020"/>
      <c r="W54" s="1020"/>
      <c r="X54" s="1021"/>
      <c r="Y54" s="411" t="s">
        <v>54</v>
      </c>
      <c r="Z54" s="1025"/>
      <c r="AA54" s="1026"/>
      <c r="AB54" s="519"/>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3"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3"/>
      <c r="Z58" s="832"/>
      <c r="AA58" s="833"/>
      <c r="AB58" s="1037" t="s">
        <v>11</v>
      </c>
      <c r="AC58" s="1038"/>
      <c r="AD58" s="1039"/>
      <c r="AE58" s="1043" t="s">
        <v>357</v>
      </c>
      <c r="AF58" s="1043"/>
      <c r="AG58" s="1043"/>
      <c r="AH58" s="1043"/>
      <c r="AI58" s="1043" t="s">
        <v>363</v>
      </c>
      <c r="AJ58" s="1043"/>
      <c r="AK58" s="1043"/>
      <c r="AL58" s="1043"/>
      <c r="AM58" s="1043" t="s">
        <v>472</v>
      </c>
      <c r="AN58" s="1043"/>
      <c r="AO58" s="1043"/>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57"/>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12"/>
      <c r="H61" s="1013"/>
      <c r="I61" s="1013"/>
      <c r="J61" s="1013"/>
      <c r="K61" s="1013"/>
      <c r="L61" s="1013"/>
      <c r="M61" s="1013"/>
      <c r="N61" s="1013"/>
      <c r="O61" s="1014"/>
      <c r="P61" s="1020"/>
      <c r="Q61" s="1020"/>
      <c r="R61" s="1020"/>
      <c r="S61" s="1020"/>
      <c r="T61" s="1020"/>
      <c r="U61" s="1020"/>
      <c r="V61" s="1020"/>
      <c r="W61" s="1020"/>
      <c r="X61" s="1021"/>
      <c r="Y61" s="411" t="s">
        <v>54</v>
      </c>
      <c r="Z61" s="1025"/>
      <c r="AA61" s="1026"/>
      <c r="AB61" s="519"/>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3"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3"/>
      <c r="Z65" s="832"/>
      <c r="AA65" s="833"/>
      <c r="AB65" s="1037" t="s">
        <v>11</v>
      </c>
      <c r="AC65" s="1038"/>
      <c r="AD65" s="1039"/>
      <c r="AE65" s="1043" t="s">
        <v>357</v>
      </c>
      <c r="AF65" s="1043"/>
      <c r="AG65" s="1043"/>
      <c r="AH65" s="1043"/>
      <c r="AI65" s="1043" t="s">
        <v>363</v>
      </c>
      <c r="AJ65" s="1043"/>
      <c r="AK65" s="1043"/>
      <c r="AL65" s="1043"/>
      <c r="AM65" s="1043" t="s">
        <v>472</v>
      </c>
      <c r="AN65" s="1043"/>
      <c r="AO65" s="1043"/>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57"/>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12"/>
      <c r="H68" s="1013"/>
      <c r="I68" s="1013"/>
      <c r="J68" s="1013"/>
      <c r="K68" s="1013"/>
      <c r="L68" s="1013"/>
      <c r="M68" s="1013"/>
      <c r="N68" s="1013"/>
      <c r="O68" s="1014"/>
      <c r="P68" s="1020"/>
      <c r="Q68" s="1020"/>
      <c r="R68" s="1020"/>
      <c r="S68" s="1020"/>
      <c r="T68" s="1020"/>
      <c r="U68" s="1020"/>
      <c r="V68" s="1020"/>
      <c r="W68" s="1020"/>
      <c r="X68" s="1021"/>
      <c r="Y68" s="411" t="s">
        <v>54</v>
      </c>
      <c r="Z68" s="1025"/>
      <c r="AA68" s="1026"/>
      <c r="AB68" s="519"/>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15"/>
      <c r="H69" s="1016"/>
      <c r="I69" s="1016"/>
      <c r="J69" s="1016"/>
      <c r="K69" s="1016"/>
      <c r="L69" s="1016"/>
      <c r="M69" s="1016"/>
      <c r="N69" s="1016"/>
      <c r="O69" s="1017"/>
      <c r="P69" s="1022"/>
      <c r="Q69" s="1022"/>
      <c r="R69" s="1022"/>
      <c r="S69" s="1022"/>
      <c r="T69" s="1022"/>
      <c r="U69" s="1022"/>
      <c r="V69" s="1022"/>
      <c r="W69" s="1022"/>
      <c r="X69" s="1023"/>
      <c r="Y69" s="411" t="s">
        <v>13</v>
      </c>
      <c r="Z69" s="1025"/>
      <c r="AA69" s="102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2" t="s">
        <v>28</v>
      </c>
      <c r="B2" s="1063"/>
      <c r="C2" s="1063"/>
      <c r="D2" s="1063"/>
      <c r="E2" s="1063"/>
      <c r="F2" s="1064"/>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c r="A4" s="1056"/>
      <c r="B4" s="1057"/>
      <c r="C4" s="1057"/>
      <c r="D4" s="1057"/>
      <c r="E4" s="1057"/>
      <c r="F4" s="1058"/>
      <c r="G4" s="671"/>
      <c r="H4" s="838"/>
      <c r="I4" s="838"/>
      <c r="J4" s="838"/>
      <c r="K4" s="839"/>
      <c r="L4" s="665"/>
      <c r="M4" s="666"/>
      <c r="N4" s="666"/>
      <c r="O4" s="666"/>
      <c r="P4" s="666"/>
      <c r="Q4" s="666"/>
      <c r="R4" s="666"/>
      <c r="S4" s="666"/>
      <c r="T4" s="666"/>
      <c r="U4" s="666"/>
      <c r="V4" s="666"/>
      <c r="W4" s="666"/>
      <c r="X4" s="667"/>
      <c r="Y4" s="384"/>
      <c r="Z4" s="385"/>
      <c r="AA4" s="385"/>
      <c r="AB4" s="808"/>
      <c r="AC4" s="671"/>
      <c r="AD4" s="838"/>
      <c r="AE4" s="838"/>
      <c r="AF4" s="838"/>
      <c r="AG4" s="839"/>
      <c r="AH4" s="665"/>
      <c r="AI4" s="666"/>
      <c r="AJ4" s="666"/>
      <c r="AK4" s="666"/>
      <c r="AL4" s="666"/>
      <c r="AM4" s="666"/>
      <c r="AN4" s="666"/>
      <c r="AO4" s="666"/>
      <c r="AP4" s="666"/>
      <c r="AQ4" s="666"/>
      <c r="AR4" s="666"/>
      <c r="AS4" s="666"/>
      <c r="AT4" s="667"/>
      <c r="AU4" s="384"/>
      <c r="AV4" s="385"/>
      <c r="AW4" s="385"/>
      <c r="AX4" s="386"/>
    </row>
    <row r="5" spans="1:50" ht="24.75" customHeight="1">
      <c r="A5" s="1056"/>
      <c r="B5" s="1057"/>
      <c r="C5" s="1057"/>
      <c r="D5" s="1057"/>
      <c r="E5" s="1057"/>
      <c r="F5" s="105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56"/>
      <c r="B6" s="1057"/>
      <c r="C6" s="1057"/>
      <c r="D6" s="1057"/>
      <c r="E6" s="1057"/>
      <c r="F6" s="105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56"/>
      <c r="B7" s="1057"/>
      <c r="C7" s="1057"/>
      <c r="D7" s="1057"/>
      <c r="E7" s="1057"/>
      <c r="F7" s="105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56"/>
      <c r="B8" s="1057"/>
      <c r="C8" s="1057"/>
      <c r="D8" s="1057"/>
      <c r="E8" s="1057"/>
      <c r="F8" s="105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56"/>
      <c r="B9" s="1057"/>
      <c r="C9" s="1057"/>
      <c r="D9" s="1057"/>
      <c r="E9" s="1057"/>
      <c r="F9" s="105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56"/>
      <c r="B10" s="1057"/>
      <c r="C10" s="1057"/>
      <c r="D10" s="1057"/>
      <c r="E10" s="1057"/>
      <c r="F10" s="105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56"/>
      <c r="B11" s="1057"/>
      <c r="C11" s="1057"/>
      <c r="D11" s="1057"/>
      <c r="E11" s="1057"/>
      <c r="F11" s="105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56"/>
      <c r="B12" s="1057"/>
      <c r="C12" s="1057"/>
      <c r="D12" s="1057"/>
      <c r="E12" s="1057"/>
      <c r="F12" s="105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56"/>
      <c r="B13" s="1057"/>
      <c r="C13" s="1057"/>
      <c r="D13" s="1057"/>
      <c r="E13" s="1057"/>
      <c r="F13" s="105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56"/>
      <c r="B15" s="1057"/>
      <c r="C15" s="1057"/>
      <c r="D15" s="1057"/>
      <c r="E15" s="1057"/>
      <c r="F15" s="105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c r="A16" s="1056"/>
      <c r="B16" s="1057"/>
      <c r="C16" s="1057"/>
      <c r="D16" s="1057"/>
      <c r="E16" s="1057"/>
      <c r="F16" s="1058"/>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c r="A17" s="1056"/>
      <c r="B17" s="1057"/>
      <c r="C17" s="1057"/>
      <c r="D17" s="1057"/>
      <c r="E17" s="1057"/>
      <c r="F17" s="1058"/>
      <c r="G17" s="671"/>
      <c r="H17" s="838"/>
      <c r="I17" s="838"/>
      <c r="J17" s="838"/>
      <c r="K17" s="839"/>
      <c r="L17" s="665"/>
      <c r="M17" s="666"/>
      <c r="N17" s="666"/>
      <c r="O17" s="666"/>
      <c r="P17" s="666"/>
      <c r="Q17" s="666"/>
      <c r="R17" s="666"/>
      <c r="S17" s="666"/>
      <c r="T17" s="666"/>
      <c r="U17" s="666"/>
      <c r="V17" s="666"/>
      <c r="W17" s="666"/>
      <c r="X17" s="667"/>
      <c r="Y17" s="384"/>
      <c r="Z17" s="385"/>
      <c r="AA17" s="385"/>
      <c r="AB17" s="808"/>
      <c r="AC17" s="671"/>
      <c r="AD17" s="838"/>
      <c r="AE17" s="838"/>
      <c r="AF17" s="838"/>
      <c r="AG17" s="839"/>
      <c r="AH17" s="665"/>
      <c r="AI17" s="666"/>
      <c r="AJ17" s="666"/>
      <c r="AK17" s="666"/>
      <c r="AL17" s="666"/>
      <c r="AM17" s="666"/>
      <c r="AN17" s="666"/>
      <c r="AO17" s="666"/>
      <c r="AP17" s="666"/>
      <c r="AQ17" s="666"/>
      <c r="AR17" s="666"/>
      <c r="AS17" s="666"/>
      <c r="AT17" s="667"/>
      <c r="AU17" s="384"/>
      <c r="AV17" s="385"/>
      <c r="AW17" s="385"/>
      <c r="AX17" s="386"/>
    </row>
    <row r="18" spans="1:50" ht="24.75" customHeight="1">
      <c r="A18" s="1056"/>
      <c r="B18" s="1057"/>
      <c r="C18" s="1057"/>
      <c r="D18" s="1057"/>
      <c r="E18" s="1057"/>
      <c r="F18" s="105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56"/>
      <c r="B19" s="1057"/>
      <c r="C19" s="1057"/>
      <c r="D19" s="1057"/>
      <c r="E19" s="1057"/>
      <c r="F19" s="105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56"/>
      <c r="B20" s="1057"/>
      <c r="C20" s="1057"/>
      <c r="D20" s="1057"/>
      <c r="E20" s="1057"/>
      <c r="F20" s="105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56"/>
      <c r="B21" s="1057"/>
      <c r="C21" s="1057"/>
      <c r="D21" s="1057"/>
      <c r="E21" s="1057"/>
      <c r="F21" s="105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56"/>
      <c r="B22" s="1057"/>
      <c r="C22" s="1057"/>
      <c r="D22" s="1057"/>
      <c r="E22" s="1057"/>
      <c r="F22" s="105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56"/>
      <c r="B23" s="1057"/>
      <c r="C23" s="1057"/>
      <c r="D23" s="1057"/>
      <c r="E23" s="1057"/>
      <c r="F23" s="105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56"/>
      <c r="B24" s="1057"/>
      <c r="C24" s="1057"/>
      <c r="D24" s="1057"/>
      <c r="E24" s="1057"/>
      <c r="F24" s="105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56"/>
      <c r="B25" s="1057"/>
      <c r="C25" s="1057"/>
      <c r="D25" s="1057"/>
      <c r="E25" s="1057"/>
      <c r="F25" s="105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56"/>
      <c r="B26" s="1057"/>
      <c r="C26" s="1057"/>
      <c r="D26" s="1057"/>
      <c r="E26" s="1057"/>
      <c r="F26" s="105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56"/>
      <c r="B28" s="1057"/>
      <c r="C28" s="1057"/>
      <c r="D28" s="1057"/>
      <c r="E28" s="1057"/>
      <c r="F28" s="105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c r="A29" s="1056"/>
      <c r="B29" s="1057"/>
      <c r="C29" s="1057"/>
      <c r="D29" s="1057"/>
      <c r="E29" s="1057"/>
      <c r="F29" s="1058"/>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c r="A30" s="1056"/>
      <c r="B30" s="1057"/>
      <c r="C30" s="1057"/>
      <c r="D30" s="1057"/>
      <c r="E30" s="1057"/>
      <c r="F30" s="1058"/>
      <c r="G30" s="671"/>
      <c r="H30" s="838"/>
      <c r="I30" s="838"/>
      <c r="J30" s="838"/>
      <c r="K30" s="839"/>
      <c r="L30" s="665"/>
      <c r="M30" s="666"/>
      <c r="N30" s="666"/>
      <c r="O30" s="666"/>
      <c r="P30" s="666"/>
      <c r="Q30" s="666"/>
      <c r="R30" s="666"/>
      <c r="S30" s="666"/>
      <c r="T30" s="666"/>
      <c r="U30" s="666"/>
      <c r="V30" s="666"/>
      <c r="W30" s="666"/>
      <c r="X30" s="667"/>
      <c r="Y30" s="384"/>
      <c r="Z30" s="385"/>
      <c r="AA30" s="385"/>
      <c r="AB30" s="808"/>
      <c r="AC30" s="671"/>
      <c r="AD30" s="838"/>
      <c r="AE30" s="838"/>
      <c r="AF30" s="838"/>
      <c r="AG30" s="839"/>
      <c r="AH30" s="665"/>
      <c r="AI30" s="666"/>
      <c r="AJ30" s="666"/>
      <c r="AK30" s="666"/>
      <c r="AL30" s="666"/>
      <c r="AM30" s="666"/>
      <c r="AN30" s="666"/>
      <c r="AO30" s="666"/>
      <c r="AP30" s="666"/>
      <c r="AQ30" s="666"/>
      <c r="AR30" s="666"/>
      <c r="AS30" s="666"/>
      <c r="AT30" s="667"/>
      <c r="AU30" s="384"/>
      <c r="AV30" s="385"/>
      <c r="AW30" s="385"/>
      <c r="AX30" s="386"/>
    </row>
    <row r="31" spans="1:50" ht="24.75" customHeight="1">
      <c r="A31" s="1056"/>
      <c r="B31" s="1057"/>
      <c r="C31" s="1057"/>
      <c r="D31" s="1057"/>
      <c r="E31" s="1057"/>
      <c r="F31" s="105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56"/>
      <c r="B32" s="1057"/>
      <c r="C32" s="1057"/>
      <c r="D32" s="1057"/>
      <c r="E32" s="1057"/>
      <c r="F32" s="105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56"/>
      <c r="B33" s="1057"/>
      <c r="C33" s="1057"/>
      <c r="D33" s="1057"/>
      <c r="E33" s="1057"/>
      <c r="F33" s="105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56"/>
      <c r="B34" s="1057"/>
      <c r="C34" s="1057"/>
      <c r="D34" s="1057"/>
      <c r="E34" s="1057"/>
      <c r="F34" s="105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56"/>
      <c r="B35" s="1057"/>
      <c r="C35" s="1057"/>
      <c r="D35" s="1057"/>
      <c r="E35" s="1057"/>
      <c r="F35" s="105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56"/>
      <c r="B36" s="1057"/>
      <c r="C36" s="1057"/>
      <c r="D36" s="1057"/>
      <c r="E36" s="1057"/>
      <c r="F36" s="105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56"/>
      <c r="B37" s="1057"/>
      <c r="C37" s="1057"/>
      <c r="D37" s="1057"/>
      <c r="E37" s="1057"/>
      <c r="F37" s="105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56"/>
      <c r="B38" s="1057"/>
      <c r="C38" s="1057"/>
      <c r="D38" s="1057"/>
      <c r="E38" s="1057"/>
      <c r="F38" s="105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56"/>
      <c r="B39" s="1057"/>
      <c r="C39" s="1057"/>
      <c r="D39" s="1057"/>
      <c r="E39" s="1057"/>
      <c r="F39" s="105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56"/>
      <c r="B41" s="1057"/>
      <c r="C41" s="1057"/>
      <c r="D41" s="1057"/>
      <c r="E41" s="1057"/>
      <c r="F41" s="105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c r="A42" s="1056"/>
      <c r="B42" s="1057"/>
      <c r="C42" s="1057"/>
      <c r="D42" s="1057"/>
      <c r="E42" s="1057"/>
      <c r="F42" s="1058"/>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c r="A43" s="1056"/>
      <c r="B43" s="1057"/>
      <c r="C43" s="1057"/>
      <c r="D43" s="1057"/>
      <c r="E43" s="1057"/>
      <c r="F43" s="1058"/>
      <c r="G43" s="671"/>
      <c r="H43" s="838"/>
      <c r="I43" s="838"/>
      <c r="J43" s="838"/>
      <c r="K43" s="839"/>
      <c r="L43" s="665"/>
      <c r="M43" s="666"/>
      <c r="N43" s="666"/>
      <c r="O43" s="666"/>
      <c r="P43" s="666"/>
      <c r="Q43" s="666"/>
      <c r="R43" s="666"/>
      <c r="S43" s="666"/>
      <c r="T43" s="666"/>
      <c r="U43" s="666"/>
      <c r="V43" s="666"/>
      <c r="W43" s="666"/>
      <c r="X43" s="667"/>
      <c r="Y43" s="384"/>
      <c r="Z43" s="385"/>
      <c r="AA43" s="385"/>
      <c r="AB43" s="808"/>
      <c r="AC43" s="671"/>
      <c r="AD43" s="838"/>
      <c r="AE43" s="838"/>
      <c r="AF43" s="838"/>
      <c r="AG43" s="839"/>
      <c r="AH43" s="665"/>
      <c r="AI43" s="666"/>
      <c r="AJ43" s="666"/>
      <c r="AK43" s="666"/>
      <c r="AL43" s="666"/>
      <c r="AM43" s="666"/>
      <c r="AN43" s="666"/>
      <c r="AO43" s="666"/>
      <c r="AP43" s="666"/>
      <c r="AQ43" s="666"/>
      <c r="AR43" s="666"/>
      <c r="AS43" s="666"/>
      <c r="AT43" s="667"/>
      <c r="AU43" s="384"/>
      <c r="AV43" s="385"/>
      <c r="AW43" s="385"/>
      <c r="AX43" s="386"/>
    </row>
    <row r="44" spans="1:50" ht="24.75" customHeight="1">
      <c r="A44" s="1056"/>
      <c r="B44" s="1057"/>
      <c r="C44" s="1057"/>
      <c r="D44" s="1057"/>
      <c r="E44" s="1057"/>
      <c r="F44" s="105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56"/>
      <c r="B45" s="1057"/>
      <c r="C45" s="1057"/>
      <c r="D45" s="1057"/>
      <c r="E45" s="1057"/>
      <c r="F45" s="105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56"/>
      <c r="B46" s="1057"/>
      <c r="C46" s="1057"/>
      <c r="D46" s="1057"/>
      <c r="E46" s="1057"/>
      <c r="F46" s="105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56"/>
      <c r="B47" s="1057"/>
      <c r="C47" s="1057"/>
      <c r="D47" s="1057"/>
      <c r="E47" s="1057"/>
      <c r="F47" s="105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56"/>
      <c r="B48" s="1057"/>
      <c r="C48" s="1057"/>
      <c r="D48" s="1057"/>
      <c r="E48" s="1057"/>
      <c r="F48" s="105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56"/>
      <c r="B49" s="1057"/>
      <c r="C49" s="1057"/>
      <c r="D49" s="1057"/>
      <c r="E49" s="1057"/>
      <c r="F49" s="105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56"/>
      <c r="B50" s="1057"/>
      <c r="C50" s="1057"/>
      <c r="D50" s="1057"/>
      <c r="E50" s="1057"/>
      <c r="F50" s="105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56"/>
      <c r="B51" s="1057"/>
      <c r="C51" s="1057"/>
      <c r="D51" s="1057"/>
      <c r="E51" s="1057"/>
      <c r="F51" s="105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56"/>
      <c r="B52" s="1057"/>
      <c r="C52" s="1057"/>
      <c r="D52" s="1057"/>
      <c r="E52" s="1057"/>
      <c r="F52" s="105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28</v>
      </c>
      <c r="B55" s="1063"/>
      <c r="C55" s="1063"/>
      <c r="D55" s="1063"/>
      <c r="E55" s="1063"/>
      <c r="F55" s="106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c r="A56" s="1056"/>
      <c r="B56" s="1057"/>
      <c r="C56" s="1057"/>
      <c r="D56" s="1057"/>
      <c r="E56" s="1057"/>
      <c r="F56" s="1058"/>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c r="A57" s="1056"/>
      <c r="B57" s="1057"/>
      <c r="C57" s="1057"/>
      <c r="D57" s="1057"/>
      <c r="E57" s="1057"/>
      <c r="F57" s="1058"/>
      <c r="G57" s="671"/>
      <c r="H57" s="838"/>
      <c r="I57" s="838"/>
      <c r="J57" s="838"/>
      <c r="K57" s="839"/>
      <c r="L57" s="665"/>
      <c r="M57" s="666"/>
      <c r="N57" s="666"/>
      <c r="O57" s="666"/>
      <c r="P57" s="666"/>
      <c r="Q57" s="666"/>
      <c r="R57" s="666"/>
      <c r="S57" s="666"/>
      <c r="T57" s="666"/>
      <c r="U57" s="666"/>
      <c r="V57" s="666"/>
      <c r="W57" s="666"/>
      <c r="X57" s="667"/>
      <c r="Y57" s="384"/>
      <c r="Z57" s="385"/>
      <c r="AA57" s="385"/>
      <c r="AB57" s="808"/>
      <c r="AC57" s="671"/>
      <c r="AD57" s="838"/>
      <c r="AE57" s="838"/>
      <c r="AF57" s="838"/>
      <c r="AG57" s="839"/>
      <c r="AH57" s="665"/>
      <c r="AI57" s="666"/>
      <c r="AJ57" s="666"/>
      <c r="AK57" s="666"/>
      <c r="AL57" s="666"/>
      <c r="AM57" s="666"/>
      <c r="AN57" s="666"/>
      <c r="AO57" s="666"/>
      <c r="AP57" s="666"/>
      <c r="AQ57" s="666"/>
      <c r="AR57" s="666"/>
      <c r="AS57" s="666"/>
      <c r="AT57" s="667"/>
      <c r="AU57" s="384"/>
      <c r="AV57" s="385"/>
      <c r="AW57" s="385"/>
      <c r="AX57" s="386"/>
    </row>
    <row r="58" spans="1:50" ht="24.75" customHeight="1">
      <c r="A58" s="1056"/>
      <c r="B58" s="1057"/>
      <c r="C58" s="1057"/>
      <c r="D58" s="1057"/>
      <c r="E58" s="1057"/>
      <c r="F58" s="105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56"/>
      <c r="B59" s="1057"/>
      <c r="C59" s="1057"/>
      <c r="D59" s="1057"/>
      <c r="E59" s="1057"/>
      <c r="F59" s="105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56"/>
      <c r="B60" s="1057"/>
      <c r="C60" s="1057"/>
      <c r="D60" s="1057"/>
      <c r="E60" s="1057"/>
      <c r="F60" s="105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56"/>
      <c r="B61" s="1057"/>
      <c r="C61" s="1057"/>
      <c r="D61" s="1057"/>
      <c r="E61" s="1057"/>
      <c r="F61" s="105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56"/>
      <c r="B62" s="1057"/>
      <c r="C62" s="1057"/>
      <c r="D62" s="1057"/>
      <c r="E62" s="1057"/>
      <c r="F62" s="105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56"/>
      <c r="B63" s="1057"/>
      <c r="C63" s="1057"/>
      <c r="D63" s="1057"/>
      <c r="E63" s="1057"/>
      <c r="F63" s="105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56"/>
      <c r="B64" s="1057"/>
      <c r="C64" s="1057"/>
      <c r="D64" s="1057"/>
      <c r="E64" s="1057"/>
      <c r="F64" s="105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56"/>
      <c r="B65" s="1057"/>
      <c r="C65" s="1057"/>
      <c r="D65" s="1057"/>
      <c r="E65" s="1057"/>
      <c r="F65" s="105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56"/>
      <c r="B66" s="1057"/>
      <c r="C66" s="1057"/>
      <c r="D66" s="1057"/>
      <c r="E66" s="1057"/>
      <c r="F66" s="105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56"/>
      <c r="B68" s="1057"/>
      <c r="C68" s="1057"/>
      <c r="D68" s="1057"/>
      <c r="E68" s="1057"/>
      <c r="F68" s="105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c r="A69" s="1056"/>
      <c r="B69" s="1057"/>
      <c r="C69" s="1057"/>
      <c r="D69" s="1057"/>
      <c r="E69" s="1057"/>
      <c r="F69" s="1058"/>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c r="A70" s="1056"/>
      <c r="B70" s="1057"/>
      <c r="C70" s="1057"/>
      <c r="D70" s="1057"/>
      <c r="E70" s="1057"/>
      <c r="F70" s="1058"/>
      <c r="G70" s="671"/>
      <c r="H70" s="838"/>
      <c r="I70" s="838"/>
      <c r="J70" s="838"/>
      <c r="K70" s="839"/>
      <c r="L70" s="665"/>
      <c r="M70" s="666"/>
      <c r="N70" s="666"/>
      <c r="O70" s="666"/>
      <c r="P70" s="666"/>
      <c r="Q70" s="666"/>
      <c r="R70" s="666"/>
      <c r="S70" s="666"/>
      <c r="T70" s="666"/>
      <c r="U70" s="666"/>
      <c r="V70" s="666"/>
      <c r="W70" s="666"/>
      <c r="X70" s="667"/>
      <c r="Y70" s="384"/>
      <c r="Z70" s="385"/>
      <c r="AA70" s="385"/>
      <c r="AB70" s="808"/>
      <c r="AC70" s="671"/>
      <c r="AD70" s="838"/>
      <c r="AE70" s="838"/>
      <c r="AF70" s="838"/>
      <c r="AG70" s="839"/>
      <c r="AH70" s="665"/>
      <c r="AI70" s="666"/>
      <c r="AJ70" s="666"/>
      <c r="AK70" s="666"/>
      <c r="AL70" s="666"/>
      <c r="AM70" s="666"/>
      <c r="AN70" s="666"/>
      <c r="AO70" s="666"/>
      <c r="AP70" s="666"/>
      <c r="AQ70" s="666"/>
      <c r="AR70" s="666"/>
      <c r="AS70" s="666"/>
      <c r="AT70" s="667"/>
      <c r="AU70" s="384"/>
      <c r="AV70" s="385"/>
      <c r="AW70" s="385"/>
      <c r="AX70" s="386"/>
    </row>
    <row r="71" spans="1:50" ht="24.75" customHeight="1">
      <c r="A71" s="1056"/>
      <c r="B71" s="1057"/>
      <c r="C71" s="1057"/>
      <c r="D71" s="1057"/>
      <c r="E71" s="1057"/>
      <c r="F71" s="105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56"/>
      <c r="B72" s="1057"/>
      <c r="C72" s="1057"/>
      <c r="D72" s="1057"/>
      <c r="E72" s="1057"/>
      <c r="F72" s="105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56"/>
      <c r="B73" s="1057"/>
      <c r="C73" s="1057"/>
      <c r="D73" s="1057"/>
      <c r="E73" s="1057"/>
      <c r="F73" s="105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56"/>
      <c r="B74" s="1057"/>
      <c r="C74" s="1057"/>
      <c r="D74" s="1057"/>
      <c r="E74" s="1057"/>
      <c r="F74" s="105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56"/>
      <c r="B75" s="1057"/>
      <c r="C75" s="1057"/>
      <c r="D75" s="1057"/>
      <c r="E75" s="1057"/>
      <c r="F75" s="105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56"/>
      <c r="B76" s="1057"/>
      <c r="C76" s="1057"/>
      <c r="D76" s="1057"/>
      <c r="E76" s="1057"/>
      <c r="F76" s="105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56"/>
      <c r="B77" s="1057"/>
      <c r="C77" s="1057"/>
      <c r="D77" s="1057"/>
      <c r="E77" s="1057"/>
      <c r="F77" s="105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56"/>
      <c r="B78" s="1057"/>
      <c r="C78" s="1057"/>
      <c r="D78" s="1057"/>
      <c r="E78" s="1057"/>
      <c r="F78" s="105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56"/>
      <c r="B79" s="1057"/>
      <c r="C79" s="1057"/>
      <c r="D79" s="1057"/>
      <c r="E79" s="1057"/>
      <c r="F79" s="105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56"/>
      <c r="B81" s="1057"/>
      <c r="C81" s="1057"/>
      <c r="D81" s="1057"/>
      <c r="E81" s="1057"/>
      <c r="F81" s="105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c r="A82" s="1056"/>
      <c r="B82" s="1057"/>
      <c r="C82" s="1057"/>
      <c r="D82" s="1057"/>
      <c r="E82" s="1057"/>
      <c r="F82" s="1058"/>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c r="A83" s="1056"/>
      <c r="B83" s="1057"/>
      <c r="C83" s="1057"/>
      <c r="D83" s="1057"/>
      <c r="E83" s="1057"/>
      <c r="F83" s="1058"/>
      <c r="G83" s="671"/>
      <c r="H83" s="838"/>
      <c r="I83" s="838"/>
      <c r="J83" s="838"/>
      <c r="K83" s="839"/>
      <c r="L83" s="665"/>
      <c r="M83" s="666"/>
      <c r="N83" s="666"/>
      <c r="O83" s="666"/>
      <c r="P83" s="666"/>
      <c r="Q83" s="666"/>
      <c r="R83" s="666"/>
      <c r="S83" s="666"/>
      <c r="T83" s="666"/>
      <c r="U83" s="666"/>
      <c r="V83" s="666"/>
      <c r="W83" s="666"/>
      <c r="X83" s="667"/>
      <c r="Y83" s="384"/>
      <c r="Z83" s="385"/>
      <c r="AA83" s="385"/>
      <c r="AB83" s="808"/>
      <c r="AC83" s="671"/>
      <c r="AD83" s="838"/>
      <c r="AE83" s="838"/>
      <c r="AF83" s="838"/>
      <c r="AG83" s="839"/>
      <c r="AH83" s="665"/>
      <c r="AI83" s="666"/>
      <c r="AJ83" s="666"/>
      <c r="AK83" s="666"/>
      <c r="AL83" s="666"/>
      <c r="AM83" s="666"/>
      <c r="AN83" s="666"/>
      <c r="AO83" s="666"/>
      <c r="AP83" s="666"/>
      <c r="AQ83" s="666"/>
      <c r="AR83" s="666"/>
      <c r="AS83" s="666"/>
      <c r="AT83" s="667"/>
      <c r="AU83" s="384"/>
      <c r="AV83" s="385"/>
      <c r="AW83" s="385"/>
      <c r="AX83" s="386"/>
    </row>
    <row r="84" spans="1:50" ht="24.75" customHeight="1">
      <c r="A84" s="1056"/>
      <c r="B84" s="1057"/>
      <c r="C84" s="1057"/>
      <c r="D84" s="1057"/>
      <c r="E84" s="1057"/>
      <c r="F84" s="105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56"/>
      <c r="B85" s="1057"/>
      <c r="C85" s="1057"/>
      <c r="D85" s="1057"/>
      <c r="E85" s="1057"/>
      <c r="F85" s="105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56"/>
      <c r="B86" s="1057"/>
      <c r="C86" s="1057"/>
      <c r="D86" s="1057"/>
      <c r="E86" s="1057"/>
      <c r="F86" s="105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56"/>
      <c r="B87" s="1057"/>
      <c r="C87" s="1057"/>
      <c r="D87" s="1057"/>
      <c r="E87" s="1057"/>
      <c r="F87" s="105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56"/>
      <c r="B88" s="1057"/>
      <c r="C88" s="1057"/>
      <c r="D88" s="1057"/>
      <c r="E88" s="1057"/>
      <c r="F88" s="105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56"/>
      <c r="B89" s="1057"/>
      <c r="C89" s="1057"/>
      <c r="D89" s="1057"/>
      <c r="E89" s="1057"/>
      <c r="F89" s="105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56"/>
      <c r="B90" s="1057"/>
      <c r="C90" s="1057"/>
      <c r="D90" s="1057"/>
      <c r="E90" s="1057"/>
      <c r="F90" s="105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56"/>
      <c r="B91" s="1057"/>
      <c r="C91" s="1057"/>
      <c r="D91" s="1057"/>
      <c r="E91" s="1057"/>
      <c r="F91" s="105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56"/>
      <c r="B92" s="1057"/>
      <c r="C92" s="1057"/>
      <c r="D92" s="1057"/>
      <c r="E92" s="1057"/>
      <c r="F92" s="105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56"/>
      <c r="B94" s="1057"/>
      <c r="C94" s="1057"/>
      <c r="D94" s="1057"/>
      <c r="E94" s="1057"/>
      <c r="F94" s="105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c r="A95" s="1056"/>
      <c r="B95" s="1057"/>
      <c r="C95" s="1057"/>
      <c r="D95" s="1057"/>
      <c r="E95" s="1057"/>
      <c r="F95" s="1058"/>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c r="A96" s="1056"/>
      <c r="B96" s="1057"/>
      <c r="C96" s="1057"/>
      <c r="D96" s="1057"/>
      <c r="E96" s="1057"/>
      <c r="F96" s="1058"/>
      <c r="G96" s="671"/>
      <c r="H96" s="838"/>
      <c r="I96" s="838"/>
      <c r="J96" s="838"/>
      <c r="K96" s="839"/>
      <c r="L96" s="665"/>
      <c r="M96" s="666"/>
      <c r="N96" s="666"/>
      <c r="O96" s="666"/>
      <c r="P96" s="666"/>
      <c r="Q96" s="666"/>
      <c r="R96" s="666"/>
      <c r="S96" s="666"/>
      <c r="T96" s="666"/>
      <c r="U96" s="666"/>
      <c r="V96" s="666"/>
      <c r="W96" s="666"/>
      <c r="X96" s="667"/>
      <c r="Y96" s="384"/>
      <c r="Z96" s="385"/>
      <c r="AA96" s="385"/>
      <c r="AB96" s="808"/>
      <c r="AC96" s="671"/>
      <c r="AD96" s="838"/>
      <c r="AE96" s="838"/>
      <c r="AF96" s="838"/>
      <c r="AG96" s="839"/>
      <c r="AH96" s="665"/>
      <c r="AI96" s="666"/>
      <c r="AJ96" s="666"/>
      <c r="AK96" s="666"/>
      <c r="AL96" s="666"/>
      <c r="AM96" s="666"/>
      <c r="AN96" s="666"/>
      <c r="AO96" s="666"/>
      <c r="AP96" s="666"/>
      <c r="AQ96" s="666"/>
      <c r="AR96" s="666"/>
      <c r="AS96" s="666"/>
      <c r="AT96" s="667"/>
      <c r="AU96" s="384"/>
      <c r="AV96" s="385"/>
      <c r="AW96" s="385"/>
      <c r="AX96" s="386"/>
    </row>
    <row r="97" spans="1:50" ht="24.75" customHeight="1">
      <c r="A97" s="1056"/>
      <c r="B97" s="1057"/>
      <c r="C97" s="1057"/>
      <c r="D97" s="1057"/>
      <c r="E97" s="1057"/>
      <c r="F97" s="105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56"/>
      <c r="B98" s="1057"/>
      <c r="C98" s="1057"/>
      <c r="D98" s="1057"/>
      <c r="E98" s="1057"/>
      <c r="F98" s="105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56"/>
      <c r="B99" s="1057"/>
      <c r="C99" s="1057"/>
      <c r="D99" s="1057"/>
      <c r="E99" s="1057"/>
      <c r="F99" s="105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56"/>
      <c r="B100" s="1057"/>
      <c r="C100" s="1057"/>
      <c r="D100" s="1057"/>
      <c r="E100" s="1057"/>
      <c r="F100" s="105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56"/>
      <c r="B101" s="1057"/>
      <c r="C101" s="1057"/>
      <c r="D101" s="1057"/>
      <c r="E101" s="1057"/>
      <c r="F101" s="105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56"/>
      <c r="B102" s="1057"/>
      <c r="C102" s="1057"/>
      <c r="D102" s="1057"/>
      <c r="E102" s="1057"/>
      <c r="F102" s="105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56"/>
      <c r="B103" s="1057"/>
      <c r="C103" s="1057"/>
      <c r="D103" s="1057"/>
      <c r="E103" s="1057"/>
      <c r="F103" s="105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56"/>
      <c r="B104" s="1057"/>
      <c r="C104" s="1057"/>
      <c r="D104" s="1057"/>
      <c r="E104" s="1057"/>
      <c r="F104" s="105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56"/>
      <c r="B105" s="1057"/>
      <c r="C105" s="1057"/>
      <c r="D105" s="1057"/>
      <c r="E105" s="1057"/>
      <c r="F105" s="105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28</v>
      </c>
      <c r="B108" s="1063"/>
      <c r="C108" s="1063"/>
      <c r="D108" s="1063"/>
      <c r="E108" s="1063"/>
      <c r="F108" s="106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c r="A109" s="1056"/>
      <c r="B109" s="1057"/>
      <c r="C109" s="1057"/>
      <c r="D109" s="1057"/>
      <c r="E109" s="1057"/>
      <c r="F109" s="1058"/>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c r="A110" s="1056"/>
      <c r="B110" s="1057"/>
      <c r="C110" s="1057"/>
      <c r="D110" s="1057"/>
      <c r="E110" s="1057"/>
      <c r="F110" s="1058"/>
      <c r="G110" s="671"/>
      <c r="H110" s="838"/>
      <c r="I110" s="838"/>
      <c r="J110" s="838"/>
      <c r="K110" s="839"/>
      <c r="L110" s="665"/>
      <c r="M110" s="666"/>
      <c r="N110" s="666"/>
      <c r="O110" s="666"/>
      <c r="P110" s="666"/>
      <c r="Q110" s="666"/>
      <c r="R110" s="666"/>
      <c r="S110" s="666"/>
      <c r="T110" s="666"/>
      <c r="U110" s="666"/>
      <c r="V110" s="666"/>
      <c r="W110" s="666"/>
      <c r="X110" s="667"/>
      <c r="Y110" s="384"/>
      <c r="Z110" s="385"/>
      <c r="AA110" s="385"/>
      <c r="AB110" s="808"/>
      <c r="AC110" s="671"/>
      <c r="AD110" s="838"/>
      <c r="AE110" s="838"/>
      <c r="AF110" s="838"/>
      <c r="AG110" s="839"/>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c r="A111" s="1056"/>
      <c r="B111" s="1057"/>
      <c r="C111" s="1057"/>
      <c r="D111" s="1057"/>
      <c r="E111" s="1057"/>
      <c r="F111" s="105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56"/>
      <c r="B112" s="1057"/>
      <c r="C112" s="1057"/>
      <c r="D112" s="1057"/>
      <c r="E112" s="1057"/>
      <c r="F112" s="105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56"/>
      <c r="B113" s="1057"/>
      <c r="C113" s="1057"/>
      <c r="D113" s="1057"/>
      <c r="E113" s="1057"/>
      <c r="F113" s="105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56"/>
      <c r="B114" s="1057"/>
      <c r="C114" s="1057"/>
      <c r="D114" s="1057"/>
      <c r="E114" s="1057"/>
      <c r="F114" s="105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56"/>
      <c r="B115" s="1057"/>
      <c r="C115" s="1057"/>
      <c r="D115" s="1057"/>
      <c r="E115" s="1057"/>
      <c r="F115" s="105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56"/>
      <c r="B116" s="1057"/>
      <c r="C116" s="1057"/>
      <c r="D116" s="1057"/>
      <c r="E116" s="1057"/>
      <c r="F116" s="105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56"/>
      <c r="B117" s="1057"/>
      <c r="C117" s="1057"/>
      <c r="D117" s="1057"/>
      <c r="E117" s="1057"/>
      <c r="F117" s="105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56"/>
      <c r="B118" s="1057"/>
      <c r="C118" s="1057"/>
      <c r="D118" s="1057"/>
      <c r="E118" s="1057"/>
      <c r="F118" s="105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56"/>
      <c r="B119" s="1057"/>
      <c r="C119" s="1057"/>
      <c r="D119" s="1057"/>
      <c r="E119" s="1057"/>
      <c r="F119" s="105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56"/>
      <c r="B121" s="1057"/>
      <c r="C121" s="1057"/>
      <c r="D121" s="1057"/>
      <c r="E121" s="1057"/>
      <c r="F121" s="105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c r="A122" s="1056"/>
      <c r="B122" s="1057"/>
      <c r="C122" s="1057"/>
      <c r="D122" s="1057"/>
      <c r="E122" s="1057"/>
      <c r="F122" s="1058"/>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c r="A123" s="1056"/>
      <c r="B123" s="1057"/>
      <c r="C123" s="1057"/>
      <c r="D123" s="1057"/>
      <c r="E123" s="1057"/>
      <c r="F123" s="1058"/>
      <c r="G123" s="671"/>
      <c r="H123" s="838"/>
      <c r="I123" s="838"/>
      <c r="J123" s="838"/>
      <c r="K123" s="839"/>
      <c r="L123" s="665"/>
      <c r="M123" s="666"/>
      <c r="N123" s="666"/>
      <c r="O123" s="666"/>
      <c r="P123" s="666"/>
      <c r="Q123" s="666"/>
      <c r="R123" s="666"/>
      <c r="S123" s="666"/>
      <c r="T123" s="666"/>
      <c r="U123" s="666"/>
      <c r="V123" s="666"/>
      <c r="W123" s="666"/>
      <c r="X123" s="667"/>
      <c r="Y123" s="384"/>
      <c r="Z123" s="385"/>
      <c r="AA123" s="385"/>
      <c r="AB123" s="808"/>
      <c r="AC123" s="671"/>
      <c r="AD123" s="838"/>
      <c r="AE123" s="838"/>
      <c r="AF123" s="838"/>
      <c r="AG123" s="839"/>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c r="A124" s="1056"/>
      <c r="B124" s="1057"/>
      <c r="C124" s="1057"/>
      <c r="D124" s="1057"/>
      <c r="E124" s="1057"/>
      <c r="F124" s="105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56"/>
      <c r="B125" s="1057"/>
      <c r="C125" s="1057"/>
      <c r="D125" s="1057"/>
      <c r="E125" s="1057"/>
      <c r="F125" s="105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56"/>
      <c r="B126" s="1057"/>
      <c r="C126" s="1057"/>
      <c r="D126" s="1057"/>
      <c r="E126" s="1057"/>
      <c r="F126" s="105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56"/>
      <c r="B127" s="1057"/>
      <c r="C127" s="1057"/>
      <c r="D127" s="1057"/>
      <c r="E127" s="1057"/>
      <c r="F127" s="105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56"/>
      <c r="B128" s="1057"/>
      <c r="C128" s="1057"/>
      <c r="D128" s="1057"/>
      <c r="E128" s="1057"/>
      <c r="F128" s="105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56"/>
      <c r="B129" s="1057"/>
      <c r="C129" s="1057"/>
      <c r="D129" s="1057"/>
      <c r="E129" s="1057"/>
      <c r="F129" s="105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56"/>
      <c r="B130" s="1057"/>
      <c r="C130" s="1057"/>
      <c r="D130" s="1057"/>
      <c r="E130" s="1057"/>
      <c r="F130" s="105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56"/>
      <c r="B131" s="1057"/>
      <c r="C131" s="1057"/>
      <c r="D131" s="1057"/>
      <c r="E131" s="1057"/>
      <c r="F131" s="105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56"/>
      <c r="B132" s="1057"/>
      <c r="C132" s="1057"/>
      <c r="D132" s="1057"/>
      <c r="E132" s="1057"/>
      <c r="F132" s="105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56"/>
      <c r="B134" s="1057"/>
      <c r="C134" s="1057"/>
      <c r="D134" s="1057"/>
      <c r="E134" s="1057"/>
      <c r="F134" s="105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c r="A135" s="1056"/>
      <c r="B135" s="1057"/>
      <c r="C135" s="1057"/>
      <c r="D135" s="1057"/>
      <c r="E135" s="1057"/>
      <c r="F135" s="1058"/>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c r="A136" s="1056"/>
      <c r="B136" s="1057"/>
      <c r="C136" s="1057"/>
      <c r="D136" s="1057"/>
      <c r="E136" s="1057"/>
      <c r="F136" s="1058"/>
      <c r="G136" s="671"/>
      <c r="H136" s="838"/>
      <c r="I136" s="838"/>
      <c r="J136" s="838"/>
      <c r="K136" s="839"/>
      <c r="L136" s="665"/>
      <c r="M136" s="666"/>
      <c r="N136" s="666"/>
      <c r="O136" s="666"/>
      <c r="P136" s="666"/>
      <c r="Q136" s="666"/>
      <c r="R136" s="666"/>
      <c r="S136" s="666"/>
      <c r="T136" s="666"/>
      <c r="U136" s="666"/>
      <c r="V136" s="666"/>
      <c r="W136" s="666"/>
      <c r="X136" s="667"/>
      <c r="Y136" s="384"/>
      <c r="Z136" s="385"/>
      <c r="AA136" s="385"/>
      <c r="AB136" s="808"/>
      <c r="AC136" s="671"/>
      <c r="AD136" s="838"/>
      <c r="AE136" s="838"/>
      <c r="AF136" s="838"/>
      <c r="AG136" s="839"/>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c r="A137" s="1056"/>
      <c r="B137" s="1057"/>
      <c r="C137" s="1057"/>
      <c r="D137" s="1057"/>
      <c r="E137" s="1057"/>
      <c r="F137" s="105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56"/>
      <c r="B138" s="1057"/>
      <c r="C138" s="1057"/>
      <c r="D138" s="1057"/>
      <c r="E138" s="1057"/>
      <c r="F138" s="105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56"/>
      <c r="B139" s="1057"/>
      <c r="C139" s="1057"/>
      <c r="D139" s="1057"/>
      <c r="E139" s="1057"/>
      <c r="F139" s="105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56"/>
      <c r="B140" s="1057"/>
      <c r="C140" s="1057"/>
      <c r="D140" s="1057"/>
      <c r="E140" s="1057"/>
      <c r="F140" s="105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56"/>
      <c r="B141" s="1057"/>
      <c r="C141" s="1057"/>
      <c r="D141" s="1057"/>
      <c r="E141" s="1057"/>
      <c r="F141" s="105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56"/>
      <c r="B142" s="1057"/>
      <c r="C142" s="1057"/>
      <c r="D142" s="1057"/>
      <c r="E142" s="1057"/>
      <c r="F142" s="105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56"/>
      <c r="B143" s="1057"/>
      <c r="C143" s="1057"/>
      <c r="D143" s="1057"/>
      <c r="E143" s="1057"/>
      <c r="F143" s="105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56"/>
      <c r="B144" s="1057"/>
      <c r="C144" s="1057"/>
      <c r="D144" s="1057"/>
      <c r="E144" s="1057"/>
      <c r="F144" s="105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56"/>
      <c r="B145" s="1057"/>
      <c r="C145" s="1057"/>
      <c r="D145" s="1057"/>
      <c r="E145" s="1057"/>
      <c r="F145" s="105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56"/>
      <c r="B147" s="1057"/>
      <c r="C147" s="1057"/>
      <c r="D147" s="1057"/>
      <c r="E147" s="1057"/>
      <c r="F147" s="105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c r="A148" s="1056"/>
      <c r="B148" s="1057"/>
      <c r="C148" s="1057"/>
      <c r="D148" s="1057"/>
      <c r="E148" s="1057"/>
      <c r="F148" s="1058"/>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c r="A149" s="1056"/>
      <c r="B149" s="1057"/>
      <c r="C149" s="1057"/>
      <c r="D149" s="1057"/>
      <c r="E149" s="1057"/>
      <c r="F149" s="1058"/>
      <c r="G149" s="671"/>
      <c r="H149" s="838"/>
      <c r="I149" s="838"/>
      <c r="J149" s="838"/>
      <c r="K149" s="839"/>
      <c r="L149" s="665"/>
      <c r="M149" s="666"/>
      <c r="N149" s="666"/>
      <c r="O149" s="666"/>
      <c r="P149" s="666"/>
      <c r="Q149" s="666"/>
      <c r="R149" s="666"/>
      <c r="S149" s="666"/>
      <c r="T149" s="666"/>
      <c r="U149" s="666"/>
      <c r="V149" s="666"/>
      <c r="W149" s="666"/>
      <c r="X149" s="667"/>
      <c r="Y149" s="384"/>
      <c r="Z149" s="385"/>
      <c r="AA149" s="385"/>
      <c r="AB149" s="808"/>
      <c r="AC149" s="671"/>
      <c r="AD149" s="838"/>
      <c r="AE149" s="838"/>
      <c r="AF149" s="838"/>
      <c r="AG149" s="839"/>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c r="A150" s="1056"/>
      <c r="B150" s="1057"/>
      <c r="C150" s="1057"/>
      <c r="D150" s="1057"/>
      <c r="E150" s="1057"/>
      <c r="F150" s="105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56"/>
      <c r="B151" s="1057"/>
      <c r="C151" s="1057"/>
      <c r="D151" s="1057"/>
      <c r="E151" s="1057"/>
      <c r="F151" s="105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56"/>
      <c r="B152" s="1057"/>
      <c r="C152" s="1057"/>
      <c r="D152" s="1057"/>
      <c r="E152" s="1057"/>
      <c r="F152" s="105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56"/>
      <c r="B153" s="1057"/>
      <c r="C153" s="1057"/>
      <c r="D153" s="1057"/>
      <c r="E153" s="1057"/>
      <c r="F153" s="105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56"/>
      <c r="B154" s="1057"/>
      <c r="C154" s="1057"/>
      <c r="D154" s="1057"/>
      <c r="E154" s="1057"/>
      <c r="F154" s="105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56"/>
      <c r="B155" s="1057"/>
      <c r="C155" s="1057"/>
      <c r="D155" s="1057"/>
      <c r="E155" s="1057"/>
      <c r="F155" s="105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56"/>
      <c r="B156" s="1057"/>
      <c r="C156" s="1057"/>
      <c r="D156" s="1057"/>
      <c r="E156" s="1057"/>
      <c r="F156" s="105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56"/>
      <c r="B157" s="1057"/>
      <c r="C157" s="1057"/>
      <c r="D157" s="1057"/>
      <c r="E157" s="1057"/>
      <c r="F157" s="105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56"/>
      <c r="B158" s="1057"/>
      <c r="C158" s="1057"/>
      <c r="D158" s="1057"/>
      <c r="E158" s="1057"/>
      <c r="F158" s="105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28</v>
      </c>
      <c r="B161" s="1063"/>
      <c r="C161" s="1063"/>
      <c r="D161" s="1063"/>
      <c r="E161" s="1063"/>
      <c r="F161" s="106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c r="A162" s="1056"/>
      <c r="B162" s="1057"/>
      <c r="C162" s="1057"/>
      <c r="D162" s="1057"/>
      <c r="E162" s="1057"/>
      <c r="F162" s="1058"/>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c r="A163" s="1056"/>
      <c r="B163" s="1057"/>
      <c r="C163" s="1057"/>
      <c r="D163" s="1057"/>
      <c r="E163" s="1057"/>
      <c r="F163" s="1058"/>
      <c r="G163" s="671"/>
      <c r="H163" s="838"/>
      <c r="I163" s="838"/>
      <c r="J163" s="838"/>
      <c r="K163" s="839"/>
      <c r="L163" s="665"/>
      <c r="M163" s="666"/>
      <c r="N163" s="666"/>
      <c r="O163" s="666"/>
      <c r="P163" s="666"/>
      <c r="Q163" s="666"/>
      <c r="R163" s="666"/>
      <c r="S163" s="666"/>
      <c r="T163" s="666"/>
      <c r="U163" s="666"/>
      <c r="V163" s="666"/>
      <c r="W163" s="666"/>
      <c r="X163" s="667"/>
      <c r="Y163" s="384"/>
      <c r="Z163" s="385"/>
      <c r="AA163" s="385"/>
      <c r="AB163" s="808"/>
      <c r="AC163" s="671"/>
      <c r="AD163" s="838"/>
      <c r="AE163" s="838"/>
      <c r="AF163" s="838"/>
      <c r="AG163" s="839"/>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c r="A164" s="1056"/>
      <c r="B164" s="1057"/>
      <c r="C164" s="1057"/>
      <c r="D164" s="1057"/>
      <c r="E164" s="1057"/>
      <c r="F164" s="105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56"/>
      <c r="B165" s="1057"/>
      <c r="C165" s="1057"/>
      <c r="D165" s="1057"/>
      <c r="E165" s="1057"/>
      <c r="F165" s="105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56"/>
      <c r="B166" s="1057"/>
      <c r="C166" s="1057"/>
      <c r="D166" s="1057"/>
      <c r="E166" s="1057"/>
      <c r="F166" s="105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56"/>
      <c r="B167" s="1057"/>
      <c r="C167" s="1057"/>
      <c r="D167" s="1057"/>
      <c r="E167" s="1057"/>
      <c r="F167" s="105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56"/>
      <c r="B168" s="1057"/>
      <c r="C168" s="1057"/>
      <c r="D168" s="1057"/>
      <c r="E168" s="1057"/>
      <c r="F168" s="105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56"/>
      <c r="B169" s="1057"/>
      <c r="C169" s="1057"/>
      <c r="D169" s="1057"/>
      <c r="E169" s="1057"/>
      <c r="F169" s="105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56"/>
      <c r="B170" s="1057"/>
      <c r="C170" s="1057"/>
      <c r="D170" s="1057"/>
      <c r="E170" s="1057"/>
      <c r="F170" s="105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56"/>
      <c r="B171" s="1057"/>
      <c r="C171" s="1057"/>
      <c r="D171" s="1057"/>
      <c r="E171" s="1057"/>
      <c r="F171" s="105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56"/>
      <c r="B172" s="1057"/>
      <c r="C172" s="1057"/>
      <c r="D172" s="1057"/>
      <c r="E172" s="1057"/>
      <c r="F172" s="105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56"/>
      <c r="B174" s="1057"/>
      <c r="C174" s="1057"/>
      <c r="D174" s="1057"/>
      <c r="E174" s="1057"/>
      <c r="F174" s="105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c r="A175" s="1056"/>
      <c r="B175" s="1057"/>
      <c r="C175" s="1057"/>
      <c r="D175" s="1057"/>
      <c r="E175" s="1057"/>
      <c r="F175" s="1058"/>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c r="A176" s="1056"/>
      <c r="B176" s="1057"/>
      <c r="C176" s="1057"/>
      <c r="D176" s="1057"/>
      <c r="E176" s="1057"/>
      <c r="F176" s="1058"/>
      <c r="G176" s="671"/>
      <c r="H176" s="838"/>
      <c r="I176" s="838"/>
      <c r="J176" s="838"/>
      <c r="K176" s="839"/>
      <c r="L176" s="665"/>
      <c r="M176" s="666"/>
      <c r="N176" s="666"/>
      <c r="O176" s="666"/>
      <c r="P176" s="666"/>
      <c r="Q176" s="666"/>
      <c r="R176" s="666"/>
      <c r="S176" s="666"/>
      <c r="T176" s="666"/>
      <c r="U176" s="666"/>
      <c r="V176" s="666"/>
      <c r="W176" s="666"/>
      <c r="X176" s="667"/>
      <c r="Y176" s="384"/>
      <c r="Z176" s="385"/>
      <c r="AA176" s="385"/>
      <c r="AB176" s="808"/>
      <c r="AC176" s="671"/>
      <c r="AD176" s="838"/>
      <c r="AE176" s="838"/>
      <c r="AF176" s="838"/>
      <c r="AG176" s="839"/>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c r="A177" s="1056"/>
      <c r="B177" s="1057"/>
      <c r="C177" s="1057"/>
      <c r="D177" s="1057"/>
      <c r="E177" s="1057"/>
      <c r="F177" s="105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56"/>
      <c r="B178" s="1057"/>
      <c r="C178" s="1057"/>
      <c r="D178" s="1057"/>
      <c r="E178" s="1057"/>
      <c r="F178" s="105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56"/>
      <c r="B179" s="1057"/>
      <c r="C179" s="1057"/>
      <c r="D179" s="1057"/>
      <c r="E179" s="1057"/>
      <c r="F179" s="105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56"/>
      <c r="B180" s="1057"/>
      <c r="C180" s="1057"/>
      <c r="D180" s="1057"/>
      <c r="E180" s="1057"/>
      <c r="F180" s="105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56"/>
      <c r="B181" s="1057"/>
      <c r="C181" s="1057"/>
      <c r="D181" s="1057"/>
      <c r="E181" s="1057"/>
      <c r="F181" s="105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56"/>
      <c r="B182" s="1057"/>
      <c r="C182" s="1057"/>
      <c r="D182" s="1057"/>
      <c r="E182" s="1057"/>
      <c r="F182" s="105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56"/>
      <c r="B183" s="1057"/>
      <c r="C183" s="1057"/>
      <c r="D183" s="1057"/>
      <c r="E183" s="1057"/>
      <c r="F183" s="105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56"/>
      <c r="B184" s="1057"/>
      <c r="C184" s="1057"/>
      <c r="D184" s="1057"/>
      <c r="E184" s="1057"/>
      <c r="F184" s="105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56"/>
      <c r="B185" s="1057"/>
      <c r="C185" s="1057"/>
      <c r="D185" s="1057"/>
      <c r="E185" s="1057"/>
      <c r="F185" s="105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56"/>
      <c r="B187" s="1057"/>
      <c r="C187" s="1057"/>
      <c r="D187" s="1057"/>
      <c r="E187" s="1057"/>
      <c r="F187" s="105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c r="A188" s="1056"/>
      <c r="B188" s="1057"/>
      <c r="C188" s="1057"/>
      <c r="D188" s="1057"/>
      <c r="E188" s="1057"/>
      <c r="F188" s="1058"/>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c r="A189" s="1056"/>
      <c r="B189" s="1057"/>
      <c r="C189" s="1057"/>
      <c r="D189" s="1057"/>
      <c r="E189" s="1057"/>
      <c r="F189" s="1058"/>
      <c r="G189" s="671"/>
      <c r="H189" s="838"/>
      <c r="I189" s="838"/>
      <c r="J189" s="838"/>
      <c r="K189" s="839"/>
      <c r="L189" s="665"/>
      <c r="M189" s="666"/>
      <c r="N189" s="666"/>
      <c r="O189" s="666"/>
      <c r="P189" s="666"/>
      <c r="Q189" s="666"/>
      <c r="R189" s="666"/>
      <c r="S189" s="666"/>
      <c r="T189" s="666"/>
      <c r="U189" s="666"/>
      <c r="V189" s="666"/>
      <c r="W189" s="666"/>
      <c r="X189" s="667"/>
      <c r="Y189" s="384"/>
      <c r="Z189" s="385"/>
      <c r="AA189" s="385"/>
      <c r="AB189" s="808"/>
      <c r="AC189" s="671"/>
      <c r="AD189" s="838"/>
      <c r="AE189" s="838"/>
      <c r="AF189" s="838"/>
      <c r="AG189" s="839"/>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c r="A190" s="1056"/>
      <c r="B190" s="1057"/>
      <c r="C190" s="1057"/>
      <c r="D190" s="1057"/>
      <c r="E190" s="1057"/>
      <c r="F190" s="105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56"/>
      <c r="B191" s="1057"/>
      <c r="C191" s="1057"/>
      <c r="D191" s="1057"/>
      <c r="E191" s="1057"/>
      <c r="F191" s="105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56"/>
      <c r="B192" s="1057"/>
      <c r="C192" s="1057"/>
      <c r="D192" s="1057"/>
      <c r="E192" s="1057"/>
      <c r="F192" s="105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56"/>
      <c r="B193" s="1057"/>
      <c r="C193" s="1057"/>
      <c r="D193" s="1057"/>
      <c r="E193" s="1057"/>
      <c r="F193" s="105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56"/>
      <c r="B194" s="1057"/>
      <c r="C194" s="1057"/>
      <c r="D194" s="1057"/>
      <c r="E194" s="1057"/>
      <c r="F194" s="105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56"/>
      <c r="B195" s="1057"/>
      <c r="C195" s="1057"/>
      <c r="D195" s="1057"/>
      <c r="E195" s="1057"/>
      <c r="F195" s="105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56"/>
      <c r="B196" s="1057"/>
      <c r="C196" s="1057"/>
      <c r="D196" s="1057"/>
      <c r="E196" s="1057"/>
      <c r="F196" s="105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56"/>
      <c r="B197" s="1057"/>
      <c r="C197" s="1057"/>
      <c r="D197" s="1057"/>
      <c r="E197" s="1057"/>
      <c r="F197" s="105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56"/>
      <c r="B198" s="1057"/>
      <c r="C198" s="1057"/>
      <c r="D198" s="1057"/>
      <c r="E198" s="1057"/>
      <c r="F198" s="105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56"/>
      <c r="B200" s="1057"/>
      <c r="C200" s="1057"/>
      <c r="D200" s="1057"/>
      <c r="E200" s="1057"/>
      <c r="F200" s="105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c r="A201" s="1056"/>
      <c r="B201" s="1057"/>
      <c r="C201" s="1057"/>
      <c r="D201" s="1057"/>
      <c r="E201" s="1057"/>
      <c r="F201" s="1058"/>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c r="A202" s="1056"/>
      <c r="B202" s="1057"/>
      <c r="C202" s="1057"/>
      <c r="D202" s="1057"/>
      <c r="E202" s="1057"/>
      <c r="F202" s="1058"/>
      <c r="G202" s="671"/>
      <c r="H202" s="838"/>
      <c r="I202" s="838"/>
      <c r="J202" s="838"/>
      <c r="K202" s="839"/>
      <c r="L202" s="665"/>
      <c r="M202" s="666"/>
      <c r="N202" s="666"/>
      <c r="O202" s="666"/>
      <c r="P202" s="666"/>
      <c r="Q202" s="666"/>
      <c r="R202" s="666"/>
      <c r="S202" s="666"/>
      <c r="T202" s="666"/>
      <c r="U202" s="666"/>
      <c r="V202" s="666"/>
      <c r="W202" s="666"/>
      <c r="X202" s="667"/>
      <c r="Y202" s="384"/>
      <c r="Z202" s="385"/>
      <c r="AA202" s="385"/>
      <c r="AB202" s="808"/>
      <c r="AC202" s="671"/>
      <c r="AD202" s="838"/>
      <c r="AE202" s="838"/>
      <c r="AF202" s="838"/>
      <c r="AG202" s="839"/>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c r="A203" s="1056"/>
      <c r="B203" s="1057"/>
      <c r="C203" s="1057"/>
      <c r="D203" s="1057"/>
      <c r="E203" s="1057"/>
      <c r="F203" s="105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56"/>
      <c r="B204" s="1057"/>
      <c r="C204" s="1057"/>
      <c r="D204" s="1057"/>
      <c r="E204" s="1057"/>
      <c r="F204" s="105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56"/>
      <c r="B205" s="1057"/>
      <c r="C205" s="1057"/>
      <c r="D205" s="1057"/>
      <c r="E205" s="1057"/>
      <c r="F205" s="105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56"/>
      <c r="B206" s="1057"/>
      <c r="C206" s="1057"/>
      <c r="D206" s="1057"/>
      <c r="E206" s="1057"/>
      <c r="F206" s="105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56"/>
      <c r="B207" s="1057"/>
      <c r="C207" s="1057"/>
      <c r="D207" s="1057"/>
      <c r="E207" s="1057"/>
      <c r="F207" s="105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56"/>
      <c r="B208" s="1057"/>
      <c r="C208" s="1057"/>
      <c r="D208" s="1057"/>
      <c r="E208" s="1057"/>
      <c r="F208" s="105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56"/>
      <c r="B209" s="1057"/>
      <c r="C209" s="1057"/>
      <c r="D209" s="1057"/>
      <c r="E209" s="1057"/>
      <c r="F209" s="105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56"/>
      <c r="B210" s="1057"/>
      <c r="C210" s="1057"/>
      <c r="D210" s="1057"/>
      <c r="E210" s="1057"/>
      <c r="F210" s="105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56"/>
      <c r="B211" s="1057"/>
      <c r="C211" s="1057"/>
      <c r="D211" s="1057"/>
      <c r="E211" s="1057"/>
      <c r="F211" s="105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c r="A215" s="1056"/>
      <c r="B215" s="1057"/>
      <c r="C215" s="1057"/>
      <c r="D215" s="1057"/>
      <c r="E215" s="1057"/>
      <c r="F215" s="1058"/>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c r="A216" s="1056"/>
      <c r="B216" s="1057"/>
      <c r="C216" s="1057"/>
      <c r="D216" s="1057"/>
      <c r="E216" s="1057"/>
      <c r="F216" s="1058"/>
      <c r="G216" s="671"/>
      <c r="H216" s="838"/>
      <c r="I216" s="838"/>
      <c r="J216" s="838"/>
      <c r="K216" s="839"/>
      <c r="L216" s="665"/>
      <c r="M216" s="666"/>
      <c r="N216" s="666"/>
      <c r="O216" s="666"/>
      <c r="P216" s="666"/>
      <c r="Q216" s="666"/>
      <c r="R216" s="666"/>
      <c r="S216" s="666"/>
      <c r="T216" s="666"/>
      <c r="U216" s="666"/>
      <c r="V216" s="666"/>
      <c r="W216" s="666"/>
      <c r="X216" s="667"/>
      <c r="Y216" s="384"/>
      <c r="Z216" s="385"/>
      <c r="AA216" s="385"/>
      <c r="AB216" s="808"/>
      <c r="AC216" s="671"/>
      <c r="AD216" s="838"/>
      <c r="AE216" s="838"/>
      <c r="AF216" s="838"/>
      <c r="AG216" s="839"/>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c r="A217" s="1056"/>
      <c r="B217" s="1057"/>
      <c r="C217" s="1057"/>
      <c r="D217" s="1057"/>
      <c r="E217" s="1057"/>
      <c r="F217" s="105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56"/>
      <c r="B218" s="1057"/>
      <c r="C218" s="1057"/>
      <c r="D218" s="1057"/>
      <c r="E218" s="1057"/>
      <c r="F218" s="105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56"/>
      <c r="B219" s="1057"/>
      <c r="C219" s="1057"/>
      <c r="D219" s="1057"/>
      <c r="E219" s="1057"/>
      <c r="F219" s="105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56"/>
      <c r="B220" s="1057"/>
      <c r="C220" s="1057"/>
      <c r="D220" s="1057"/>
      <c r="E220" s="1057"/>
      <c r="F220" s="105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56"/>
      <c r="B221" s="1057"/>
      <c r="C221" s="1057"/>
      <c r="D221" s="1057"/>
      <c r="E221" s="1057"/>
      <c r="F221" s="105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56"/>
      <c r="B222" s="1057"/>
      <c r="C222" s="1057"/>
      <c r="D222" s="1057"/>
      <c r="E222" s="1057"/>
      <c r="F222" s="105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56"/>
      <c r="B223" s="1057"/>
      <c r="C223" s="1057"/>
      <c r="D223" s="1057"/>
      <c r="E223" s="1057"/>
      <c r="F223" s="105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56"/>
      <c r="B224" s="1057"/>
      <c r="C224" s="1057"/>
      <c r="D224" s="1057"/>
      <c r="E224" s="1057"/>
      <c r="F224" s="105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56"/>
      <c r="B225" s="1057"/>
      <c r="C225" s="1057"/>
      <c r="D225" s="1057"/>
      <c r="E225" s="1057"/>
      <c r="F225" s="105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56"/>
      <c r="B227" s="1057"/>
      <c r="C227" s="1057"/>
      <c r="D227" s="1057"/>
      <c r="E227" s="1057"/>
      <c r="F227" s="105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c r="A228" s="1056"/>
      <c r="B228" s="1057"/>
      <c r="C228" s="1057"/>
      <c r="D228" s="1057"/>
      <c r="E228" s="1057"/>
      <c r="F228" s="1058"/>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c r="A229" s="1056"/>
      <c r="B229" s="1057"/>
      <c r="C229" s="1057"/>
      <c r="D229" s="1057"/>
      <c r="E229" s="1057"/>
      <c r="F229" s="1058"/>
      <c r="G229" s="671"/>
      <c r="H229" s="838"/>
      <c r="I229" s="838"/>
      <c r="J229" s="838"/>
      <c r="K229" s="839"/>
      <c r="L229" s="665"/>
      <c r="M229" s="666"/>
      <c r="N229" s="666"/>
      <c r="O229" s="666"/>
      <c r="P229" s="666"/>
      <c r="Q229" s="666"/>
      <c r="R229" s="666"/>
      <c r="S229" s="666"/>
      <c r="T229" s="666"/>
      <c r="U229" s="666"/>
      <c r="V229" s="666"/>
      <c r="W229" s="666"/>
      <c r="X229" s="667"/>
      <c r="Y229" s="384"/>
      <c r="Z229" s="385"/>
      <c r="AA229" s="385"/>
      <c r="AB229" s="808"/>
      <c r="AC229" s="671"/>
      <c r="AD229" s="838"/>
      <c r="AE229" s="838"/>
      <c r="AF229" s="838"/>
      <c r="AG229" s="839"/>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c r="A230" s="1056"/>
      <c r="B230" s="1057"/>
      <c r="C230" s="1057"/>
      <c r="D230" s="1057"/>
      <c r="E230" s="1057"/>
      <c r="F230" s="105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56"/>
      <c r="B231" s="1057"/>
      <c r="C231" s="1057"/>
      <c r="D231" s="1057"/>
      <c r="E231" s="1057"/>
      <c r="F231" s="105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56"/>
      <c r="B232" s="1057"/>
      <c r="C232" s="1057"/>
      <c r="D232" s="1057"/>
      <c r="E232" s="1057"/>
      <c r="F232" s="105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56"/>
      <c r="B233" s="1057"/>
      <c r="C233" s="1057"/>
      <c r="D233" s="1057"/>
      <c r="E233" s="1057"/>
      <c r="F233" s="105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56"/>
      <c r="B234" s="1057"/>
      <c r="C234" s="1057"/>
      <c r="D234" s="1057"/>
      <c r="E234" s="1057"/>
      <c r="F234" s="105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56"/>
      <c r="B235" s="1057"/>
      <c r="C235" s="1057"/>
      <c r="D235" s="1057"/>
      <c r="E235" s="1057"/>
      <c r="F235" s="105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56"/>
      <c r="B236" s="1057"/>
      <c r="C236" s="1057"/>
      <c r="D236" s="1057"/>
      <c r="E236" s="1057"/>
      <c r="F236" s="105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56"/>
      <c r="B237" s="1057"/>
      <c r="C237" s="1057"/>
      <c r="D237" s="1057"/>
      <c r="E237" s="1057"/>
      <c r="F237" s="105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56"/>
      <c r="B238" s="1057"/>
      <c r="C238" s="1057"/>
      <c r="D238" s="1057"/>
      <c r="E238" s="1057"/>
      <c r="F238" s="105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56"/>
      <c r="B240" s="1057"/>
      <c r="C240" s="1057"/>
      <c r="D240" s="1057"/>
      <c r="E240" s="1057"/>
      <c r="F240" s="105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c r="A241" s="1056"/>
      <c r="B241" s="1057"/>
      <c r="C241" s="1057"/>
      <c r="D241" s="1057"/>
      <c r="E241" s="1057"/>
      <c r="F241" s="1058"/>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c r="A242" s="1056"/>
      <c r="B242" s="1057"/>
      <c r="C242" s="1057"/>
      <c r="D242" s="1057"/>
      <c r="E242" s="1057"/>
      <c r="F242" s="1058"/>
      <c r="G242" s="671"/>
      <c r="H242" s="838"/>
      <c r="I242" s="838"/>
      <c r="J242" s="838"/>
      <c r="K242" s="839"/>
      <c r="L242" s="665"/>
      <c r="M242" s="666"/>
      <c r="N242" s="666"/>
      <c r="O242" s="666"/>
      <c r="P242" s="666"/>
      <c r="Q242" s="666"/>
      <c r="R242" s="666"/>
      <c r="S242" s="666"/>
      <c r="T242" s="666"/>
      <c r="U242" s="666"/>
      <c r="V242" s="666"/>
      <c r="W242" s="666"/>
      <c r="X242" s="667"/>
      <c r="Y242" s="384"/>
      <c r="Z242" s="385"/>
      <c r="AA242" s="385"/>
      <c r="AB242" s="808"/>
      <c r="AC242" s="671"/>
      <c r="AD242" s="838"/>
      <c r="AE242" s="838"/>
      <c r="AF242" s="838"/>
      <c r="AG242" s="839"/>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c r="A243" s="1056"/>
      <c r="B243" s="1057"/>
      <c r="C243" s="1057"/>
      <c r="D243" s="1057"/>
      <c r="E243" s="1057"/>
      <c r="F243" s="105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56"/>
      <c r="B244" s="1057"/>
      <c r="C244" s="1057"/>
      <c r="D244" s="1057"/>
      <c r="E244" s="1057"/>
      <c r="F244" s="105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56"/>
      <c r="B245" s="1057"/>
      <c r="C245" s="1057"/>
      <c r="D245" s="1057"/>
      <c r="E245" s="1057"/>
      <c r="F245" s="105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56"/>
      <c r="B246" s="1057"/>
      <c r="C246" s="1057"/>
      <c r="D246" s="1057"/>
      <c r="E246" s="1057"/>
      <c r="F246" s="105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56"/>
      <c r="B247" s="1057"/>
      <c r="C247" s="1057"/>
      <c r="D247" s="1057"/>
      <c r="E247" s="1057"/>
      <c r="F247" s="105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56"/>
      <c r="B248" s="1057"/>
      <c r="C248" s="1057"/>
      <c r="D248" s="1057"/>
      <c r="E248" s="1057"/>
      <c r="F248" s="105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56"/>
      <c r="B249" s="1057"/>
      <c r="C249" s="1057"/>
      <c r="D249" s="1057"/>
      <c r="E249" s="1057"/>
      <c r="F249" s="105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56"/>
      <c r="B250" s="1057"/>
      <c r="C250" s="1057"/>
      <c r="D250" s="1057"/>
      <c r="E250" s="1057"/>
      <c r="F250" s="105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56"/>
      <c r="B251" s="1057"/>
      <c r="C251" s="1057"/>
      <c r="D251" s="1057"/>
      <c r="E251" s="1057"/>
      <c r="F251" s="105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56"/>
      <c r="B253" s="1057"/>
      <c r="C253" s="1057"/>
      <c r="D253" s="1057"/>
      <c r="E253" s="1057"/>
      <c r="F253" s="105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c r="A254" s="1056"/>
      <c r="B254" s="1057"/>
      <c r="C254" s="1057"/>
      <c r="D254" s="1057"/>
      <c r="E254" s="1057"/>
      <c r="F254" s="1058"/>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c r="A255" s="1056"/>
      <c r="B255" s="1057"/>
      <c r="C255" s="1057"/>
      <c r="D255" s="1057"/>
      <c r="E255" s="1057"/>
      <c r="F255" s="1058"/>
      <c r="G255" s="671"/>
      <c r="H255" s="838"/>
      <c r="I255" s="838"/>
      <c r="J255" s="838"/>
      <c r="K255" s="839"/>
      <c r="L255" s="665"/>
      <c r="M255" s="666"/>
      <c r="N255" s="666"/>
      <c r="O255" s="666"/>
      <c r="P255" s="666"/>
      <c r="Q255" s="666"/>
      <c r="R255" s="666"/>
      <c r="S255" s="666"/>
      <c r="T255" s="666"/>
      <c r="U255" s="666"/>
      <c r="V255" s="666"/>
      <c r="W255" s="666"/>
      <c r="X255" s="667"/>
      <c r="Y255" s="384"/>
      <c r="Z255" s="385"/>
      <c r="AA255" s="385"/>
      <c r="AB255" s="808"/>
      <c r="AC255" s="671"/>
      <c r="AD255" s="838"/>
      <c r="AE255" s="838"/>
      <c r="AF255" s="838"/>
      <c r="AG255" s="839"/>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c r="A256" s="1056"/>
      <c r="B256" s="1057"/>
      <c r="C256" s="1057"/>
      <c r="D256" s="1057"/>
      <c r="E256" s="1057"/>
      <c r="F256" s="105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56"/>
      <c r="B257" s="1057"/>
      <c r="C257" s="1057"/>
      <c r="D257" s="1057"/>
      <c r="E257" s="1057"/>
      <c r="F257" s="105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56"/>
      <c r="B258" s="1057"/>
      <c r="C258" s="1057"/>
      <c r="D258" s="1057"/>
      <c r="E258" s="1057"/>
      <c r="F258" s="105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56"/>
      <c r="B259" s="1057"/>
      <c r="C259" s="1057"/>
      <c r="D259" s="1057"/>
      <c r="E259" s="1057"/>
      <c r="F259" s="105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56"/>
      <c r="B260" s="1057"/>
      <c r="C260" s="1057"/>
      <c r="D260" s="1057"/>
      <c r="E260" s="1057"/>
      <c r="F260" s="105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56"/>
      <c r="B261" s="1057"/>
      <c r="C261" s="1057"/>
      <c r="D261" s="1057"/>
      <c r="E261" s="1057"/>
      <c r="F261" s="105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56"/>
      <c r="B262" s="1057"/>
      <c r="C262" s="1057"/>
      <c r="D262" s="1057"/>
      <c r="E262" s="1057"/>
      <c r="F262" s="105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56"/>
      <c r="B263" s="1057"/>
      <c r="C263" s="1057"/>
      <c r="D263" s="1057"/>
      <c r="E263" s="1057"/>
      <c r="F263" s="105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56"/>
      <c r="B264" s="1057"/>
      <c r="C264" s="1057"/>
      <c r="D264" s="1057"/>
      <c r="E264" s="1057"/>
      <c r="F264" s="105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2018-06-27T02:54:28Z</cp:lastPrinted>
  <dcterms:created xsi:type="dcterms:W3CDTF">2012-03-13T00:50:25Z</dcterms:created>
  <dcterms:modified xsi:type="dcterms:W3CDTF">2018-08-27T11:21:05Z</dcterms:modified>
</cp:coreProperties>
</file>