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0年度\07_予算要求及び所見を踏まえた改善点\原課提出\計画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<sst xmlns="http://schemas.openxmlformats.org/spreadsheetml/2006/main" count="2967" uniqueCount="666">
  <si>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</si>
  <si>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</si>
  <si>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</si>
  <si>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</si>
  <si>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</si>
  <si>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</si>
  <si>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</si>
  <si>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</si>
  <si>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</si>
  <si>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</si>
  <si>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</si>
  <si>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</si>
  <si>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</si>
  <si>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</si>
  <si>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</si>
  <si>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</si>
  <si>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</si>
  <si>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</si>
  <si>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</si>
  <si>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</si>
  <si>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</si>
  <si>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</si>
  <si>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</si>
  <si>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</si>
  <si>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</si>
  <si>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</si>
  <si>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</si>
  <si>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</si>
  <si>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</si>
  <si>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</si>
  <si>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</si>
  <si>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</si>
  <si>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</si>
  <si>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</si>
  <si>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</si>
  <si>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</si>
  <si>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</si>
  <si>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</si>
  <si>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</si>
  <si>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</si>
  <si>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</si>
  <si>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</si>
  <si>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</si>
  <si>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</si>
  <si>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</si>
  <si>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</si>
  <si>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</si>
  <si>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</si>
  <si>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</si>
  <si>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</si>
  <si>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</si>
  <si>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</si>
  <si>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</si>
  <si>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</si>
  <si>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</si>
  <si>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</si>
  <si>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</si>
  <si>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</si>
  <si>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</si>
  <si>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</si>
  <si>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</si>
  <si>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</si>
  <si>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</si>
  <si>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</si>
  <si>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</si>
  <si>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</si>
  <si>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</si>
  <si>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</si>
  <si>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</si>
  <si>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</si>
  <si>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</si>
  <si>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</si>
  <si>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</si>
  <si>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</si>
  <si>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</si>
  <si>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</si>
  <si>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</si>
  <si>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</si>
  <si>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</si>
  <si>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</si>
  <si>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</si>
  <si>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</si>
  <si>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</si>
  <si>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</si>
  <si>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</si>
  <si>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</si>
  <si>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</si>
  <si>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</si>
  <si>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</si>
  <si>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</si>
  <si>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</si>
  <si>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</si>
  <si>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</si>
  <si>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</si>
  <si>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</si>
  <si>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</si>
  <si>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</si>
  <si>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</si>
  <si>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</si>
  <si>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</si>
  <si>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</si>
  <si>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</si>
  <si>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</si>
  <si>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</si>
  <si>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</si>
  <si>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</si>
  <si>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</si>
  <si>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</si>
  <si>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</si>
  <si>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</si>
  <si>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</si>
  <si>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</si>
  <si>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</si>
  <si>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</si>
  <si>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</si>
  <si>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</si>
  <si>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</si>
  <si>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</si>
  <si>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</si>
  <si>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</si>
  <si>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</si>
  <si>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</si>
  <si>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</si>
  <si>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</si>
  <si>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</si>
  <si>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</si>
  <si>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</si>
  <si>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</si>
  <si>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</si>
  <si>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</si>
  <si>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</si>
  <si>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</si>
  <si>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</si>
  <si>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</si>
  <si>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</si>
  <si>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</si>
  <si>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</si>
  <si>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</si>
  <si>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</si>
  <si>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</si>
  <si>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</si>
  <si>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</si>
  <si>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</si>
  <si>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</si>
  <si>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</si>
  <si>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</si>
  <si>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</si>
  <si>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</si>
  <si>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</si>
  <si>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</si>
  <si>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</si>
  <si>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</si>
  <si>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</si>
  <si>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</si>
  <si>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</si>
  <si>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</si>
  <si>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</si>
  <si>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</si>
  <si>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</si>
  <si>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</si>
  <si>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</si>
  <si>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</si>
  <si>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</si>
  <si>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</si>
  <si>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</si>
  <si>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</si>
  <si>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</si>
  <si>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</si>
  <si>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</si>
  <si>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</si>
  <si>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</si>
  <si>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</si>
  <si>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</si>
  <si>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</si>
  <si>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</si>
  <si>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</si>
  <si>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</si>
  <si>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</si>
  <si>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</si>
  <si>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</si>
  <si>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</si>
  <si>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</si>
  <si>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</si>
  <si>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</si>
  <si>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</si>
  <si>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</si>
  <si>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</si>
  <si>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</si>
  <si>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</si>
  <si>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</si>
  <si>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</si>
  <si>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</si>
  <si>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</si>
  <si>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</si>
  <si>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</si>
  <si>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</si>
  <si>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</si>
  <si>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</si>
  <si>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</si>
  <si>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</si>
  <si>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</si>
  <si>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</si>
  <si>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</si>
  <si>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</si>
  <si>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</si>
  <si>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</si>
  <si>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</si>
  <si>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</si>
  <si>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</si>
  <si>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</si>
  <si>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</si>
  <si>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</si>
  <si>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</si>
  <si>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</si>
  <si>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</si>
  <si>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</si>
  <si>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</si>
  <si>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</si>
  <si>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</si>
  <si>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</si>
  <si>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</si>
  <si>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</si>
  <si>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</si>
  <si>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</si>
  <si>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</si>
  <si>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</si>
  <si>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</si>
  <si>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</si>
  <si>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</si>
  <si>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</si>
  <si>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</si>
  <si>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</si>
  <si>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</si>
  <si>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</si>
  <si>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</si>
  <si>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</si>
  <si>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</si>
  <si>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</si>
  <si>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</si>
  <si>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</si>
  <si>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</si>
  <si>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</si>
  <si>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</si>
  <si>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</si>
  <si>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</si>
  <si>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</si>
  <si>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</si>
  <si>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</si>
  <si>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</si>
  <si>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</si>
  <si>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</si>
  <si>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</si>
  <si>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</si>
  <si>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</si>
  <si>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</si>
  <si>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</si>
  <si>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</si>
  <si>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</si>
  <si>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</si>
  <si>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</si>
  <si>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</si>
  <si>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</si>
  <si>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</si>
  <si>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</si>
  <si>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</si>
  <si>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</si>
  <si>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</si>
  <si>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</si>
  <si>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</si>
  <si>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</si>
  <si>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</si>
  <si>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</si>
  <si>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</si>
  <si>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</si>
  <si>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</si>
  <si>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</si>
  <si>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</si>
  <si>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</si>
  <si>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</si>
  <si>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</si>
  <si>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</si>
  <si>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</si>
  <si>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</si>
  <si>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</si>
  <si>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</si>
  <si>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</si>
  <si>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</si>
  <si>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</si>
  <si>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</si>
  <si>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</si>
  <si>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</si>
  <si>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</si>
  <si>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</si>
  <si>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</si>
  <si>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</si>
  <si>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</si>
  <si>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</si>
  <si>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</si>
  <si>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</si>
  <si>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</si>
  <si>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</si>
  <si>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</si>
  <si>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</si>
  <si>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</si>
  <si>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</si>
  <si>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</si>
  <si>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</si>
  <si>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</si>
  <si>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</si>
  <si>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</si>
  <si>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</si>
  <si>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</si>
  <si>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</si>
  <si>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</si>
  <si>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</si>
  <si>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</si>
  <si>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</si>
  <si>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</si>
  <si>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</si>
  <si>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</si>
  <si>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</si>
  <si>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</si>
  <si>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</si>
  <si>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</si>
  <si>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</si>
  <si>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</si>
  <si>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</si>
  <si>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</si>
  <si>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</si>
  <si>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</si>
  <si>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</si>
  <si>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</si>
  <si>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</si>
  <si>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</si>
  <si>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</si>
  <si>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</si>
  <si>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</si>
  <si>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</si>
  <si>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</si>
  <si>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</si>
  <si>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</si>
  <si>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</si>
  <si>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</si>
  <si>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</si>
  <si>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</si>
  <si>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</si>
  <si>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</si>
  <si>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</si>
  <si>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</si>
  <si>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</si>
  <si>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</si>
  <si>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</si>
  <si>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</si>
  <si>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</si>
  <si>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</si>
  <si>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</si>
  <si>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</si>
  <si>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</si>
  <si>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</si>
  <si>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</si>
  <si>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</si>
  <si>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</si>
  <si>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</si>
  <si>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</si>
  <si>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</si>
  <si>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</si>
  <si>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</si>
  <si>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</si>
  <si>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</si>
  <si>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</si>
  <si>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</si>
  <si>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</si>
  <si>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</si>
  <si>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</si>
  <si>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</si>
  <si>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</si>
  <si>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</si>
  <si>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</si>
  <si>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</si>
  <si>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</si>
  <si>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</si>
  <si>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</si>
  <si>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</si>
  <si>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</si>
  <si>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</si>
  <si>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</si>
  <si>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</si>
  <si>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</si>
  <si>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</si>
  <si>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</si>
  <si>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</si>
  <si>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</si>
  <si>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</si>
  <si>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</si>
  <si>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</si>
  <si>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</si>
  <si>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</si>
  <si>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</si>
  <si>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</si>
  <si>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</si>
  <si>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</si>
  <si>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</si>
  <si>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</si>
  <si>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</si>
  <si>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</si>
  <si>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</si>
  <si>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</si>
  <si>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</si>
  <si>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</si>
  <si>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</si>
  <si>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</si>
  <si>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</si>
  <si>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</si>
  <si>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</si>
  <si>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</si>
  <si>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</si>
  <si>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</si>
  <si>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</si>
  <si>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</si>
  <si>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</si>
  <si>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</si>
  <si>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</si>
  <si>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</si>
  <si>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</si>
  <si>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</si>
  <si>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</si>
  <si>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</si>
  <si>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</si>
  <si>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</si>
  <si>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</si>
  <si>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</si>
  <si>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</si>
  <si>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</si>
  <si>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</si>
  <si>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</si>
  <si>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</si>
  <si>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</si>
  <si>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</si>
  <si>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</si>
  <si>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</si>
  <si>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</si>
  <si>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</si>
  <si>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</si>
  <si>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</si>
  <si>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</si>
  <si>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</si>
  <si>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</si>
  <si>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</si>
  <si>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</si>
  <si>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</si>
  <si>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</si>
  <si>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</si>
  <si>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</si>
  <si>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</si>
  <si>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</si>
  <si>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</si>
  <si>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</si>
  <si>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</si>
  <si>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</si>
  <si>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</si>
  <si>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</si>
  <si>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</si>
  <si>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</si>
  <si>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</si>
  <si>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</si>
  <si>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</si>
  <si>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</si>
  <si>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</si>
  <si>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</si>
  <si>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</si>
  <si>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</si>
  <si>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</si>
  <si>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</si>
  <si>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</si>
  <si>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</si>
  <si>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</si>
  <si>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</si>
  <si>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</si>
  <si>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</si>
  <si>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</si>
  <si>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</si>
  <si>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</si>
  <si>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</si>
  <si>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</si>
  <si>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</si>
  <si>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</si>
  <si>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</si>
  <si>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</si>
  <si>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</si>
  <si>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</si>
  <si>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</si>
  <si>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</si>
  <si>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</si>
  <si>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</si>
  <si>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</si>
  <si>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</si>
  <si>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</si>
  <si>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</si>
  <si>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</si>
  <si>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</si>
  <si>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</si>
  <si>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</si>
  <si>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</si>
  <si>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</si>
  <si>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</si>
  <si>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</si>
  <si>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</si>
  <si>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</si>
  <si>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</si>
  <si>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</si>
  <si>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</si>
  <si>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</si>
  <si>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</si>
  <si>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</si>
  <si>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</si>
  <si>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</si>
  <si>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</si>
  <si>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</si>
  <si>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</si>
  <si>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</si>
  <si>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</si>
  <si>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</si>
  <si>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</si>
  <si>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</si>
  <si>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</si>
  <si>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</si>
  <si>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</si>
  <si>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</si>
  <si>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</si>
  <si>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</si>
  <si>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</si>
  <si>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</si>
  <si>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</si>
  <si>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</si>
  <si>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</si>
  <si>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</si>
  <si>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</si>
  <si>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</si>
  <si>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</si>
  <si>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</si>
  <si>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</si>
  <si>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</si>
  <si>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</si>
  <si>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</si>
  <si>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</si>
  <si>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</si>
  <si>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</si>
  <si>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</si>
  <si>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</si>
  <si>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一般空港等整備事業（補助）</t>
    <rPh sb="0" eb="2">
      <t>イッパン</t>
    </rPh>
    <rPh sb="2" eb="4">
      <t>クウコウ</t>
    </rPh>
    <rPh sb="4" eb="5">
      <t>ナド</t>
    </rPh>
    <rPh sb="5" eb="7">
      <t>セイビ</t>
    </rPh>
    <rPh sb="7" eb="9">
      <t>ジギョウ</t>
    </rPh>
    <rPh sb="10" eb="12">
      <t>ホジョ</t>
    </rPh>
    <phoneticPr fontId="5"/>
  </si>
  <si>
    <t>航空局　航空ネットワーク部</t>
    <rPh sb="0" eb="3">
      <t>コウクウキョク</t>
    </rPh>
    <rPh sb="4" eb="6">
      <t>コウクウ</t>
    </rPh>
    <rPh sb="12" eb="13">
      <t>ブ</t>
    </rPh>
    <phoneticPr fontId="5"/>
  </si>
  <si>
    <t>空港計画課</t>
    <rPh sb="0" eb="2">
      <t>クウコウ</t>
    </rPh>
    <rPh sb="2" eb="5">
      <t>ケイカクカ</t>
    </rPh>
    <phoneticPr fontId="5"/>
  </si>
  <si>
    <t>課長　奥田　薫</t>
    <rPh sb="0" eb="2">
      <t>カチョウ</t>
    </rPh>
    <rPh sb="3" eb="5">
      <t>オクダ</t>
    </rPh>
    <rPh sb="6" eb="7">
      <t>カオル</t>
    </rPh>
    <phoneticPr fontId="5"/>
  </si>
  <si>
    <t>○</t>
  </si>
  <si>
    <t>空港法第４条、第５条</t>
    <rPh sb="7" eb="8">
      <t>ダイ</t>
    </rPh>
    <rPh sb="9" eb="10">
      <t>ジョウ</t>
    </rPh>
    <phoneticPr fontId="5"/>
  </si>
  <si>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</si>
  <si>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</si>
  <si>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空港整備事業費補助</t>
    <rPh sb="0" eb="2">
      <t>クウコウ</t>
    </rPh>
    <rPh sb="2" eb="4">
      <t>セイビ</t>
    </rPh>
    <rPh sb="4" eb="7">
      <t>ジギョウヒ</t>
    </rPh>
    <rPh sb="7" eb="9">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</si>
  <si>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</si>
  <si>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</si>
  <si>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</si>
  <si>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t>
  </si>
  <si>
    <t>件</t>
    <rPh sb="0" eb="1">
      <t>ケン</t>
    </rPh>
    <phoneticPr fontId="5"/>
  </si>
  <si>
    <t>社会資本整備重点計画（平成27年9月18日閣議決定）「第２章　第２節　１．重点目標１　政策パッケージ１－１」参照
( http://www.mlit.go.jp/common/001104256.pdf )</t>
  </si>
  <si>
    <t>事業実施空港数</t>
    <rPh sb="0" eb="2">
      <t>ジギョウ</t>
    </rPh>
    <rPh sb="2" eb="4">
      <t>ジッシ</t>
    </rPh>
    <rPh sb="4" eb="6">
      <t>クウコウ</t>
    </rPh>
    <rPh sb="6" eb="7">
      <t>スウ</t>
    </rPh>
    <phoneticPr fontId="5"/>
  </si>
  <si>
    <t>空港</t>
    <rPh sb="0" eb="2">
      <t>クウコウ</t>
    </rPh>
    <phoneticPr fontId="5"/>
  </si>
  <si>
    <t>百万円</t>
    <rPh sb="0" eb="1">
      <t>ヒャク</t>
    </rPh>
    <rPh sb="1" eb="3">
      <t>マンエン</t>
    </rPh>
    <phoneticPr fontId="5"/>
  </si>
  <si>
    <t>3,178/21</t>
  </si>
  <si>
    <t>1,711/25</t>
  </si>
  <si>
    <t>3,068/26</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</si>
  <si>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</si>
  <si>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</si>
  <si>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t>
    <phoneticPr fontId="5"/>
  </si>
  <si>
    <t>施設の老朽化を起因とした航空機事故を起こさないことは、国際競争力の強化、地域活力の向上に繋がり、航空交通ネットワークの強化を促進することができる。</t>
  </si>
  <si>
    <t>‐</t>
  </si>
  <si>
    <t>航空機の安全且つ安定運航を確保することが求められている。</t>
    <rPh sb="0" eb="3">
      <t>コウクウキ</t>
    </rPh>
    <rPh sb="20" eb="21">
      <t>モト</t>
    </rPh>
    <phoneticPr fontId="5"/>
  </si>
  <si>
    <t>国際航空輸送網又は国内航空輸送網を形成する上で重要な役割を果たす空港は地方公共団体が設置・管理することとされている。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ケイセイ</t>
    </rPh>
    <rPh sb="21" eb="22">
      <t>ウエ</t>
    </rPh>
    <rPh sb="23" eb="25">
      <t>ジュウヨウ</t>
    </rPh>
    <rPh sb="26" eb="28">
      <t>ヤクワリ</t>
    </rPh>
    <rPh sb="29" eb="30">
      <t>ハ</t>
    </rPh>
    <rPh sb="32" eb="34">
      <t>クウコウ</t>
    </rPh>
    <rPh sb="35" eb="37">
      <t>チホウ</t>
    </rPh>
    <rPh sb="37" eb="39">
      <t>コウキョウ</t>
    </rPh>
    <rPh sb="39" eb="41">
      <t>ダンタイ</t>
    </rPh>
    <rPh sb="42" eb="44">
      <t>セッチ</t>
    </rPh>
    <rPh sb="45" eb="47">
      <t>カンリ</t>
    </rPh>
    <phoneticPr fontId="5"/>
  </si>
  <si>
    <t>老朽化した空港施設の更新・改良等について、必要性を精査したうえで優先度の高い事業を実施している。</t>
    <rPh sb="0" eb="3">
      <t>ロウキュウカ</t>
    </rPh>
    <rPh sb="5" eb="7">
      <t>クウコウ</t>
    </rPh>
    <rPh sb="7" eb="9">
      <t>シセツ</t>
    </rPh>
    <rPh sb="10" eb="12">
      <t>コウシン</t>
    </rPh>
    <rPh sb="13" eb="15">
      <t>カイリョウ</t>
    </rPh>
    <rPh sb="15" eb="16">
      <t>トウ</t>
    </rPh>
    <rPh sb="21" eb="24">
      <t>ヒツヨウセイ</t>
    </rPh>
    <rPh sb="25" eb="27">
      <t>セイサ</t>
    </rPh>
    <rPh sb="32" eb="35">
      <t>ユウセンド</t>
    </rPh>
    <rPh sb="36" eb="37">
      <t>タカ</t>
    </rPh>
    <rPh sb="38" eb="40">
      <t>ジギョウ</t>
    </rPh>
    <rPh sb="41" eb="43">
      <t>ジッシ</t>
    </rPh>
    <phoneticPr fontId="5"/>
  </si>
  <si>
    <t>空港法にもとづき適切に負担されており、妥当である。</t>
  </si>
  <si>
    <t>積算基準等により算出されており、妥当である。</t>
  </si>
  <si>
    <t>事業目的に即した支出がされている。</t>
  </si>
  <si>
    <t>繰越額が多い理由は、工事の施工に伴い発生した状況変化等により、やむを得なく計画を見直したことによるものであり、妥当である。</t>
    <rPh sb="0" eb="1">
      <t>ク</t>
    </rPh>
    <rPh sb="1" eb="2">
      <t>コ</t>
    </rPh>
    <rPh sb="2" eb="3">
      <t>ガク</t>
    </rPh>
    <rPh sb="4" eb="5">
      <t>オオ</t>
    </rPh>
    <rPh sb="6" eb="8">
      <t>リユウ</t>
    </rPh>
    <rPh sb="10" eb="12">
      <t>コウジ</t>
    </rPh>
    <rPh sb="13" eb="15">
      <t>セコウ</t>
    </rPh>
    <rPh sb="16" eb="17">
      <t>トモナ</t>
    </rPh>
    <rPh sb="18" eb="20">
      <t>ハッセイ</t>
    </rPh>
    <rPh sb="22" eb="24">
      <t>ジョウキョウ</t>
    </rPh>
    <rPh sb="24" eb="26">
      <t>ヘンカ</t>
    </rPh>
    <rPh sb="26" eb="27">
      <t>トウ</t>
    </rPh>
    <rPh sb="34" eb="35">
      <t>エ</t>
    </rPh>
    <rPh sb="37" eb="39">
      <t>ケイカク</t>
    </rPh>
    <rPh sb="40" eb="42">
      <t>ミナオ</t>
    </rPh>
    <rPh sb="55" eb="57">
      <t>ダトウ</t>
    </rPh>
    <phoneticPr fontId="5"/>
  </si>
  <si>
    <t>航空における安全・安心を確保するために、老朽化を起因とした航空機事故を起こさないこととしており、成果目標に合致する。</t>
    <rPh sb="0" eb="2">
      <t>コウクウ</t>
    </rPh>
    <rPh sb="6" eb="8">
      <t>アンゼン</t>
    </rPh>
    <rPh sb="9" eb="11">
      <t>アンシン</t>
    </rPh>
    <rPh sb="12" eb="14">
      <t>カクホ</t>
    </rPh>
    <rPh sb="20" eb="23">
      <t>ロウキュウカ</t>
    </rPh>
    <rPh sb="24" eb="26">
      <t>キイン</t>
    </rPh>
    <rPh sb="29" eb="32">
      <t>コウクウキ</t>
    </rPh>
    <rPh sb="32" eb="34">
      <t>ジコ</t>
    </rPh>
    <rPh sb="35" eb="36">
      <t>オ</t>
    </rPh>
    <rPh sb="48" eb="50">
      <t>セイカ</t>
    </rPh>
    <rPh sb="50" eb="52">
      <t>モクヒョウ</t>
    </rPh>
    <rPh sb="53" eb="55">
      <t>ガッチ</t>
    </rPh>
    <phoneticPr fontId="5"/>
  </si>
  <si>
    <t>見込みどおりの執行をしている。</t>
    <rPh sb="0" eb="2">
      <t>ミコ</t>
    </rPh>
    <rPh sb="7" eb="9">
      <t>シッコウ</t>
    </rPh>
    <phoneticPr fontId="5"/>
  </si>
  <si>
    <t>定期便等航空機の運航のために十分に活用されている。</t>
    <rPh sb="0" eb="3">
      <t>テイキビン</t>
    </rPh>
    <rPh sb="3" eb="4">
      <t>トウ</t>
    </rPh>
    <phoneticPr fontId="5"/>
  </si>
  <si>
    <t>395</t>
    <phoneticPr fontId="5"/>
  </si>
  <si>
    <t>367</t>
    <phoneticPr fontId="5"/>
  </si>
  <si>
    <t>388</t>
    <phoneticPr fontId="5"/>
  </si>
  <si>
    <t>263</t>
    <phoneticPr fontId="5"/>
  </si>
  <si>
    <t>256</t>
    <phoneticPr fontId="5"/>
  </si>
  <si>
    <t>261</t>
    <phoneticPr fontId="5"/>
  </si>
  <si>
    <t>269</t>
    <phoneticPr fontId="5"/>
  </si>
  <si>
    <t>国土交通省</t>
    <phoneticPr fontId="5"/>
  </si>
  <si>
    <t>地方公共団体が管理する空港において</t>
    <phoneticPr fontId="5"/>
  </si>
  <si>
    <t>実施される整備（更新・改良等）に対し、</t>
    <phoneticPr fontId="5"/>
  </si>
  <si>
    <t>事業費の一部を負担・補助する。</t>
    <phoneticPr fontId="5"/>
  </si>
  <si>
    <t>Ａ．地方公共団体（14団体）</t>
    <phoneticPr fontId="5"/>
  </si>
  <si>
    <t>工事費</t>
    <phoneticPr fontId="5"/>
  </si>
  <si>
    <t>本工事費</t>
    <phoneticPr fontId="5"/>
  </si>
  <si>
    <t>測量設計費</t>
    <phoneticPr fontId="5"/>
  </si>
  <si>
    <t>合計</t>
    <rPh sb="0" eb="2">
      <t>ゴウケイ</t>
    </rPh>
    <phoneticPr fontId="5"/>
  </si>
  <si>
    <t xml:space="preserve"> ＜実績報告ベース＞</t>
    <rPh sb="2" eb="4">
      <t>ジッセキ</t>
    </rPh>
    <rPh sb="4" eb="6">
      <t>ホウコク</t>
    </rPh>
    <phoneticPr fontId="5"/>
  </si>
  <si>
    <t>3,068百万円</t>
    <phoneticPr fontId="5"/>
  </si>
  <si>
    <t>沖縄県</t>
    <rPh sb="0" eb="3">
      <t>オキナワケン</t>
    </rPh>
    <phoneticPr fontId="5"/>
  </si>
  <si>
    <t>長崎県</t>
    <rPh sb="0" eb="3">
      <t>ナガサキケン</t>
    </rPh>
    <phoneticPr fontId="5"/>
  </si>
  <si>
    <t>北海道</t>
    <rPh sb="0" eb="3">
      <t>ホッカイドウ</t>
    </rPh>
    <phoneticPr fontId="5"/>
  </si>
  <si>
    <t>帯広市</t>
    <rPh sb="0" eb="3">
      <t>オビヒロシ</t>
    </rPh>
    <phoneticPr fontId="5"/>
  </si>
  <si>
    <t>鹿児島県</t>
    <rPh sb="0" eb="4">
      <t>カゴシマケン</t>
    </rPh>
    <phoneticPr fontId="5"/>
  </si>
  <si>
    <t>岡山県</t>
    <rPh sb="0" eb="3">
      <t>オカヤマケン</t>
    </rPh>
    <phoneticPr fontId="5"/>
  </si>
  <si>
    <t>秋田県</t>
    <rPh sb="0" eb="3">
      <t>アキタケン</t>
    </rPh>
    <phoneticPr fontId="5"/>
  </si>
  <si>
    <t>青森県</t>
    <rPh sb="0" eb="3">
      <t>アオモリケン</t>
    </rPh>
    <phoneticPr fontId="5"/>
  </si>
  <si>
    <t>佐賀県</t>
    <rPh sb="0" eb="3">
      <t>サガケン</t>
    </rPh>
    <phoneticPr fontId="5"/>
  </si>
  <si>
    <t>愛知県</t>
    <rPh sb="0" eb="3">
      <t>アイチケン</t>
    </rPh>
    <phoneticPr fontId="5"/>
  </si>
  <si>
    <t>補助金等交付</t>
  </si>
  <si>
    <t>A.</t>
    <phoneticPr fontId="5"/>
  </si>
  <si>
    <t>旭川空港ビル（株）</t>
    <rPh sb="6" eb="9">
      <t>カブ</t>
    </rPh>
    <phoneticPr fontId="5"/>
  </si>
  <si>
    <t>青森空港ビル（株）</t>
    <rPh sb="0" eb="2">
      <t>アオモリ</t>
    </rPh>
    <rPh sb="2" eb="4">
      <t>クウコウ</t>
    </rPh>
    <rPh sb="6" eb="9">
      <t>カブ</t>
    </rPh>
    <phoneticPr fontId="5"/>
  </si>
  <si>
    <t>釧路空港ビル（株）</t>
    <rPh sb="0" eb="2">
      <t>クシロ</t>
    </rPh>
    <rPh sb="2" eb="4">
      <t>クウコウ</t>
    </rPh>
    <rPh sb="6" eb="9">
      <t>カブ</t>
    </rPh>
    <phoneticPr fontId="5"/>
  </si>
  <si>
    <t>対馬、福江空港における空港整備事業</t>
    <rPh sb="0" eb="2">
      <t>ツシマ</t>
    </rPh>
    <rPh sb="3" eb="5">
      <t>フクエ</t>
    </rPh>
    <rPh sb="5" eb="7">
      <t>クウコウ</t>
    </rPh>
    <rPh sb="11" eb="13">
      <t>クウコウ</t>
    </rPh>
    <rPh sb="13" eb="15">
      <t>セイビ</t>
    </rPh>
    <rPh sb="15" eb="17">
      <t>ジギョウ</t>
    </rPh>
    <phoneticPr fontId="5"/>
  </si>
  <si>
    <t>青森空港における空港整備事業費</t>
    <rPh sb="0" eb="2">
      <t>アオモリ</t>
    </rPh>
    <rPh sb="2" eb="4">
      <t>クウコウ</t>
    </rPh>
    <rPh sb="8" eb="10">
      <t>クウコウ</t>
    </rPh>
    <rPh sb="10" eb="12">
      <t>セイビ</t>
    </rPh>
    <rPh sb="12" eb="15">
      <t>ジギョウヒ</t>
    </rPh>
    <phoneticPr fontId="5"/>
  </si>
  <si>
    <t>佐賀空港における空港整備事業費</t>
    <rPh sb="0" eb="2">
      <t>サガ</t>
    </rPh>
    <rPh sb="2" eb="4">
      <t>クウコウ</t>
    </rPh>
    <rPh sb="8" eb="10">
      <t>クウコウ</t>
    </rPh>
    <rPh sb="10" eb="12">
      <t>セイビ</t>
    </rPh>
    <rPh sb="12" eb="15">
      <t>ジギョウヒ</t>
    </rPh>
    <phoneticPr fontId="5"/>
  </si>
  <si>
    <t>名古屋飛行場における空港整備事業費</t>
    <rPh sb="0" eb="3">
      <t>ナゴヤ</t>
    </rPh>
    <rPh sb="3" eb="6">
      <t>ヒコウジョウ</t>
    </rPh>
    <rPh sb="10" eb="12">
      <t>クウコウ</t>
    </rPh>
    <rPh sb="12" eb="14">
      <t>セイビ</t>
    </rPh>
    <rPh sb="14" eb="17">
      <t>ジギョウヒ</t>
    </rPh>
    <phoneticPr fontId="5"/>
  </si>
  <si>
    <t>女満別、中標津、紋別空港における空港整備事業費</t>
    <rPh sb="0" eb="3">
      <t>メマンベツ</t>
    </rPh>
    <rPh sb="4" eb="7">
      <t>ナカシベツ</t>
    </rPh>
    <rPh sb="8" eb="10">
      <t>モンベツ</t>
    </rPh>
    <rPh sb="10" eb="12">
      <t>クウコウ</t>
    </rPh>
    <rPh sb="16" eb="18">
      <t>クウコウ</t>
    </rPh>
    <rPh sb="18" eb="20">
      <t>セイビ</t>
    </rPh>
    <rPh sb="20" eb="23">
      <t>ジギョウヒ</t>
    </rPh>
    <phoneticPr fontId="5"/>
  </si>
  <si>
    <t>帯広空港における空港整備事業費</t>
    <rPh sb="0" eb="2">
      <t>オビヒロ</t>
    </rPh>
    <rPh sb="2" eb="4">
      <t>クウコウ</t>
    </rPh>
    <rPh sb="8" eb="10">
      <t>クウコウ</t>
    </rPh>
    <rPh sb="10" eb="12">
      <t>セイビ</t>
    </rPh>
    <rPh sb="12" eb="15">
      <t>ジギョウヒ</t>
    </rPh>
    <phoneticPr fontId="5"/>
  </si>
  <si>
    <t>屋久島、奄美空港における空港整備事業費</t>
    <rPh sb="0" eb="3">
      <t>ヤクシマ</t>
    </rPh>
    <rPh sb="4" eb="6">
      <t>アマミ</t>
    </rPh>
    <rPh sb="6" eb="8">
      <t>クウコウ</t>
    </rPh>
    <rPh sb="12" eb="14">
      <t>クウコウ</t>
    </rPh>
    <rPh sb="14" eb="16">
      <t>セイビ</t>
    </rPh>
    <rPh sb="16" eb="19">
      <t>ジギョウヒ</t>
    </rPh>
    <phoneticPr fontId="5"/>
  </si>
  <si>
    <t>南大東、宮古、新石垣、与那国空港における空港整備事業費</t>
    <rPh sb="0" eb="3">
      <t>ミナミダイトウ</t>
    </rPh>
    <rPh sb="4" eb="6">
      <t>ミヤコ</t>
    </rPh>
    <rPh sb="7" eb="8">
      <t>シン</t>
    </rPh>
    <rPh sb="8" eb="10">
      <t>イシガキ</t>
    </rPh>
    <rPh sb="11" eb="14">
      <t>ヨナグニ</t>
    </rPh>
    <rPh sb="14" eb="16">
      <t>クウコウ</t>
    </rPh>
    <rPh sb="20" eb="22">
      <t>クウコウ</t>
    </rPh>
    <rPh sb="22" eb="24">
      <t>セイビ</t>
    </rPh>
    <rPh sb="24" eb="27">
      <t>ジギョウヒ</t>
    </rPh>
    <phoneticPr fontId="5"/>
  </si>
  <si>
    <t>岡山空港における空港整備事業費</t>
    <rPh sb="0" eb="2">
      <t>オカヤマ</t>
    </rPh>
    <rPh sb="2" eb="4">
      <t>クウコウ</t>
    </rPh>
    <rPh sb="8" eb="10">
      <t>クウコウ</t>
    </rPh>
    <rPh sb="10" eb="12">
      <t>セイビ</t>
    </rPh>
    <rPh sb="12" eb="15">
      <t>ジギョウヒ</t>
    </rPh>
    <phoneticPr fontId="5"/>
  </si>
  <si>
    <t>秋田、大館能代空港における空港整備事業費</t>
    <rPh sb="0" eb="2">
      <t>アキタ</t>
    </rPh>
    <rPh sb="3" eb="5">
      <t>オオダテ</t>
    </rPh>
    <rPh sb="5" eb="7">
      <t>ノシロ</t>
    </rPh>
    <rPh sb="7" eb="9">
      <t>クウコウ</t>
    </rPh>
    <rPh sb="13" eb="15">
      <t>クウコウ</t>
    </rPh>
    <rPh sb="15" eb="17">
      <t>セイビ</t>
    </rPh>
    <rPh sb="17" eb="20">
      <t>ジギョウヒ</t>
    </rPh>
    <phoneticPr fontId="5"/>
  </si>
  <si>
    <t>A.沖縄県</t>
    <rPh sb="2" eb="5">
      <t>オキナワケン</t>
    </rPh>
    <phoneticPr fontId="5"/>
  </si>
  <si>
    <t>B.旭川空港ビル（株）</t>
    <rPh sb="2" eb="4">
      <t>アサヒカワ</t>
    </rPh>
    <rPh sb="4" eb="6">
      <t>クウコウ</t>
    </rPh>
    <rPh sb="8" eb="11">
      <t>カブ</t>
    </rPh>
    <phoneticPr fontId="5"/>
  </si>
  <si>
    <t>事業費</t>
    <rPh sb="0" eb="3">
      <t>ジギョウヒ</t>
    </rPh>
    <phoneticPr fontId="5"/>
  </si>
  <si>
    <t>与那国空港における空港整備事業費</t>
    <phoneticPr fontId="5"/>
  </si>
  <si>
    <t>南大東空港における空港整備事業費</t>
    <rPh sb="0" eb="3">
      <t>ミナミダイトウ</t>
    </rPh>
    <phoneticPr fontId="5"/>
  </si>
  <si>
    <t>新石垣空港における空港整備事業費</t>
    <rPh sb="0" eb="1">
      <t>シン</t>
    </rPh>
    <rPh sb="1" eb="3">
      <t>イシガキ</t>
    </rPh>
    <phoneticPr fontId="5"/>
  </si>
  <si>
    <t>宮古空港における空港整備事業費</t>
    <rPh sb="0" eb="2">
      <t>ミヤコ</t>
    </rPh>
    <phoneticPr fontId="5"/>
  </si>
  <si>
    <t>3,000百万円</t>
    <phoneticPr fontId="5"/>
  </si>
  <si>
    <t>〈沖縄県の例〉</t>
    <rPh sb="1" eb="3">
      <t>オキナワ</t>
    </rPh>
    <rPh sb="3" eb="4">
      <t>ケン</t>
    </rPh>
    <rPh sb="5" eb="6">
      <t>レイ</t>
    </rPh>
    <phoneticPr fontId="5"/>
  </si>
  <si>
    <t>〈旭川空港ビル（株）の例〉</t>
    <rPh sb="1" eb="3">
      <t>アサヒカワ</t>
    </rPh>
    <rPh sb="3" eb="5">
      <t>クウコウ</t>
    </rPh>
    <rPh sb="7" eb="10">
      <t>カブ</t>
    </rPh>
    <rPh sb="11" eb="12">
      <t>レイ</t>
    </rPh>
    <phoneticPr fontId="5"/>
  </si>
  <si>
    <t>559,193,465円</t>
    <rPh sb="11" eb="12">
      <t>エン</t>
    </rPh>
    <phoneticPr fontId="5"/>
  </si>
  <si>
    <t xml:space="preserve">  83,978,254円</t>
    <phoneticPr fontId="5"/>
  </si>
  <si>
    <t>643,171,719円</t>
    <rPh sb="11" eb="12">
      <t>エン</t>
    </rPh>
    <phoneticPr fontId="5"/>
  </si>
  <si>
    <t xml:space="preserve"> 49,534,500円</t>
    <phoneticPr fontId="5"/>
  </si>
  <si>
    <t xml:space="preserve">     917,500円</t>
    <phoneticPr fontId="5"/>
  </si>
  <si>
    <t>643,171,719円</t>
    <phoneticPr fontId="5"/>
  </si>
  <si>
    <t>50,452,000円</t>
    <phoneticPr fontId="5"/>
  </si>
  <si>
    <t>50,452,000円</t>
    <rPh sb="10" eb="11">
      <t>エン</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</si>
  <si>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</si>
  <si>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 xml:space="preserve">  地方公共団体が管理する空港の整備</t>
    <phoneticPr fontId="5"/>
  </si>
  <si>
    <t xml:space="preserve">  （更新・改良等）を実施する。</t>
    <phoneticPr fontId="5"/>
  </si>
  <si>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1">
      <t>キンキュウセイトウ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5"/>
  </si>
  <si>
    <t>4,703/26</t>
    <phoneticPr fontId="5"/>
  </si>
  <si>
    <t>旭川空港におけるCIQ施設整備事業費</t>
    <rPh sb="11" eb="13">
      <t>シセツ</t>
    </rPh>
    <phoneticPr fontId="5"/>
  </si>
  <si>
    <t>旭川空港におけるCIQ施設整備事業費</t>
    <rPh sb="0" eb="2">
      <t>アサヒカワ</t>
    </rPh>
    <rPh sb="2" eb="4">
      <t>クウコウ</t>
    </rPh>
    <rPh sb="11" eb="13">
      <t>シセツ</t>
    </rPh>
    <rPh sb="13" eb="15">
      <t>セイビ</t>
    </rPh>
    <rPh sb="15" eb="18">
      <t>ジギョウヒ</t>
    </rPh>
    <phoneticPr fontId="5"/>
  </si>
  <si>
    <t>青森空港におけるCIQ施設整備事業費</t>
    <rPh sb="0" eb="2">
      <t>アオモリ</t>
    </rPh>
    <rPh sb="2" eb="4">
      <t>クウコウ</t>
    </rPh>
    <rPh sb="11" eb="13">
      <t>シセツ</t>
    </rPh>
    <rPh sb="13" eb="15">
      <t>セイビ</t>
    </rPh>
    <rPh sb="15" eb="18">
      <t>ジギョウヒ</t>
    </rPh>
    <phoneticPr fontId="5"/>
  </si>
  <si>
    <t>釧路空港におけるCIQ施設整備事業費</t>
    <rPh sb="0" eb="2">
      <t>クシロ</t>
    </rPh>
    <rPh sb="2" eb="4">
      <t>クウコウ</t>
    </rPh>
    <rPh sb="11" eb="13">
      <t>シセツ</t>
    </rPh>
    <rPh sb="13" eb="15">
      <t>セイビ</t>
    </rPh>
    <rPh sb="15" eb="18">
      <t>ジギョウヒ</t>
    </rPh>
    <phoneticPr fontId="5"/>
  </si>
  <si>
    <t>訪日誘客支援空港の認定を受けた地方</t>
    <phoneticPr fontId="5"/>
  </si>
  <si>
    <t>空港のCIQ施設の整備を実施する。</t>
    <rPh sb="6" eb="8">
      <t>シセツ</t>
    </rPh>
    <rPh sb="9" eb="11">
      <t>セイビ</t>
    </rPh>
    <rPh sb="12" eb="14">
      <t>ジッシ</t>
    </rPh>
    <phoneticPr fontId="5"/>
  </si>
  <si>
    <t>B．民間企業（3社）</t>
    <rPh sb="2" eb="4">
      <t>ミンカン</t>
    </rPh>
    <rPh sb="4" eb="6">
      <t>キギョウ</t>
    </rPh>
    <rPh sb="8" eb="9">
      <t>シャ</t>
    </rPh>
    <phoneticPr fontId="5"/>
  </si>
  <si>
    <t>執行額／実施空港数</t>
    <rPh sb="0" eb="2">
      <t>シッコウ</t>
    </rPh>
    <rPh sb="2" eb="3">
      <t>ガク</t>
    </rPh>
    <rPh sb="4" eb="6">
      <t>ジッシ</t>
    </rPh>
    <rPh sb="6" eb="8">
      <t>クウコウ</t>
    </rPh>
    <rPh sb="8" eb="9">
      <t>スウ</t>
    </rPh>
    <phoneticPr fontId="5"/>
  </si>
  <si>
    <t>-</t>
    <phoneticPr fontId="5"/>
  </si>
  <si>
    <t>68百万円</t>
    <phoneticPr fontId="5"/>
  </si>
  <si>
    <t>対象となる事業に対する緊急性・優先度等の精査を通じて投資の選択・集中を行った上で、効率的な予算の執行に努めるべき。</t>
    <rPh sb="0" eb="2">
      <t>タイショウ</t>
    </rPh>
    <rPh sb="5" eb="7">
      <t>ジギョウ</t>
    </rPh>
    <rPh sb="8" eb="9">
      <t>タイ</t>
    </rPh>
    <rPh sb="23" eb="24">
      <t>ツウ</t>
    </rPh>
    <rPh sb="38" eb="39">
      <t>ウエ</t>
    </rPh>
    <rPh sb="51" eb="52">
      <t>ツト</t>
    </rPh>
    <phoneticPr fontId="5"/>
  </si>
  <si>
    <t>執行等改善</t>
  </si>
  <si>
    <t xml:space="preserve"> ・老朽化した空港施設の更新・改良を実施する。
 ・既存ストックを活用した旅客利便性向上等のための整備を実施する。
 ・補助率　５０％等</t>
    <phoneticPr fontId="5"/>
  </si>
  <si>
    <t>具体な内訳については、予算成立後の箇所付け時に決定される。
※256と257と258の平成31年度要求額を合わせると97,421百万円となる。</t>
    <phoneticPr fontId="5"/>
  </si>
  <si>
    <t>対象となる事業について精査を行い、航空機の安全運航の確保に不可欠な老朽化した施設の更新・改良等の緊急性・優先度の高い事業に重点化を図った。</t>
    <rPh sb="0" eb="2">
      <t>タイショウ</t>
    </rPh>
    <rPh sb="52" eb="55">
      <t>ユウセンド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</si>
</sst>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189704</xdr:colOff>
      <xdr:row>748</xdr:row>
      <xdr:rowOff>32816</xdr:rowOff>
    </xdr:from>
    <xdr:to>
      <xdr:col>31</xdr:col>
      <xdr:colOff>81643</xdr:colOff>
      <xdr:row>751</xdr:row>
      <xdr:rowOff>69636</xdr:rowOff>
    </xdr:to>
    <xdr:sp macro="" textlink="">
      <xdr:nvSpPr>
        <xdr:cNvPr id="2" name="大かっこ 1"/>
        <xdr:cNvSpPr/>
      </xdr:nvSpPr>
      <xdr:spPr>
        <a:xfrm>
          <a:off x="3659525" y="41997245"/>
          <a:ext cx="2749439" cy="853248"/>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185698</xdr:colOff>
      <xdr:row>750</xdr:row>
      <xdr:rowOff>267820</xdr:rowOff>
    </xdr:from>
    <xdr:to>
      <xdr:col>23</xdr:col>
      <xdr:colOff>185698</xdr:colOff>
      <xdr:row>752</xdr:row>
      <xdr:rowOff>335056</xdr:rowOff>
    </xdr:to>
    <xdr:cxnSp macro="">
      <xdr:nvCxnSpPr>
        <xdr:cNvPr id="3" name="直線矢印コネクタ 2"/>
        <xdr:cNvCxnSpPr/>
      </xdr:nvCxnSpPr>
      <xdr:spPr>
        <a:xfrm>
          <a:off x="4880162" y="42776534"/>
          <a:ext cx="0" cy="69316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184093</xdr:colOff>
      <xdr:row>753</xdr:row>
      <xdr:rowOff>11206</xdr:rowOff>
    </xdr:from>
    <xdr:to>
      <xdr:col>26</xdr:col>
      <xdr:colOff>113123</xdr:colOff>
      <xdr:row>753</xdr:row>
      <xdr:rowOff>265206</xdr:rowOff>
    </xdr:to>
    <xdr:sp macro="" textlink="">
      <xdr:nvSpPr>
        <xdr:cNvPr id="4" name="正方形/長方形 3"/>
        <xdr:cNvSpPr/>
      </xdr:nvSpPr>
      <xdr:spPr>
        <a:xfrm>
          <a:off x="4470343" y="43499635"/>
          <a:ext cx="949566"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73053</xdr:colOff>
      <xdr:row>756</xdr:row>
      <xdr:rowOff>38419</xdr:rowOff>
    </xdr:from>
    <xdr:to>
      <xdr:col>31</xdr:col>
      <xdr:colOff>95253</xdr:colOff>
      <xdr:row>758</xdr:row>
      <xdr:rowOff>0</xdr:rowOff>
    </xdr:to>
    <xdr:sp macro="" textlink="">
      <xdr:nvSpPr>
        <xdr:cNvPr id="5" name="大かっこ 4"/>
        <xdr:cNvSpPr/>
      </xdr:nvSpPr>
      <xdr:spPr>
        <a:xfrm>
          <a:off x="3746982" y="44588205"/>
          <a:ext cx="2675592" cy="533081"/>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10409</xdr:colOff>
      <xdr:row>757</xdr:row>
      <xdr:rowOff>283509</xdr:rowOff>
    </xdr:from>
    <xdr:to>
      <xdr:col>24</xdr:col>
      <xdr:colOff>10409</xdr:colOff>
      <xdr:row>760</xdr:row>
      <xdr:rowOff>230841</xdr:rowOff>
    </xdr:to>
    <xdr:cxnSp macro="">
      <xdr:nvCxnSpPr>
        <xdr:cNvPr id="6" name="直線矢印コネクタ 5"/>
        <xdr:cNvCxnSpPr/>
      </xdr:nvCxnSpPr>
      <xdr:spPr>
        <a:xfrm>
          <a:off x="4908980" y="45119045"/>
          <a:ext cx="0" cy="1267225"/>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185701</xdr:colOff>
      <xdr:row>745</xdr:row>
      <xdr:rowOff>224116</xdr:rowOff>
    </xdr:from>
    <xdr:to>
      <xdr:col>31</xdr:col>
      <xdr:colOff>37622</xdr:colOff>
      <xdr:row>747</xdr:row>
      <xdr:rowOff>340177</xdr:rowOff>
    </xdr:to>
    <xdr:sp macro="" textlink="">
      <xdr:nvSpPr>
        <xdr:cNvPr id="7" name="正方形/長方形 6"/>
        <xdr:cNvSpPr/>
      </xdr:nvSpPr>
      <xdr:spPr>
        <a:xfrm>
          <a:off x="3655522" y="41127187"/>
          <a:ext cx="2709421" cy="8236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26418</xdr:colOff>
      <xdr:row>753</xdr:row>
      <xdr:rowOff>268942</xdr:rowOff>
    </xdr:from>
    <xdr:to>
      <xdr:col>31</xdr:col>
      <xdr:colOff>15211</xdr:colOff>
      <xdr:row>756</xdr:row>
      <xdr:rowOff>1</xdr:rowOff>
    </xdr:to>
    <xdr:sp macro="" textlink="">
      <xdr:nvSpPr>
        <xdr:cNvPr id="8" name="正方形/長方形 7"/>
        <xdr:cNvSpPr/>
      </xdr:nvSpPr>
      <xdr:spPr>
        <a:xfrm>
          <a:off x="3700347" y="43757371"/>
          <a:ext cx="2642185" cy="7924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44025</xdr:colOff>
      <xdr:row>761</xdr:row>
      <xdr:rowOff>2</xdr:rowOff>
    </xdr:from>
    <xdr:to>
      <xdr:col>31</xdr:col>
      <xdr:colOff>95253</xdr:colOff>
      <xdr:row>766</xdr:row>
      <xdr:rowOff>27215</xdr:rowOff>
    </xdr:to>
    <xdr:sp macro="" textlink="">
      <xdr:nvSpPr>
        <xdr:cNvPr id="9" name="正方形/長方形 8"/>
        <xdr:cNvSpPr/>
      </xdr:nvSpPr>
      <xdr:spPr>
        <a:xfrm>
          <a:off x="3717954" y="46386752"/>
          <a:ext cx="2704620" cy="16600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190502</xdr:colOff>
      <xdr:row>751</xdr:row>
      <xdr:rowOff>204108</xdr:rowOff>
    </xdr:from>
    <xdr:to>
      <xdr:col>39</xdr:col>
      <xdr:colOff>20787</xdr:colOff>
      <xdr:row>751</xdr:row>
      <xdr:rowOff>204108</xdr:rowOff>
    </xdr:to>
    <xdr:cxnSp macro="">
      <xdr:nvCxnSpPr>
        <xdr:cNvPr id="10" name="直線矢印コネクタ 9"/>
        <xdr:cNvCxnSpPr/>
      </xdr:nvCxnSpPr>
      <xdr:spPr>
        <a:xfrm>
          <a:off x="4884966" y="42984965"/>
          <a:ext cx="3096000" cy="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13610</xdr:colOff>
      <xdr:row>751</xdr:row>
      <xdr:rowOff>204108</xdr:rowOff>
    </xdr:from>
    <xdr:to>
      <xdr:col>39</xdr:col>
      <xdr:colOff>13610</xdr:colOff>
      <xdr:row>753</xdr:row>
      <xdr:rowOff>536</xdr:rowOff>
    </xdr:to>
    <xdr:cxnSp macro="">
      <xdr:nvCxnSpPr>
        <xdr:cNvPr id="12" name="直線矢印コネクタ 11"/>
        <xdr:cNvCxnSpPr/>
      </xdr:nvCxnSpPr>
      <xdr:spPr>
        <a:xfrm>
          <a:off x="7973789" y="42984965"/>
          <a:ext cx="0" cy="50400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190502</xdr:colOff>
      <xdr:row>753</xdr:row>
      <xdr:rowOff>0</xdr:rowOff>
    </xdr:from>
    <xdr:to>
      <xdr:col>41</xdr:col>
      <xdr:colOff>119532</xdr:colOff>
      <xdr:row>753</xdr:row>
      <xdr:rowOff>254000</xdr:rowOff>
    </xdr:to>
    <xdr:sp macro="" textlink="">
      <xdr:nvSpPr>
        <xdr:cNvPr id="13" name="正方形/長方形 12"/>
        <xdr:cNvSpPr/>
      </xdr:nvSpPr>
      <xdr:spPr>
        <a:xfrm>
          <a:off x="7538359" y="43488429"/>
          <a:ext cx="949566"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35</xdr:col>
      <xdr:colOff>40823</xdr:colOff>
      <xdr:row>753</xdr:row>
      <xdr:rowOff>258536</xdr:rowOff>
    </xdr:from>
    <xdr:to>
      <xdr:col>48</xdr:col>
      <xdr:colOff>29615</xdr:colOff>
      <xdr:row>755</xdr:row>
      <xdr:rowOff>343381</xdr:rowOff>
    </xdr:to>
    <xdr:sp macro="" textlink="">
      <xdr:nvSpPr>
        <xdr:cNvPr id="14" name="正方形/長方形 13"/>
        <xdr:cNvSpPr/>
      </xdr:nvSpPr>
      <xdr:spPr>
        <a:xfrm>
          <a:off x="7184573" y="43746965"/>
          <a:ext cx="2642185" cy="7924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195516</xdr:colOff>
      <xdr:row>756</xdr:row>
      <xdr:rowOff>38419</xdr:rowOff>
    </xdr:from>
    <xdr:to>
      <xdr:col>48</xdr:col>
      <xdr:colOff>149678</xdr:colOff>
      <xdr:row>758</xdr:row>
      <xdr:rowOff>0</xdr:rowOff>
    </xdr:to>
    <xdr:sp macro="" textlink="">
      <xdr:nvSpPr>
        <xdr:cNvPr id="16" name="大かっこ 15"/>
        <xdr:cNvSpPr/>
      </xdr:nvSpPr>
      <xdr:spPr>
        <a:xfrm>
          <a:off x="7135159" y="44819526"/>
          <a:ext cx="2811662" cy="533081"/>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163285</xdr:colOff>
      <xdr:row>758</xdr:row>
      <xdr:rowOff>0</xdr:rowOff>
    </xdr:from>
    <xdr:to>
      <xdr:col>43</xdr:col>
      <xdr:colOff>163285</xdr:colOff>
      <xdr:row>761</xdr:row>
      <xdr:rowOff>1761</xdr:rowOff>
    </xdr:to>
    <xdr:cxnSp macro="">
      <xdr:nvCxnSpPr>
        <xdr:cNvPr id="17" name="直線矢印コネクタ 16"/>
        <xdr:cNvCxnSpPr/>
      </xdr:nvCxnSpPr>
      <xdr:spPr>
        <a:xfrm>
          <a:off x="8939892" y="45121286"/>
          <a:ext cx="0" cy="1267225"/>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27214</xdr:colOff>
      <xdr:row>761</xdr:row>
      <xdr:rowOff>1</xdr:rowOff>
    </xdr:from>
    <xdr:to>
      <xdr:col>48</xdr:col>
      <xdr:colOff>78441</xdr:colOff>
      <xdr:row>766</xdr:row>
      <xdr:rowOff>13608</xdr:rowOff>
    </xdr:to>
    <xdr:sp macro="" textlink="">
      <xdr:nvSpPr>
        <xdr:cNvPr id="18" name="正方形/長方形 17"/>
        <xdr:cNvSpPr/>
      </xdr:nvSpPr>
      <xdr:spPr>
        <a:xfrm>
          <a:off x="7170964" y="46386751"/>
          <a:ext cx="2704620" cy="16464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196105</xdr:colOff>
      <xdr:row>12</xdr:row>
      <xdr:rowOff>110570</xdr:rowOff>
    </xdr:from>
    <xdr:to>
      <xdr:col>49</xdr:col>
      <xdr:colOff>406067</xdr:colOff>
      <xdr:row>12</xdr:row>
      <xdr:rowOff>251966</xdr:rowOff>
    </xdr:to>
    <xdr:sp macro="" textlink="">
      <xdr:nvSpPr>
        <xdr:cNvPr id="19" name="テキスト ボックス 18"/>
        <xdr:cNvSpPr txBox="1"/>
      </xdr:nvSpPr>
      <xdr:spPr>
        <a:xfrm>
          <a:off x="9949705" y="6016070"/>
          <a:ext cx="413162"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48</xdr:col>
      <xdr:colOff>190500</xdr:colOff>
      <xdr:row>17</xdr:row>
      <xdr:rowOff>177800</xdr:rowOff>
    </xdr:from>
    <xdr:to>
      <xdr:col>49</xdr:col>
      <xdr:colOff>400462</xdr:colOff>
      <xdr:row>18</xdr:row>
      <xdr:rowOff>1696</xdr:rowOff>
    </xdr:to>
    <xdr:sp macro="" textlink="">
      <xdr:nvSpPr>
        <xdr:cNvPr id="21" name="テキスト ボックス 20"/>
        <xdr:cNvSpPr txBox="1"/>
      </xdr:nvSpPr>
      <xdr:spPr>
        <a:xfrm>
          <a:off x="9944100" y="7467600"/>
          <a:ext cx="413162"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139700</xdr:colOff>
      <xdr:row>22</xdr:row>
      <xdr:rowOff>88900</xdr:rowOff>
    </xdr:from>
    <xdr:to>
      <xdr:col>28</xdr:col>
      <xdr:colOff>138350</xdr:colOff>
      <xdr:row>22</xdr:row>
      <xdr:rowOff>230296</xdr:rowOff>
    </xdr:to>
    <xdr:sp macro="" textlink="">
      <xdr:nvSpPr>
        <xdr:cNvPr id="25" name="テキスト ボックス 24"/>
        <xdr:cNvSpPr txBox="1"/>
      </xdr:nvSpPr>
      <xdr:spPr>
        <a:xfrm>
          <a:off x="5340350" y="8870950"/>
          <a:ext cx="39870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24</xdr:col>
      <xdr:colOff>114300</xdr:colOff>
      <xdr:row>23</xdr:row>
      <xdr:rowOff>76200</xdr:rowOff>
    </xdr:from>
    <xdr:to>
      <xdr:col>28</xdr:col>
      <xdr:colOff>76200</xdr:colOff>
      <xdr:row>23</xdr:row>
      <xdr:rowOff>241300</xdr:rowOff>
    </xdr:to>
    <xdr:sp macro="" textlink="">
      <xdr:nvSpPr>
        <xdr:cNvPr id="26" name="テキスト ボックス 25"/>
        <xdr:cNvSpPr txBox="1"/>
      </xdr:nvSpPr>
      <xdr:spPr>
        <a:xfrm>
          <a:off x="4914900" y="9182100"/>
          <a:ext cx="7620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latin typeface="+mj-ea"/>
              <a:ea typeface="+mj-ea"/>
            </a:rPr>
            <a:t>97,421</a:t>
          </a:r>
          <a:r>
            <a:rPr kumimoji="1" lang="en-US" altLang="ja-JP" sz="1050"/>
            <a:t>  </a:t>
          </a:r>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258</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130</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2" t="str">
        <f>入力規則等!F39</f>
        <v>自動車安全特別会計空港整備勘定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1" t="s">
        <v>546</v>
      </c>
      <c r="Z7" s="440"/>
      <c r="AA7" s="440"/>
      <c r="AB7" s="440"/>
      <c r="AC7" s="440"/>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海洋政策、観光立国、交通安全対策、高齢社会対策、国土強靱化施策、障害者施策、少子化社会対策、男女共同参画</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2388</v>
      </c>
      <c r="Q13" s="658"/>
      <c r="R13" s="658"/>
      <c r="S13" s="658"/>
      <c r="T13" s="658"/>
      <c r="U13" s="658"/>
      <c r="V13" s="659"/>
      <c r="W13" s="657">
        <v>1716</v>
      </c>
      <c r="X13" s="658"/>
      <c r="Y13" s="658"/>
      <c r="Z13" s="658"/>
      <c r="AA13" s="658"/>
      <c r="AB13" s="658"/>
      <c r="AC13" s="659"/>
      <c r="AD13" s="657">
        <v>2952</v>
      </c>
      <c r="AE13" s="658"/>
      <c r="AF13" s="658"/>
      <c r="AG13" s="658"/>
      <c r="AH13" s="658"/>
      <c r="AI13" s="658"/>
      <c r="AJ13" s="659"/>
      <c r="AK13" s="657">
        <v>3461</v>
      </c>
      <c r="AL13" s="658"/>
      <c r="AM13" s="658"/>
      <c r="AN13" s="658"/>
      <c r="AO13" s="658"/>
      <c r="AP13" s="658"/>
      <c r="AQ13" s="659"/>
      <c r="AR13" s="918">
        <v>97421</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18</v>
      </c>
      <c r="Q14" s="658"/>
      <c r="R14" s="658"/>
      <c r="S14" s="658"/>
      <c r="T14" s="658"/>
      <c r="U14" s="658"/>
      <c r="V14" s="659"/>
      <c r="W14" s="657">
        <v>549</v>
      </c>
      <c r="X14" s="658"/>
      <c r="Y14" s="658"/>
      <c r="Z14" s="658"/>
      <c r="AA14" s="658"/>
      <c r="AB14" s="658"/>
      <c r="AC14" s="659"/>
      <c r="AD14" s="657">
        <v>422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1523</v>
      </c>
      <c r="Q15" s="658"/>
      <c r="R15" s="658"/>
      <c r="S15" s="658"/>
      <c r="T15" s="658"/>
      <c r="U15" s="658"/>
      <c r="V15" s="659"/>
      <c r="W15" s="657">
        <v>594</v>
      </c>
      <c r="X15" s="658"/>
      <c r="Y15" s="658"/>
      <c r="Z15" s="658"/>
      <c r="AA15" s="658"/>
      <c r="AB15" s="658"/>
      <c r="AC15" s="659"/>
      <c r="AD15" s="657">
        <v>987</v>
      </c>
      <c r="AE15" s="658"/>
      <c r="AF15" s="658"/>
      <c r="AG15" s="658"/>
      <c r="AH15" s="658"/>
      <c r="AI15" s="658"/>
      <c r="AJ15" s="659"/>
      <c r="AK15" s="657">
        <v>1242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-594</v>
      </c>
      <c r="Q16" s="658"/>
      <c r="R16" s="658"/>
      <c r="S16" s="658"/>
      <c r="T16" s="658"/>
      <c r="U16" s="658"/>
      <c r="V16" s="659"/>
      <c r="W16" s="657">
        <v>-987</v>
      </c>
      <c r="X16" s="658"/>
      <c r="Y16" s="658"/>
      <c r="Z16" s="658"/>
      <c r="AA16" s="658"/>
      <c r="AB16" s="658"/>
      <c r="AC16" s="659"/>
      <c r="AD16" s="657">
        <v>-1242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0</v>
      </c>
      <c r="Q17" s="658"/>
      <c r="R17" s="658"/>
      <c r="S17" s="658"/>
      <c r="T17" s="658"/>
      <c r="U17" s="658"/>
      <c r="V17" s="659"/>
      <c r="W17" s="657">
        <v>0</v>
      </c>
      <c r="X17" s="658"/>
      <c r="Y17" s="658"/>
      <c r="Z17" s="658"/>
      <c r="AA17" s="658"/>
      <c r="AB17" s="658"/>
      <c r="AC17" s="659"/>
      <c r="AD17" s="657">
        <v>0</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3335</v>
      </c>
      <c r="Q18" s="879"/>
      <c r="R18" s="879"/>
      <c r="S18" s="879"/>
      <c r="T18" s="879"/>
      <c r="U18" s="879"/>
      <c r="V18" s="880"/>
      <c r="W18" s="878">
        <f>SUM(W13:AC17)</f>
        <v>1872</v>
      </c>
      <c r="X18" s="879"/>
      <c r="Y18" s="879"/>
      <c r="Z18" s="879"/>
      <c r="AA18" s="879"/>
      <c r="AB18" s="879"/>
      <c r="AC18" s="880"/>
      <c r="AD18" s="878">
        <f>SUM(AD13:AJ17)</f>
        <v>3119</v>
      </c>
      <c r="AE18" s="879"/>
      <c r="AF18" s="879"/>
      <c r="AG18" s="879"/>
      <c r="AH18" s="879"/>
      <c r="AI18" s="879"/>
      <c r="AJ18" s="880"/>
      <c r="AK18" s="878">
        <f>SUM(AK13:AQ17)</f>
        <v>4703</v>
      </c>
      <c r="AL18" s="879"/>
      <c r="AM18" s="879"/>
      <c r="AN18" s="879"/>
      <c r="AO18" s="879"/>
      <c r="AP18" s="879"/>
      <c r="AQ18" s="880"/>
      <c r="AR18" s="878">
        <f>SUM(AR13:AX17)</f>
        <v>97421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3178</v>
      </c>
      <c r="Q19" s="658"/>
      <c r="R19" s="658"/>
      <c r="S19" s="658"/>
      <c r="T19" s="658"/>
      <c r="U19" s="658"/>
      <c r="V19" s="659"/>
      <c r="W19" s="657">
        <v>1711</v>
      </c>
      <c r="X19" s="658"/>
      <c r="Y19" s="658"/>
      <c r="Z19" s="658"/>
      <c r="AA19" s="658"/>
      <c r="AB19" s="658"/>
      <c r="AC19" s="659"/>
      <c r="AD19" s="657">
        <v>3068</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0.9529235382308846</v>
      </c>
      <c r="Q20" s="312"/>
      <c r="R20" s="312"/>
      <c r="S20" s="312"/>
      <c r="T20" s="312"/>
      <c r="U20" s="312"/>
      <c r="V20" s="312"/>
      <c r="W20" s="312">
        <f t="shared" ref="W20" si="0">IF(W18=0, "-", SUM(W19)/W18)</f>
        <v>0.91399572649572647</v>
      </c>
      <c r="X20" s="312"/>
      <c r="Y20" s="312"/>
      <c r="Z20" s="312"/>
      <c r="AA20" s="312"/>
      <c r="AB20" s="312"/>
      <c r="AC20" s="312"/>
      <c r="AD20" s="312">
        <f t="shared" ref="AD20" si="1">IF(AD18=0, "-", SUM(AD19)/AD18)</f>
        <v>0.98364860532221865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1.3208645054031587</v>
      </c>
      <c r="Q21" s="312"/>
      <c r="R21" s="312"/>
      <c r="S21" s="312"/>
      <c r="T21" s="312"/>
      <c r="U21" s="312"/>
      <c r="V21" s="312"/>
      <c r="W21" s="312">
        <f t="shared" ref="W21" si="2">IF(W19=0, "-", SUM(W19)/SUM(W13,W14))</f>
        <v>0.75540838852097125</v>
      </c>
      <c r="X21" s="312"/>
      <c r="Y21" s="312"/>
      <c r="Z21" s="312"/>
      <c r="AA21" s="312"/>
      <c r="AB21" s="312"/>
      <c r="AC21" s="312"/>
      <c r="AD21" s="312">
        <f t="shared" ref="AD21" si="3">IF(AD19=0, "-", SUM(AD19)/SUM(AD13,AD14))</f>
        <v>0.90930646117368108</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538</v>
      </c>
      <c r="B22" s="964"/>
      <c r="C22" s="964"/>
      <c r="D22" s="964"/>
      <c r="E22" s="964"/>
      <c r="F22" s="965"/>
      <c r="G22" s="950" t="s">
        <v>474</v>
      </c>
      <c r="H22" s="216"/>
      <c r="I22" s="216"/>
      <c r="J22" s="216"/>
      <c r="K22" s="216"/>
      <c r="L22" s="216"/>
      <c r="M22" s="216"/>
      <c r="N22" s="216"/>
      <c r="O22" s="217"/>
      <c r="P22" s="935" t="s">
        <v>536</v>
      </c>
      <c r="Q22" s="216"/>
      <c r="R22" s="216"/>
      <c r="S22" s="216"/>
      <c r="T22" s="216"/>
      <c r="U22" s="216"/>
      <c r="V22" s="217"/>
      <c r="W22" s="935" t="s">
        <v>537</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557</v>
      </c>
      <c r="H23" s="952"/>
      <c r="I23" s="952"/>
      <c r="J23" s="952"/>
      <c r="K23" s="952"/>
      <c r="L23" s="952"/>
      <c r="M23" s="952"/>
      <c r="N23" s="952"/>
      <c r="O23" s="953"/>
      <c r="P23" s="918">
        <v>3318</v>
      </c>
      <c r="Q23" s="919"/>
      <c r="R23" s="919"/>
      <c r="S23" s="919"/>
      <c r="T23" s="919"/>
      <c r="U23" s="919"/>
      <c r="V23" s="936"/>
      <c r="W23" s="918">
        <v>97421</v>
      </c>
      <c r="X23" s="919"/>
      <c r="Y23" s="919"/>
      <c r="Z23" s="919"/>
      <c r="AA23" s="919"/>
      <c r="AB23" s="919"/>
      <c r="AC23" s="936"/>
      <c r="AD23" s="973" t="s">
        <v>664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8.5" customHeight="1" x14ac:dyDescent="0.15">
      <c r="A24" s="966"/>
      <c r="B24" s="967"/>
      <c r="C24" s="967"/>
      <c r="D24" s="967"/>
      <c r="E24" s="967"/>
      <c r="F24" s="968"/>
      <c r="G24" s="954" t="s">
        <v>558</v>
      </c>
      <c r="H24" s="955"/>
      <c r="I24" s="955"/>
      <c r="J24" s="955"/>
      <c r="K24" s="955"/>
      <c r="L24" s="955"/>
      <c r="M24" s="955"/>
      <c r="N24" s="955"/>
      <c r="O24" s="956"/>
      <c r="P24" s="657">
        <v>143</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3461</v>
      </c>
      <c r="Q29" s="933"/>
      <c r="R29" s="933"/>
      <c r="S29" s="933"/>
      <c r="T29" s="933"/>
      <c r="U29" s="933"/>
      <c r="V29" s="934"/>
      <c r="W29" s="932">
        <f>AR13</f>
        <v>97421</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659</v>
      </c>
      <c r="AR31" s="194"/>
      <c r="AS31" s="127" t="s">
        <v>356</v>
      </c>
      <c r="AT31" s="128"/>
      <c r="AU31" s="193" t="s">
        <v>659</v>
      </c>
      <c r="AV31" s="193"/>
      <c r="AW31" s="395" t="s">
        <v>300</v>
      </c>
      <c r="AX31" s="396"/>
    </row>
    <row r="32" spans="1:50" ht="23.25" customHeight="1" x14ac:dyDescent="0.15">
      <c r="A32" s="400"/>
      <c r="B32" s="398"/>
      <c r="C32" s="398"/>
      <c r="D32" s="398"/>
      <c r="E32" s="398"/>
      <c r="F32" s="399"/>
      <c r="G32" s="561" t="s">
        <v>559</v>
      </c>
      <c r="H32" s="562"/>
      <c r="I32" s="562"/>
      <c r="J32" s="562"/>
      <c r="K32" s="562"/>
      <c r="L32" s="562"/>
      <c r="M32" s="562"/>
      <c r="N32" s="562"/>
      <c r="O32" s="563"/>
      <c r="P32" s="99" t="s">
        <v>560</v>
      </c>
      <c r="Q32" s="99"/>
      <c r="R32" s="99"/>
      <c r="S32" s="99"/>
      <c r="T32" s="99"/>
      <c r="U32" s="99"/>
      <c r="V32" s="99"/>
      <c r="W32" s="99"/>
      <c r="X32" s="100"/>
      <c r="Y32" s="468" t="s">
        <v>12</v>
      </c>
      <c r="Z32" s="528"/>
      <c r="AA32" s="529"/>
      <c r="AB32" s="458" t="s">
        <v>562</v>
      </c>
      <c r="AC32" s="458"/>
      <c r="AD32" s="458"/>
      <c r="AE32" s="212">
        <v>0</v>
      </c>
      <c r="AF32" s="213"/>
      <c r="AG32" s="213"/>
      <c r="AH32" s="213"/>
      <c r="AI32" s="212">
        <v>0</v>
      </c>
      <c r="AJ32" s="213"/>
      <c r="AK32" s="213"/>
      <c r="AL32" s="213"/>
      <c r="AM32" s="212">
        <v>0</v>
      </c>
      <c r="AN32" s="213"/>
      <c r="AO32" s="213"/>
      <c r="AP32" s="213"/>
      <c r="AQ32" s="334" t="s">
        <v>561</v>
      </c>
      <c r="AR32" s="201"/>
      <c r="AS32" s="201"/>
      <c r="AT32" s="335"/>
      <c r="AU32" s="213" t="s">
        <v>659</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562</v>
      </c>
      <c r="AC33" s="520"/>
      <c r="AD33" s="520"/>
      <c r="AE33" s="212">
        <v>0</v>
      </c>
      <c r="AF33" s="213"/>
      <c r="AG33" s="213"/>
      <c r="AH33" s="213"/>
      <c r="AI33" s="212">
        <v>0</v>
      </c>
      <c r="AJ33" s="213"/>
      <c r="AK33" s="213"/>
      <c r="AL33" s="213"/>
      <c r="AM33" s="212">
        <v>0</v>
      </c>
      <c r="AN33" s="213"/>
      <c r="AO33" s="213"/>
      <c r="AP33" s="213"/>
      <c r="AQ33" s="334" t="s">
        <v>561</v>
      </c>
      <c r="AR33" s="201"/>
      <c r="AS33" s="201"/>
      <c r="AT33" s="335"/>
      <c r="AU33" s="213">
        <v>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100</v>
      </c>
      <c r="AF34" s="213"/>
      <c r="AG34" s="213"/>
      <c r="AH34" s="213"/>
      <c r="AI34" s="212">
        <v>100</v>
      </c>
      <c r="AJ34" s="213"/>
      <c r="AK34" s="213"/>
      <c r="AL34" s="213"/>
      <c r="AM34" s="212">
        <v>100</v>
      </c>
      <c r="AN34" s="213"/>
      <c r="AO34" s="213"/>
      <c r="AP34" s="213"/>
      <c r="AQ34" s="334" t="s">
        <v>561</v>
      </c>
      <c r="AR34" s="201"/>
      <c r="AS34" s="201"/>
      <c r="AT34" s="335"/>
      <c r="AU34" s="213" t="s">
        <v>659</v>
      </c>
      <c r="AV34" s="213"/>
      <c r="AW34" s="213"/>
      <c r="AX34" s="215"/>
    </row>
    <row r="35" spans="1:50" ht="23.25" customHeight="1" x14ac:dyDescent="0.15">
      <c r="A35" s="220" t="s">
        <v>526</v>
      </c>
      <c r="B35" s="221"/>
      <c r="C35" s="221"/>
      <c r="D35" s="221"/>
      <c r="E35" s="221"/>
      <c r="F35" s="222"/>
      <c r="G35" s="226" t="s">
        <v>563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529</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539</v>
      </c>
      <c r="AV100" s="315"/>
      <c r="AW100" s="315"/>
      <c r="AX100" s="317"/>
    </row>
    <row r="101" spans="1:60" ht="23.25" customHeight="1" x14ac:dyDescent="0.15">
      <c r="A101" s="419"/>
      <c r="B101" s="420"/>
      <c r="C101" s="420"/>
      <c r="D101" s="420"/>
      <c r="E101" s="420"/>
      <c r="F101" s="421"/>
      <c r="G101" s="99" t="s">
        <v>564</v>
      </c>
      <c r="H101" s="99"/>
      <c r="I101" s="99"/>
      <c r="J101" s="99"/>
      <c r="K101" s="99"/>
      <c r="L101" s="99"/>
      <c r="M101" s="99"/>
      <c r="N101" s="99"/>
      <c r="O101" s="99"/>
      <c r="P101" s="99"/>
      <c r="Q101" s="99"/>
      <c r="R101" s="99"/>
      <c r="S101" s="99"/>
      <c r="T101" s="99"/>
      <c r="U101" s="99"/>
      <c r="V101" s="99"/>
      <c r="W101" s="99"/>
      <c r="X101" s="100"/>
      <c r="Y101" s="539" t="s">
        <v>55</v>
      </c>
      <c r="Z101" s="540"/>
      <c r="AA101" s="541"/>
      <c r="AB101" s="458" t="s">
        <v>565</v>
      </c>
      <c r="AC101" s="458"/>
      <c r="AD101" s="458"/>
      <c r="AE101" s="212">
        <v>21</v>
      </c>
      <c r="AF101" s="213"/>
      <c r="AG101" s="213"/>
      <c r="AH101" s="214"/>
      <c r="AI101" s="212">
        <v>25</v>
      </c>
      <c r="AJ101" s="213"/>
      <c r="AK101" s="213"/>
      <c r="AL101" s="214"/>
      <c r="AM101" s="212">
        <v>26</v>
      </c>
      <c r="AN101" s="213"/>
      <c r="AO101" s="213"/>
      <c r="AP101" s="214"/>
      <c r="AQ101" s="212" t="s">
        <v>659</v>
      </c>
      <c r="AR101" s="213"/>
      <c r="AS101" s="213"/>
      <c r="AT101" s="214"/>
      <c r="AU101" s="212" t="s">
        <v>659</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565</v>
      </c>
      <c r="AC102" s="458"/>
      <c r="AD102" s="458"/>
      <c r="AE102" s="415">
        <v>16</v>
      </c>
      <c r="AF102" s="415"/>
      <c r="AG102" s="415"/>
      <c r="AH102" s="415"/>
      <c r="AI102" s="415">
        <v>19</v>
      </c>
      <c r="AJ102" s="415"/>
      <c r="AK102" s="415"/>
      <c r="AL102" s="415"/>
      <c r="AM102" s="415">
        <v>26</v>
      </c>
      <c r="AN102" s="415"/>
      <c r="AO102" s="415"/>
      <c r="AP102" s="415"/>
      <c r="AQ102" s="267">
        <v>26</v>
      </c>
      <c r="AR102" s="268"/>
      <c r="AS102" s="268"/>
      <c r="AT102" s="313"/>
      <c r="AU102" s="267">
        <v>29</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539</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539</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539</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539</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540</v>
      </c>
      <c r="AR115" s="592"/>
      <c r="AS115" s="592"/>
      <c r="AT115" s="592"/>
      <c r="AU115" s="592"/>
      <c r="AV115" s="592"/>
      <c r="AW115" s="592"/>
      <c r="AX115" s="593"/>
    </row>
    <row r="116" spans="1:50" ht="23.25" customHeight="1" x14ac:dyDescent="0.15">
      <c r="A116" s="436"/>
      <c r="B116" s="437"/>
      <c r="C116" s="437"/>
      <c r="D116" s="437"/>
      <c r="E116" s="437"/>
      <c r="F116" s="438"/>
      <c r="G116" s="390" t="s">
        <v>658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566</v>
      </c>
      <c r="AC116" s="460"/>
      <c r="AD116" s="461"/>
      <c r="AE116" s="415">
        <v>151.30000000000001</v>
      </c>
      <c r="AF116" s="415"/>
      <c r="AG116" s="415"/>
      <c r="AH116" s="415"/>
      <c r="AI116" s="415">
        <v>68.400000000000006</v>
      </c>
      <c r="AJ116" s="415"/>
      <c r="AK116" s="415"/>
      <c r="AL116" s="415"/>
      <c r="AM116" s="415">
        <v>118</v>
      </c>
      <c r="AN116" s="415"/>
      <c r="AO116" s="415"/>
      <c r="AP116" s="415"/>
      <c r="AQ116" s="212">
        <v>180.9</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502</v>
      </c>
      <c r="AC117" s="470"/>
      <c r="AD117" s="471"/>
      <c r="AE117" s="548" t="s">
        <v>567</v>
      </c>
      <c r="AF117" s="548"/>
      <c r="AG117" s="548"/>
      <c r="AH117" s="548"/>
      <c r="AI117" s="548" t="s">
        <v>568</v>
      </c>
      <c r="AJ117" s="548"/>
      <c r="AK117" s="548"/>
      <c r="AL117" s="548"/>
      <c r="AM117" s="548" t="s">
        <v>569</v>
      </c>
      <c r="AN117" s="548"/>
      <c r="AO117" s="548"/>
      <c r="AP117" s="548"/>
      <c r="AQ117" s="548" t="s">
        <v>650</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540</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540</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540</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540</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561</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572</v>
      </c>
      <c r="AC134" s="199"/>
      <c r="AD134" s="199"/>
      <c r="AE134" s="200" t="s">
        <v>572</v>
      </c>
      <c r="AF134" s="201"/>
      <c r="AG134" s="201"/>
      <c r="AH134" s="201"/>
      <c r="AI134" s="200" t="s">
        <v>572</v>
      </c>
      <c r="AJ134" s="201"/>
      <c r="AK134" s="201"/>
      <c r="AL134" s="201"/>
      <c r="AM134" s="200" t="s">
        <v>572</v>
      </c>
      <c r="AN134" s="201"/>
      <c r="AO134" s="201"/>
      <c r="AP134" s="201"/>
      <c r="AQ134" s="200" t="s">
        <v>572</v>
      </c>
      <c r="AR134" s="201"/>
      <c r="AS134" s="201"/>
      <c r="AT134" s="201"/>
      <c r="AU134" s="200" t="s">
        <v>572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572</v>
      </c>
      <c r="AC135" s="207"/>
      <c r="AD135" s="207"/>
      <c r="AE135" s="200" t="s">
        <v>572</v>
      </c>
      <c r="AF135" s="201"/>
      <c r="AG135" s="201"/>
      <c r="AH135" s="201"/>
      <c r="AI135" s="200" t="s">
        <v>572</v>
      </c>
      <c r="AJ135" s="201"/>
      <c r="AK135" s="201"/>
      <c r="AL135" s="201"/>
      <c r="AM135" s="200" t="s">
        <v>572</v>
      </c>
      <c r="AN135" s="201"/>
      <c r="AO135" s="201"/>
      <c r="AP135" s="201"/>
      <c r="AQ135" s="200" t="s">
        <v>572</v>
      </c>
      <c r="AR135" s="201"/>
      <c r="AS135" s="201"/>
      <c r="AT135" s="201"/>
      <c r="AU135" s="200" t="s">
        <v>572</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572</v>
      </c>
      <c r="K430" s="900"/>
      <c r="L430" s="900"/>
      <c r="M430" s="900"/>
      <c r="N430" s="900"/>
      <c r="O430" s="900"/>
      <c r="P430" s="900"/>
      <c r="Q430" s="900"/>
      <c r="R430" s="900"/>
      <c r="S430" s="900"/>
      <c r="T430" s="901"/>
      <c r="U430" s="588" t="s">
        <v>572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customHeight="1" x14ac:dyDescent="0.15">
      <c r="A433" s="183"/>
      <c r="B433" s="180"/>
      <c r="C433" s="174"/>
      <c r="D433" s="180"/>
      <c r="E433" s="336"/>
      <c r="F433" s="337"/>
      <c r="G433" s="98" t="s">
        <v>572</v>
      </c>
      <c r="H433" s="99"/>
      <c r="I433" s="99"/>
      <c r="J433" s="99"/>
      <c r="K433" s="99"/>
      <c r="L433" s="99"/>
      <c r="M433" s="99"/>
      <c r="N433" s="99"/>
      <c r="O433" s="99"/>
      <c r="P433" s="99"/>
      <c r="Q433" s="99"/>
      <c r="R433" s="99"/>
      <c r="S433" s="99"/>
      <c r="T433" s="99"/>
      <c r="U433" s="99"/>
      <c r="V433" s="99"/>
      <c r="W433" s="99"/>
      <c r="X433" s="100"/>
      <c r="Y433" s="195" t="s">
        <v>12</v>
      </c>
      <c r="Z433" s="196"/>
      <c r="AA433" s="197"/>
      <c r="AB433" s="207" t="s">
        <v>572</v>
      </c>
      <c r="AC433" s="207"/>
      <c r="AD433" s="207"/>
      <c r="AE433" s="334" t="s">
        <v>572</v>
      </c>
      <c r="AF433" s="201"/>
      <c r="AG433" s="201"/>
      <c r="AH433" s="201"/>
      <c r="AI433" s="334" t="s">
        <v>572</v>
      </c>
      <c r="AJ433" s="201"/>
      <c r="AK433" s="201"/>
      <c r="AL433" s="201"/>
      <c r="AM433" s="334" t="s">
        <v>572</v>
      </c>
      <c r="AN433" s="201"/>
      <c r="AO433" s="201"/>
      <c r="AP433" s="335"/>
      <c r="AQ433" s="334" t="s">
        <v>572</v>
      </c>
      <c r="AR433" s="201"/>
      <c r="AS433" s="201"/>
      <c r="AT433" s="335"/>
      <c r="AU433" s="201" t="s">
        <v>572</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572</v>
      </c>
      <c r="AC434" s="199"/>
      <c r="AD434" s="199"/>
      <c r="AE434" s="334" t="s">
        <v>572</v>
      </c>
      <c r="AF434" s="201"/>
      <c r="AG434" s="201"/>
      <c r="AH434" s="335"/>
      <c r="AI434" s="334" t="s">
        <v>572</v>
      </c>
      <c r="AJ434" s="201"/>
      <c r="AK434" s="201"/>
      <c r="AL434" s="201"/>
      <c r="AM434" s="334" t="s">
        <v>572</v>
      </c>
      <c r="AN434" s="201"/>
      <c r="AO434" s="201"/>
      <c r="AP434" s="335"/>
      <c r="AQ434" s="334" t="s">
        <v>572</v>
      </c>
      <c r="AR434" s="201"/>
      <c r="AS434" s="201"/>
      <c r="AT434" s="335"/>
      <c r="AU434" s="201" t="s">
        <v>572</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572</v>
      </c>
      <c r="AF435" s="201"/>
      <c r="AG435" s="201"/>
      <c r="AH435" s="335"/>
      <c r="AI435" s="334" t="s">
        <v>572</v>
      </c>
      <c r="AJ435" s="201"/>
      <c r="AK435" s="201"/>
      <c r="AL435" s="201"/>
      <c r="AM435" s="334" t="s">
        <v>572</v>
      </c>
      <c r="AN435" s="201"/>
      <c r="AO435" s="201"/>
      <c r="AP435" s="335"/>
      <c r="AQ435" s="334" t="s">
        <v>572</v>
      </c>
      <c r="AR435" s="201"/>
      <c r="AS435" s="201"/>
      <c r="AT435" s="335"/>
      <c r="AU435" s="201" t="s">
        <v>572</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customHeight="1" x14ac:dyDescent="0.15">
      <c r="A458" s="183"/>
      <c r="B458" s="180"/>
      <c r="C458" s="174"/>
      <c r="D458" s="180"/>
      <c r="E458" s="336"/>
      <c r="F458" s="337"/>
      <c r="G458" s="98" t="s">
        <v>572</v>
      </c>
      <c r="H458" s="99"/>
      <c r="I458" s="99"/>
      <c r="J458" s="99"/>
      <c r="K458" s="99"/>
      <c r="L458" s="99"/>
      <c r="M458" s="99"/>
      <c r="N458" s="99"/>
      <c r="O458" s="99"/>
      <c r="P458" s="99"/>
      <c r="Q458" s="99"/>
      <c r="R458" s="99"/>
      <c r="S458" s="99"/>
      <c r="T458" s="99"/>
      <c r="U458" s="99"/>
      <c r="V458" s="99"/>
      <c r="W458" s="99"/>
      <c r="X458" s="100"/>
      <c r="Y458" s="195" t="s">
        <v>12</v>
      </c>
      <c r="Z458" s="196"/>
      <c r="AA458" s="197"/>
      <c r="AB458" s="207" t="s">
        <v>572</v>
      </c>
      <c r="AC458" s="207"/>
      <c r="AD458" s="207"/>
      <c r="AE458" s="334" t="s">
        <v>572</v>
      </c>
      <c r="AF458" s="201"/>
      <c r="AG458" s="201"/>
      <c r="AH458" s="201"/>
      <c r="AI458" s="334" t="s">
        <v>572</v>
      </c>
      <c r="AJ458" s="201"/>
      <c r="AK458" s="201"/>
      <c r="AL458" s="201"/>
      <c r="AM458" s="334" t="s">
        <v>572</v>
      </c>
      <c r="AN458" s="201"/>
      <c r="AO458" s="201"/>
      <c r="AP458" s="335"/>
      <c r="AQ458" s="334" t="s">
        <v>572</v>
      </c>
      <c r="AR458" s="201"/>
      <c r="AS458" s="201"/>
      <c r="AT458" s="335"/>
      <c r="AU458" s="201" t="s">
        <v>572</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572</v>
      </c>
      <c r="AC459" s="199"/>
      <c r="AD459" s="199"/>
      <c r="AE459" s="334" t="s">
        <v>572</v>
      </c>
      <c r="AF459" s="201"/>
      <c r="AG459" s="201"/>
      <c r="AH459" s="335"/>
      <c r="AI459" s="334" t="s">
        <v>572</v>
      </c>
      <c r="AJ459" s="201"/>
      <c r="AK459" s="201"/>
      <c r="AL459" s="201"/>
      <c r="AM459" s="334" t="s">
        <v>572</v>
      </c>
      <c r="AN459" s="201"/>
      <c r="AO459" s="201"/>
      <c r="AP459" s="335"/>
      <c r="AQ459" s="334" t="s">
        <v>572</v>
      </c>
      <c r="AR459" s="201"/>
      <c r="AS459" s="201"/>
      <c r="AT459" s="335"/>
      <c r="AU459" s="201" t="s">
        <v>572</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572</v>
      </c>
      <c r="AF460" s="201"/>
      <c r="AG460" s="201"/>
      <c r="AH460" s="335"/>
      <c r="AI460" s="334" t="s">
        <v>572</v>
      </c>
      <c r="AJ460" s="201"/>
      <c r="AK460" s="201"/>
      <c r="AL460" s="201"/>
      <c r="AM460" s="334" t="s">
        <v>572</v>
      </c>
      <c r="AN460" s="201"/>
      <c r="AO460" s="201"/>
      <c r="AP460" s="335"/>
      <c r="AQ460" s="334" t="s">
        <v>572</v>
      </c>
      <c r="AR460" s="201"/>
      <c r="AS460" s="201"/>
      <c r="AT460" s="335"/>
      <c r="AU460" s="201" t="s">
        <v>572</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183"/>
      <c r="B698" s="180"/>
      <c r="C698" s="174"/>
      <c r="D698" s="180"/>
      <c r="E698" s="119" t="s">
        <v>572</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553</v>
      </c>
      <c r="AE702" s="340"/>
      <c r="AF702" s="340"/>
      <c r="AG702" s="382" t="s">
        <v>575</v>
      </c>
      <c r="AH702" s="383"/>
      <c r="AI702" s="383"/>
      <c r="AJ702" s="383"/>
      <c r="AK702" s="383"/>
      <c r="AL702" s="383"/>
      <c r="AM702" s="383"/>
      <c r="AN702" s="383"/>
      <c r="AO702" s="383"/>
      <c r="AP702" s="383"/>
      <c r="AQ702" s="383"/>
      <c r="AR702" s="383"/>
      <c r="AS702" s="383"/>
      <c r="AT702" s="383"/>
      <c r="AU702" s="383"/>
      <c r="AV702" s="383"/>
      <c r="AW702" s="383"/>
      <c r="AX702" s="384"/>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553</v>
      </c>
      <c r="AE703" s="323"/>
      <c r="AF703" s="323"/>
      <c r="AG703" s="95" t="s">
        <v>576</v>
      </c>
      <c r="AH703" s="96"/>
      <c r="AI703" s="96"/>
      <c r="AJ703" s="96"/>
      <c r="AK703" s="96"/>
      <c r="AL703" s="96"/>
      <c r="AM703" s="96"/>
      <c r="AN703" s="96"/>
      <c r="AO703" s="96"/>
      <c r="AP703" s="96"/>
      <c r="AQ703" s="96"/>
      <c r="AR703" s="96"/>
      <c r="AS703" s="96"/>
      <c r="AT703" s="96"/>
      <c r="AU703" s="96"/>
      <c r="AV703" s="96"/>
      <c r="AW703" s="96"/>
      <c r="AX703" s="97"/>
    </row>
    <row r="704" spans="1:50" ht="3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1" t="s">
        <v>577</v>
      </c>
      <c r="AH704" s="102"/>
      <c r="AI704" s="102"/>
      <c r="AJ704" s="102"/>
      <c r="AK704" s="102"/>
      <c r="AL704" s="102"/>
      <c r="AM704" s="102"/>
      <c r="AN704" s="102"/>
      <c r="AO704" s="102"/>
      <c r="AP704" s="102"/>
      <c r="AQ704" s="102"/>
      <c r="AR704" s="102"/>
      <c r="AS704" s="102"/>
      <c r="AT704" s="102"/>
      <c r="AU704" s="102"/>
      <c r="AV704" s="102"/>
      <c r="AW704" s="102"/>
      <c r="AX704" s="162"/>
    </row>
    <row r="705" spans="1:50" ht="30"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19"/>
      <c r="AH705" s="99"/>
      <c r="AI705" s="99"/>
      <c r="AJ705" s="99"/>
      <c r="AK705" s="99"/>
      <c r="AL705" s="99"/>
      <c r="AM705" s="99"/>
      <c r="AN705" s="99"/>
      <c r="AO705" s="99"/>
      <c r="AP705" s="99"/>
      <c r="AQ705" s="99"/>
      <c r="AR705" s="99"/>
      <c r="AS705" s="99"/>
      <c r="AT705" s="99"/>
      <c r="AU705" s="99"/>
      <c r="AV705" s="99"/>
      <c r="AW705" s="99"/>
      <c r="AX705" s="120"/>
    </row>
    <row r="706" spans="1:50" ht="30"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30"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30"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553</v>
      </c>
      <c r="AE708" s="605"/>
      <c r="AF708" s="605"/>
      <c r="AG708" s="742" t="s">
        <v>578</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5" t="s">
        <v>579</v>
      </c>
      <c r="AH709" s="96"/>
      <c r="AI709" s="96"/>
      <c r="AJ709" s="96"/>
      <c r="AK709" s="96"/>
      <c r="AL709" s="96"/>
      <c r="AM709" s="96"/>
      <c r="AN709" s="96"/>
      <c r="AO709" s="96"/>
      <c r="AP709" s="96"/>
      <c r="AQ709" s="96"/>
      <c r="AR709" s="96"/>
      <c r="AS709" s="96"/>
      <c r="AT709" s="96"/>
      <c r="AU709" s="96"/>
      <c r="AV709" s="96"/>
      <c r="AW709" s="96"/>
      <c r="AX709" s="97"/>
    </row>
    <row r="710" spans="1:50" ht="30"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574</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30"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553</v>
      </c>
      <c r="AE711" s="323"/>
      <c r="AF711" s="323"/>
      <c r="AG711" s="95" t="s">
        <v>580</v>
      </c>
      <c r="AH711" s="96"/>
      <c r="AI711" s="96"/>
      <c r="AJ711" s="96"/>
      <c r="AK711" s="96"/>
      <c r="AL711" s="96"/>
      <c r="AM711" s="96"/>
      <c r="AN711" s="96"/>
      <c r="AO711" s="96"/>
      <c r="AP711" s="96"/>
      <c r="AQ711" s="96"/>
      <c r="AR711" s="96"/>
      <c r="AS711" s="96"/>
      <c r="AT711" s="96"/>
      <c r="AU711" s="96"/>
      <c r="AV711" s="96"/>
      <c r="AW711" s="96"/>
      <c r="AX711" s="97"/>
    </row>
    <row r="712" spans="1:50" ht="30"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574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4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553</v>
      </c>
      <c r="AE713" s="323"/>
      <c r="AF713" s="663"/>
      <c r="AG713" s="95" t="s">
        <v>581</v>
      </c>
      <c r="AH713" s="96"/>
      <c r="AI713" s="96"/>
      <c r="AJ713" s="96"/>
      <c r="AK713" s="96"/>
      <c r="AL713" s="96"/>
      <c r="AM713" s="96"/>
      <c r="AN713" s="96"/>
      <c r="AO713" s="96"/>
      <c r="AP713" s="96"/>
      <c r="AQ713" s="96"/>
      <c r="AR713" s="96"/>
      <c r="AS713" s="96"/>
      <c r="AT713" s="96"/>
      <c r="AU713" s="96"/>
      <c r="AV713" s="96"/>
      <c r="AW713" s="96"/>
      <c r="AX713" s="97"/>
    </row>
    <row r="714" spans="1:50" ht="30"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582</v>
      </c>
      <c r="AH715" s="743"/>
      <c r="AI715" s="743"/>
      <c r="AJ715" s="743"/>
      <c r="AK715" s="743"/>
      <c r="AL715" s="743"/>
      <c r="AM715" s="743"/>
      <c r="AN715" s="743"/>
      <c r="AO715" s="743"/>
      <c r="AP715" s="743"/>
      <c r="AQ715" s="743"/>
      <c r="AR715" s="743"/>
      <c r="AS715" s="743"/>
      <c r="AT715" s="743"/>
      <c r="AU715" s="743"/>
      <c r="AV715" s="743"/>
      <c r="AW715" s="743"/>
      <c r="AX715" s="744"/>
    </row>
    <row r="716" spans="1:50" ht="3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95"/>
      <c r="AH716" s="96"/>
      <c r="AI716" s="96"/>
      <c r="AJ716" s="96"/>
      <c r="AK716" s="96"/>
      <c r="AL716" s="96"/>
      <c r="AM716" s="96"/>
      <c r="AN716" s="96"/>
      <c r="AO716" s="96"/>
      <c r="AP716" s="96"/>
      <c r="AQ716" s="96"/>
      <c r="AR716" s="96"/>
      <c r="AS716" s="96"/>
      <c r="AT716" s="96"/>
      <c r="AU716" s="96"/>
      <c r="AV716" s="96"/>
      <c r="AW716" s="96"/>
      <c r="AX716" s="97"/>
    </row>
    <row r="717" spans="1:50" ht="30"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5" t="s">
        <v>583</v>
      </c>
      <c r="AH717" s="96"/>
      <c r="AI717" s="96"/>
      <c r="AJ717" s="96"/>
      <c r="AK717" s="96"/>
      <c r="AL717" s="96"/>
      <c r="AM717" s="96"/>
      <c r="AN717" s="96"/>
      <c r="AO717" s="96"/>
      <c r="AP717" s="96"/>
      <c r="AQ717" s="96"/>
      <c r="AR717" s="96"/>
      <c r="AS717" s="96"/>
      <c r="AT717" s="96"/>
      <c r="AU717" s="96"/>
      <c r="AV717" s="96"/>
      <c r="AW717" s="96"/>
      <c r="AX717" s="97"/>
    </row>
    <row r="718" spans="1:50" ht="30"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553</v>
      </c>
      <c r="AE718" s="323"/>
      <c r="AF718" s="323"/>
      <c r="AG718" s="121" t="s">
        <v>584</v>
      </c>
      <c r="AH718" s="105"/>
      <c r="AI718" s="105"/>
      <c r="AJ718" s="105"/>
      <c r="AK718" s="105"/>
      <c r="AL718" s="105"/>
      <c r="AM718" s="105"/>
      <c r="AN718" s="105"/>
      <c r="AO718" s="105"/>
      <c r="AP718" s="105"/>
      <c r="AQ718" s="105"/>
      <c r="AR718" s="105"/>
      <c r="AS718" s="105"/>
      <c r="AT718" s="105"/>
      <c r="AU718" s="105"/>
      <c r="AV718" s="105"/>
      <c r="AW718" s="105"/>
      <c r="AX718" s="122"/>
    </row>
    <row r="719" spans="1:50" ht="30"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30"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30"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646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649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76.5" customHeight="1" thickBot="1" x14ac:dyDescent="0.2">
      <c r="A731" s="799" t="s">
        <v>256</v>
      </c>
      <c r="B731" s="800"/>
      <c r="C731" s="800"/>
      <c r="D731" s="800"/>
      <c r="E731" s="801"/>
      <c r="F731" s="729" t="s">
        <v>661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662</v>
      </c>
      <c r="B733" s="674"/>
      <c r="C733" s="674"/>
      <c r="D733" s="674"/>
      <c r="E733" s="675"/>
      <c r="F733" s="637" t="s">
        <v>665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585</v>
      </c>
      <c r="F737" s="987"/>
      <c r="G737" s="987"/>
      <c r="H737" s="987"/>
      <c r="I737" s="987"/>
      <c r="J737" s="987"/>
      <c r="K737" s="987"/>
      <c r="L737" s="987"/>
      <c r="M737" s="987"/>
      <c r="N737" s="359" t="s">
        <v>358</v>
      </c>
      <c r="O737" s="359"/>
      <c r="P737" s="359"/>
      <c r="Q737" s="359"/>
      <c r="R737" s="987" t="s">
        <v>586</v>
      </c>
      <c r="S737" s="987"/>
      <c r="T737" s="987"/>
      <c r="U737" s="987"/>
      <c r="V737" s="987"/>
      <c r="W737" s="987"/>
      <c r="X737" s="987"/>
      <c r="Y737" s="987"/>
      <c r="Z737" s="987"/>
      <c r="AA737" s="359" t="s">
        <v>359</v>
      </c>
      <c r="AB737" s="359"/>
      <c r="AC737" s="359"/>
      <c r="AD737" s="359"/>
      <c r="AE737" s="987" t="s">
        <v>587</v>
      </c>
      <c r="AF737" s="987"/>
      <c r="AG737" s="987"/>
      <c r="AH737" s="987"/>
      <c r="AI737" s="987"/>
      <c r="AJ737" s="987"/>
      <c r="AK737" s="987"/>
      <c r="AL737" s="987"/>
      <c r="AM737" s="987"/>
      <c r="AN737" s="359" t="s">
        <v>360</v>
      </c>
      <c r="AO737" s="359"/>
      <c r="AP737" s="359"/>
      <c r="AQ737" s="359"/>
      <c r="AR737" s="988" t="s">
        <v>588</v>
      </c>
      <c r="AS737" s="989"/>
      <c r="AT737" s="989"/>
      <c r="AU737" s="989"/>
      <c r="AV737" s="989"/>
      <c r="AW737" s="989"/>
      <c r="AX737" s="990"/>
      <c r="AY737" s="89"/>
      <c r="AZ737" s="89"/>
    </row>
    <row r="738" spans="1:52" ht="24.75" customHeight="1" x14ac:dyDescent="0.15">
      <c r="A738" s="991" t="s">
        <v>361</v>
      </c>
      <c r="B738" s="204"/>
      <c r="C738" s="204"/>
      <c r="D738" s="205"/>
      <c r="E738" s="987" t="s">
        <v>589</v>
      </c>
      <c r="F738" s="987"/>
      <c r="G738" s="987"/>
      <c r="H738" s="987"/>
      <c r="I738" s="987"/>
      <c r="J738" s="987"/>
      <c r="K738" s="987"/>
      <c r="L738" s="987"/>
      <c r="M738" s="987"/>
      <c r="N738" s="359" t="s">
        <v>362</v>
      </c>
      <c r="O738" s="359"/>
      <c r="P738" s="359"/>
      <c r="Q738" s="359"/>
      <c r="R738" s="987" t="s">
        <v>590</v>
      </c>
      <c r="S738" s="987"/>
      <c r="T738" s="987"/>
      <c r="U738" s="987"/>
      <c r="V738" s="987"/>
      <c r="W738" s="987"/>
      <c r="X738" s="987"/>
      <c r="Y738" s="987"/>
      <c r="Z738" s="987"/>
      <c r="AA738" s="359" t="s">
        <v>482</v>
      </c>
      <c r="AB738" s="359"/>
      <c r="AC738" s="359"/>
      <c r="AD738" s="359"/>
      <c r="AE738" s="987" t="s">
        <v>591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91" t="str">
        <f>IF(E739="", "", "(")</f>
        <v>(</v>
      </c>
      <c r="I739" s="982"/>
      <c r="J739" s="982"/>
      <c r="K739" s="91" t="str">
        <f>IF(OR(I739="　", I739=""), "", "-")</f>
        <v/>
      </c>
      <c r="L739" s="983">
        <v>258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94" t="s">
        <v>592</v>
      </c>
      <c r="V747" s="94"/>
      <c r="W747" s="94"/>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94" t="s">
        <v>602</v>
      </c>
      <c r="W748" s="94"/>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 customHeight="1" x14ac:dyDescent="0.15">
      <c r="A749" s="614"/>
      <c r="B749" s="615"/>
      <c r="C749" s="615"/>
      <c r="D749" s="615"/>
      <c r="E749" s="615"/>
      <c r="F749" s="616"/>
      <c r="G749" s="46"/>
      <c r="H749" s="47"/>
      <c r="I749" s="47"/>
      <c r="J749" s="47"/>
      <c r="K749" s="47"/>
      <c r="L749" s="47"/>
      <c r="M749" s="47"/>
      <c r="N749" s="47"/>
      <c r="O749" s="47"/>
      <c r="P749" s="47"/>
      <c r="Q749" s="47"/>
      <c r="R749" s="47"/>
      <c r="S749" s="94" t="s">
        <v>593</v>
      </c>
      <c r="T749" s="94"/>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1" customHeight="1" x14ac:dyDescent="0.15">
      <c r="A750" s="614"/>
      <c r="B750" s="615"/>
      <c r="C750" s="615"/>
      <c r="D750" s="615"/>
      <c r="E750" s="615"/>
      <c r="F750" s="616"/>
      <c r="G750" s="46"/>
      <c r="H750" s="47"/>
      <c r="I750" s="47"/>
      <c r="J750" s="47"/>
      <c r="K750" s="47"/>
      <c r="L750" s="47"/>
      <c r="M750" s="47"/>
      <c r="N750" s="47"/>
      <c r="O750" s="47"/>
      <c r="P750" s="47"/>
      <c r="Q750" s="47"/>
      <c r="R750" s="47"/>
      <c r="S750" s="94" t="s">
        <v>594</v>
      </c>
      <c r="T750" s="94"/>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1" customHeight="1" x14ac:dyDescent="0.15">
      <c r="A751" s="614"/>
      <c r="B751" s="615"/>
      <c r="C751" s="615"/>
      <c r="D751" s="615"/>
      <c r="E751" s="615"/>
      <c r="F751" s="616"/>
      <c r="G751" s="46"/>
      <c r="H751" s="47"/>
      <c r="I751" s="47"/>
      <c r="J751" s="47"/>
      <c r="K751" s="47"/>
      <c r="L751" s="47"/>
      <c r="M751" s="47"/>
      <c r="N751" s="47"/>
      <c r="O751" s="47"/>
      <c r="P751" s="47"/>
      <c r="Q751" s="47"/>
      <c r="R751" s="47"/>
      <c r="S751" s="94" t="s">
        <v>595</v>
      </c>
      <c r="T751" s="94"/>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94" t="s">
        <v>596</v>
      </c>
      <c r="U755" s="47"/>
      <c r="V755" s="47"/>
      <c r="W755" s="47"/>
      <c r="X755" s="94"/>
      <c r="Y755" s="47"/>
      <c r="Z755" s="47"/>
      <c r="AA755" s="47"/>
      <c r="AB755" s="47"/>
      <c r="AC755" s="47"/>
      <c r="AD755" s="47"/>
      <c r="AE755" s="47"/>
      <c r="AF755" s="47"/>
      <c r="AG755" s="47"/>
      <c r="AH755" s="47"/>
      <c r="AI755" s="47"/>
      <c r="AJ755" s="47"/>
      <c r="AK755" s="94" t="s">
        <v>657</v>
      </c>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94" t="s">
        <v>635</v>
      </c>
      <c r="W756" s="94"/>
      <c r="X756" s="47"/>
      <c r="Y756" s="94"/>
      <c r="Z756" s="47"/>
      <c r="AA756" s="47"/>
      <c r="AB756" s="47"/>
      <c r="AC756" s="47"/>
      <c r="AD756" s="47"/>
      <c r="AE756" s="47"/>
      <c r="AF756" s="47"/>
      <c r="AG756" s="47"/>
      <c r="AH756" s="47"/>
      <c r="AI756" s="47"/>
      <c r="AJ756" s="47"/>
      <c r="AK756" s="47"/>
      <c r="AL756" s="47"/>
      <c r="AM756" s="94" t="s">
        <v>660</v>
      </c>
      <c r="AN756" s="47"/>
      <c r="AO756" s="47"/>
      <c r="AP756" s="47"/>
      <c r="AQ756" s="47"/>
      <c r="AR756" s="47"/>
      <c r="AS756" s="47"/>
      <c r="AT756" s="47"/>
      <c r="AU756" s="47"/>
      <c r="AV756" s="47"/>
      <c r="AW756" s="47"/>
      <c r="AX756" s="48"/>
    </row>
    <row r="757" spans="1:50" ht="22.5" customHeight="1" x14ac:dyDescent="0.15">
      <c r="A757" s="614"/>
      <c r="B757" s="615"/>
      <c r="C757" s="615"/>
      <c r="D757" s="615"/>
      <c r="E757" s="615"/>
      <c r="F757" s="616"/>
      <c r="G757" s="46"/>
      <c r="H757" s="47"/>
      <c r="I757" s="47"/>
      <c r="J757" s="47"/>
      <c r="K757" s="47"/>
      <c r="L757" s="47"/>
      <c r="M757" s="47"/>
      <c r="N757" s="47"/>
      <c r="O757" s="47"/>
      <c r="P757" s="47"/>
      <c r="Q757" s="47"/>
      <c r="R757" s="47"/>
      <c r="S757" s="94" t="s">
        <v>647</v>
      </c>
      <c r="T757" s="47"/>
      <c r="U757" s="47"/>
      <c r="V757" s="47"/>
      <c r="W757" s="47"/>
      <c r="X757" s="47"/>
      <c r="Y757" s="47"/>
      <c r="Z757" s="47"/>
      <c r="AA757" s="47"/>
      <c r="AB757" s="47"/>
      <c r="AC757" s="47"/>
      <c r="AD757" s="47"/>
      <c r="AE757" s="47"/>
      <c r="AF757" s="47"/>
      <c r="AG757" s="47"/>
      <c r="AH757" s="47"/>
      <c r="AI757" s="47"/>
      <c r="AJ757" s="94" t="s">
        <v>655</v>
      </c>
      <c r="AK757" s="47"/>
      <c r="AL757" s="47"/>
      <c r="AM757" s="47"/>
      <c r="AN757" s="47"/>
      <c r="AO757" s="47"/>
      <c r="AP757" s="47"/>
      <c r="AQ757" s="47"/>
      <c r="AR757" s="47"/>
      <c r="AS757" s="47"/>
      <c r="AT757" s="47"/>
      <c r="AU757" s="47"/>
      <c r="AV757" s="47"/>
      <c r="AW757" s="47"/>
      <c r="AX757" s="48"/>
    </row>
    <row r="758" spans="1:50" ht="22.5" customHeight="1" x14ac:dyDescent="0.15">
      <c r="A758" s="614"/>
      <c r="B758" s="615"/>
      <c r="C758" s="615"/>
      <c r="D758" s="615"/>
      <c r="E758" s="615"/>
      <c r="F758" s="616"/>
      <c r="G758" s="46"/>
      <c r="H758" s="47"/>
      <c r="I758" s="47"/>
      <c r="J758" s="47"/>
      <c r="K758" s="47"/>
      <c r="L758" s="47"/>
      <c r="M758" s="47"/>
      <c r="N758" s="47"/>
      <c r="O758" s="47"/>
      <c r="P758" s="47"/>
      <c r="Q758" s="47"/>
      <c r="R758" s="47"/>
      <c r="S758" s="94" t="s">
        <v>648</v>
      </c>
      <c r="T758" s="47"/>
      <c r="U758" s="47"/>
      <c r="V758" s="47"/>
      <c r="W758" s="47"/>
      <c r="X758" s="47"/>
      <c r="Y758" s="47"/>
      <c r="Z758" s="47"/>
      <c r="AA758" s="47"/>
      <c r="AB758" s="47"/>
      <c r="AC758" s="47"/>
      <c r="AD758" s="47"/>
      <c r="AE758" s="47"/>
      <c r="AF758" s="47"/>
      <c r="AG758" s="47"/>
      <c r="AH758" s="47"/>
      <c r="AI758" s="47"/>
      <c r="AJ758" s="94" t="s">
        <v>656</v>
      </c>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94" t="s">
        <v>636</v>
      </c>
      <c r="T761" s="94"/>
      <c r="U761" s="94"/>
      <c r="V761" s="94"/>
      <c r="W761" s="94"/>
      <c r="X761" s="94"/>
      <c r="Y761" s="94"/>
      <c r="Z761" s="94"/>
      <c r="AA761" s="94"/>
      <c r="AB761" s="94"/>
      <c r="AC761" s="94"/>
      <c r="AD761" s="94"/>
      <c r="AE761" s="94"/>
      <c r="AF761" s="94"/>
      <c r="AG761" s="94"/>
      <c r="AH761" s="94"/>
      <c r="AI761" s="47"/>
      <c r="AJ761" s="94" t="s">
        <v>637</v>
      </c>
      <c r="AK761" s="47"/>
      <c r="AL761" s="94"/>
      <c r="AM761" s="47"/>
      <c r="AN761" s="47"/>
      <c r="AO761" s="47"/>
      <c r="AP761" s="47"/>
      <c r="AQ761" s="47"/>
      <c r="AR761" s="47"/>
      <c r="AS761" s="47"/>
      <c r="AT761" s="47"/>
      <c r="AU761" s="47"/>
      <c r="AV761" s="47"/>
      <c r="AW761" s="47"/>
      <c r="AX761" s="48"/>
    </row>
    <row r="762" spans="1:50" ht="25.5" customHeight="1" x14ac:dyDescent="0.15">
      <c r="A762" s="614"/>
      <c r="B762" s="615"/>
      <c r="C762" s="615"/>
      <c r="D762" s="615"/>
      <c r="E762" s="615"/>
      <c r="F762" s="616"/>
      <c r="G762" s="46"/>
      <c r="H762" s="47"/>
      <c r="I762" s="47"/>
      <c r="J762" s="47"/>
      <c r="K762" s="47"/>
      <c r="L762" s="47"/>
      <c r="M762" s="47"/>
      <c r="N762" s="47"/>
      <c r="O762" s="47"/>
      <c r="P762" s="47"/>
      <c r="Q762" s="47"/>
      <c r="R762" s="47"/>
      <c r="S762" s="47"/>
      <c r="T762" s="94" t="s">
        <v>597</v>
      </c>
      <c r="U762" s="94"/>
      <c r="V762" s="94"/>
      <c r="W762" s="94" t="s">
        <v>643</v>
      </c>
      <c r="X762" s="94"/>
      <c r="Y762" s="94"/>
      <c r="Z762" s="94"/>
      <c r="AA762" s="94"/>
      <c r="AB762" s="94"/>
      <c r="AC762" s="94"/>
      <c r="AD762" s="94"/>
      <c r="AE762" s="94"/>
      <c r="AF762" s="94"/>
      <c r="AG762" s="94"/>
      <c r="AH762" s="94"/>
      <c r="AI762" s="47"/>
      <c r="AJ762" s="47"/>
      <c r="AK762" s="94" t="s">
        <v>597</v>
      </c>
      <c r="AL762" s="94"/>
      <c r="AM762" s="94"/>
      <c r="AN762" s="94" t="s">
        <v>644</v>
      </c>
      <c r="AO762" s="94"/>
      <c r="AP762" s="94"/>
      <c r="AQ762" s="94"/>
      <c r="AR762" s="94"/>
      <c r="AS762" s="94"/>
      <c r="AT762" s="47"/>
      <c r="AU762" s="47"/>
      <c r="AV762" s="47"/>
      <c r="AW762" s="47"/>
      <c r="AX762" s="48"/>
    </row>
    <row r="763" spans="1:50" ht="25.5" customHeight="1" x14ac:dyDescent="0.15">
      <c r="A763" s="614"/>
      <c r="B763" s="615"/>
      <c r="C763" s="615"/>
      <c r="D763" s="615"/>
      <c r="E763" s="615"/>
      <c r="F763" s="616"/>
      <c r="G763" s="46"/>
      <c r="H763" s="47"/>
      <c r="I763" s="47"/>
      <c r="J763" s="47"/>
      <c r="K763" s="47"/>
      <c r="L763" s="47"/>
      <c r="M763" s="47"/>
      <c r="N763" s="47"/>
      <c r="O763" s="47"/>
      <c r="P763" s="47"/>
      <c r="Q763" s="47"/>
      <c r="R763" s="47"/>
      <c r="S763" s="47"/>
      <c r="T763" s="94"/>
      <c r="U763" s="94" t="s">
        <v>598</v>
      </c>
      <c r="V763" s="94"/>
      <c r="W763" s="94"/>
      <c r="X763" s="94"/>
      <c r="Y763" s="94" t="s">
        <v>638</v>
      </c>
      <c r="Z763" s="94"/>
      <c r="AA763" s="94"/>
      <c r="AB763" s="94"/>
      <c r="AC763" s="94"/>
      <c r="AD763" s="94"/>
      <c r="AE763" s="94"/>
      <c r="AF763" s="94"/>
      <c r="AG763" s="94"/>
      <c r="AH763" s="94"/>
      <c r="AI763" s="47"/>
      <c r="AJ763" s="47"/>
      <c r="AK763" s="94"/>
      <c r="AL763" s="94" t="s">
        <v>598</v>
      </c>
      <c r="AM763" s="94"/>
      <c r="AN763" s="94"/>
      <c r="AO763" s="94"/>
      <c r="AP763" s="94" t="s">
        <v>641</v>
      </c>
      <c r="AQ763" s="94"/>
      <c r="AR763" s="94"/>
      <c r="AS763" s="94"/>
      <c r="AT763" s="47"/>
      <c r="AU763" s="47"/>
      <c r="AV763" s="47"/>
      <c r="AW763" s="47"/>
      <c r="AX763" s="48"/>
    </row>
    <row r="764" spans="1:50" ht="25.5" customHeight="1" x14ac:dyDescent="0.15">
      <c r="A764" s="614"/>
      <c r="B764" s="615"/>
      <c r="C764" s="615"/>
      <c r="D764" s="615"/>
      <c r="E764" s="615"/>
      <c r="F764" s="616"/>
      <c r="G764" s="46"/>
      <c r="H764" s="47"/>
      <c r="I764" s="47"/>
      <c r="J764" s="47"/>
      <c r="K764" s="47"/>
      <c r="L764" s="47"/>
      <c r="M764" s="47"/>
      <c r="N764" s="47"/>
      <c r="O764" s="47"/>
      <c r="P764" s="47"/>
      <c r="Q764" s="47"/>
      <c r="R764" s="47"/>
      <c r="S764" s="47"/>
      <c r="T764" s="94"/>
      <c r="U764" s="94" t="s">
        <v>599</v>
      </c>
      <c r="V764" s="94"/>
      <c r="W764" s="94"/>
      <c r="X764" s="94"/>
      <c r="Y764" s="94" t="s">
        <v>639</v>
      </c>
      <c r="Z764" s="94"/>
      <c r="AA764" s="94"/>
      <c r="AB764" s="94"/>
      <c r="AC764" s="94"/>
      <c r="AD764" s="94"/>
      <c r="AE764" s="94"/>
      <c r="AF764" s="94"/>
      <c r="AG764" s="94"/>
      <c r="AH764" s="94"/>
      <c r="AI764" s="47"/>
      <c r="AJ764" s="47"/>
      <c r="AK764" s="94"/>
      <c r="AL764" s="94" t="s">
        <v>599</v>
      </c>
      <c r="AM764" s="94"/>
      <c r="AN764" s="94"/>
      <c r="AO764" s="94"/>
      <c r="AP764" s="94" t="s">
        <v>642</v>
      </c>
      <c r="AQ764" s="94"/>
      <c r="AR764" s="94"/>
      <c r="AS764" s="94"/>
      <c r="AT764" s="47"/>
      <c r="AU764" s="47"/>
      <c r="AV764" s="47"/>
      <c r="AW764" s="47"/>
      <c r="AX764" s="48"/>
    </row>
    <row r="765" spans="1:50" ht="25.5" customHeight="1" x14ac:dyDescent="0.15">
      <c r="A765" s="614"/>
      <c r="B765" s="615"/>
      <c r="C765" s="615"/>
      <c r="D765" s="615"/>
      <c r="E765" s="615"/>
      <c r="F765" s="616"/>
      <c r="G765" s="46"/>
      <c r="H765" s="47"/>
      <c r="I765" s="47"/>
      <c r="J765" s="47"/>
      <c r="K765" s="47"/>
      <c r="L765" s="47"/>
      <c r="M765" s="47"/>
      <c r="N765" s="47"/>
      <c r="O765" s="47"/>
      <c r="P765" s="47"/>
      <c r="Q765" s="47"/>
      <c r="R765" s="47"/>
      <c r="S765" s="47"/>
      <c r="T765" s="94" t="s">
        <v>600</v>
      </c>
      <c r="U765" s="47"/>
      <c r="V765" s="47"/>
      <c r="W765" s="94" t="s">
        <v>640</v>
      </c>
      <c r="X765" s="94"/>
      <c r="Y765" s="94"/>
      <c r="Z765" s="47"/>
      <c r="AA765" s="47"/>
      <c r="AB765" s="47"/>
      <c r="AC765" s="47"/>
      <c r="AD765" s="47"/>
      <c r="AE765" s="47"/>
      <c r="AF765" s="47"/>
      <c r="AG765" s="47"/>
      <c r="AH765" s="47"/>
      <c r="AI765" s="47"/>
      <c r="AJ765" s="47"/>
      <c r="AK765" s="94" t="s">
        <v>600</v>
      </c>
      <c r="AL765" s="47"/>
      <c r="AM765" s="47"/>
      <c r="AN765" s="94" t="s">
        <v>645</v>
      </c>
      <c r="AO765" s="94"/>
      <c r="AP765" s="94"/>
      <c r="AQ765" s="47"/>
      <c r="AR765" s="47"/>
      <c r="AS765" s="47"/>
      <c r="AT765" s="47"/>
      <c r="AU765" s="47"/>
      <c r="AV765" s="47"/>
      <c r="AW765" s="47"/>
      <c r="AX765" s="48"/>
    </row>
    <row r="766" spans="1:50" ht="25.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94" t="s">
        <v>601</v>
      </c>
      <c r="Z766" s="94"/>
      <c r="AA766" s="47"/>
      <c r="AB766" s="47"/>
      <c r="AC766" s="47"/>
      <c r="AD766" s="47"/>
      <c r="AE766" s="47"/>
      <c r="AF766" s="47"/>
      <c r="AG766" s="47"/>
      <c r="AH766" s="47"/>
      <c r="AI766" s="47"/>
      <c r="AJ766" s="47"/>
      <c r="AK766" s="47"/>
      <c r="AL766" s="47"/>
      <c r="AM766" s="47"/>
      <c r="AN766" s="47"/>
      <c r="AO766" s="47"/>
      <c r="AP766" s="94" t="s">
        <v>601</v>
      </c>
      <c r="AQ766" s="47"/>
      <c r="AR766" s="47"/>
      <c r="AS766" s="47"/>
      <c r="AT766" s="47"/>
      <c r="AU766" s="47"/>
      <c r="AV766" s="47"/>
      <c r="AW766" s="47"/>
      <c r="AX766" s="48"/>
    </row>
    <row r="767" spans="1:50" ht="25.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5.5" hidden="1"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628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630</v>
      </c>
      <c r="H781" s="671"/>
      <c r="I781" s="671"/>
      <c r="J781" s="671"/>
      <c r="K781" s="672"/>
      <c r="L781" s="664" t="s">
        <v>631</v>
      </c>
      <c r="M781" s="665"/>
      <c r="N781" s="665"/>
      <c r="O781" s="665"/>
      <c r="P781" s="665"/>
      <c r="Q781" s="665"/>
      <c r="R781" s="665"/>
      <c r="S781" s="665"/>
      <c r="T781" s="665"/>
      <c r="U781" s="665"/>
      <c r="V781" s="665"/>
      <c r="W781" s="665"/>
      <c r="X781" s="666"/>
      <c r="Y781" s="385">
        <v>354</v>
      </c>
      <c r="Z781" s="386"/>
      <c r="AA781" s="386"/>
      <c r="AB781" s="805"/>
      <c r="AC781" s="670" t="s">
        <v>630</v>
      </c>
      <c r="AD781" s="671"/>
      <c r="AE781" s="671"/>
      <c r="AF781" s="671"/>
      <c r="AG781" s="672"/>
      <c r="AH781" s="664" t="s">
        <v>651</v>
      </c>
      <c r="AI781" s="665"/>
      <c r="AJ781" s="665"/>
      <c r="AK781" s="665"/>
      <c r="AL781" s="665"/>
      <c r="AM781" s="665"/>
      <c r="AN781" s="665"/>
      <c r="AO781" s="665"/>
      <c r="AP781" s="665"/>
      <c r="AQ781" s="665"/>
      <c r="AR781" s="665"/>
      <c r="AS781" s="665"/>
      <c r="AT781" s="666"/>
      <c r="AU781" s="385">
        <v>50</v>
      </c>
      <c r="AV781" s="386"/>
      <c r="AW781" s="386"/>
      <c r="AX781" s="387"/>
    </row>
    <row r="782" spans="1:50" ht="24.75" customHeight="1" x14ac:dyDescent="0.15">
      <c r="A782" s="631"/>
      <c r="B782" s="632"/>
      <c r="C782" s="632"/>
      <c r="D782" s="632"/>
      <c r="E782" s="632"/>
      <c r="F782" s="633"/>
      <c r="G782" s="606" t="s">
        <v>630</v>
      </c>
      <c r="H782" s="607"/>
      <c r="I782" s="607"/>
      <c r="J782" s="607"/>
      <c r="K782" s="608"/>
      <c r="L782" s="598" t="s">
        <v>632</v>
      </c>
      <c r="M782" s="599"/>
      <c r="N782" s="599"/>
      <c r="O782" s="599"/>
      <c r="P782" s="599"/>
      <c r="Q782" s="599"/>
      <c r="R782" s="599"/>
      <c r="S782" s="599"/>
      <c r="T782" s="599"/>
      <c r="U782" s="599"/>
      <c r="V782" s="599"/>
      <c r="W782" s="599"/>
      <c r="X782" s="600"/>
      <c r="Y782" s="601">
        <v>112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630</v>
      </c>
      <c r="H783" s="607"/>
      <c r="I783" s="607"/>
      <c r="J783" s="607"/>
      <c r="K783" s="608"/>
      <c r="L783" s="598" t="s">
        <v>633</v>
      </c>
      <c r="M783" s="599"/>
      <c r="N783" s="599"/>
      <c r="O783" s="599"/>
      <c r="P783" s="599"/>
      <c r="Q783" s="599"/>
      <c r="R783" s="599"/>
      <c r="S783" s="599"/>
      <c r="T783" s="599"/>
      <c r="U783" s="599"/>
      <c r="V783" s="599"/>
      <c r="W783" s="599"/>
      <c r="X783" s="600"/>
      <c r="Y783" s="601">
        <v>102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630</v>
      </c>
      <c r="H784" s="607"/>
      <c r="I784" s="607"/>
      <c r="J784" s="607"/>
      <c r="K784" s="608"/>
      <c r="L784" s="598" t="s">
        <v>634</v>
      </c>
      <c r="M784" s="599"/>
      <c r="N784" s="599"/>
      <c r="O784" s="599"/>
      <c r="P784" s="599"/>
      <c r="Q784" s="599"/>
      <c r="R784" s="599"/>
      <c r="S784" s="599"/>
      <c r="T784" s="599"/>
      <c r="U784" s="599"/>
      <c r="V784" s="599"/>
      <c r="W784" s="599"/>
      <c r="X784" s="600"/>
      <c r="Y784" s="601">
        <v>75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643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45" customHeight="1" x14ac:dyDescent="0.15">
      <c r="A837" s="373">
        <v>1</v>
      </c>
      <c r="B837" s="373">
        <v>1</v>
      </c>
      <c r="C837" s="355" t="s">
        <v>603</v>
      </c>
      <c r="D837" s="341"/>
      <c r="E837" s="341"/>
      <c r="F837" s="341"/>
      <c r="G837" s="341"/>
      <c r="H837" s="341"/>
      <c r="I837" s="341"/>
      <c r="J837" s="342">
        <v>1000020470007</v>
      </c>
      <c r="K837" s="343"/>
      <c r="L837" s="343"/>
      <c r="M837" s="343"/>
      <c r="N837" s="343"/>
      <c r="O837" s="343"/>
      <c r="P837" s="356" t="s">
        <v>625</v>
      </c>
      <c r="Q837" s="344"/>
      <c r="R837" s="344"/>
      <c r="S837" s="344"/>
      <c r="T837" s="344"/>
      <c r="U837" s="344"/>
      <c r="V837" s="344"/>
      <c r="W837" s="344"/>
      <c r="X837" s="344"/>
      <c r="Y837" s="345">
        <v>643</v>
      </c>
      <c r="Z837" s="346"/>
      <c r="AA837" s="346"/>
      <c r="AB837" s="347"/>
      <c r="AC837" s="357" t="s">
        <v>613</v>
      </c>
      <c r="AD837" s="365"/>
      <c r="AE837" s="365"/>
      <c r="AF837" s="365"/>
      <c r="AG837" s="365"/>
      <c r="AH837" s="366" t="s">
        <v>572</v>
      </c>
      <c r="AI837" s="367"/>
      <c r="AJ837" s="367"/>
      <c r="AK837" s="367"/>
      <c r="AL837" s="351" t="s">
        <v>572</v>
      </c>
      <c r="AM837" s="352"/>
      <c r="AN837" s="352"/>
      <c r="AO837" s="353"/>
      <c r="AP837" s="354" t="s">
        <v>572</v>
      </c>
      <c r="AQ837" s="354"/>
      <c r="AR837" s="354"/>
      <c r="AS837" s="354"/>
      <c r="AT837" s="354"/>
      <c r="AU837" s="354"/>
      <c r="AV837" s="354"/>
      <c r="AW837" s="354"/>
      <c r="AX837" s="354"/>
    </row>
    <row r="838" spans="1:50" ht="30" customHeight="1" x14ac:dyDescent="0.15">
      <c r="A838" s="373">
        <v>2</v>
      </c>
      <c r="B838" s="373">
        <v>1</v>
      </c>
      <c r="C838" s="355" t="s">
        <v>604</v>
      </c>
      <c r="D838" s="341"/>
      <c r="E838" s="341"/>
      <c r="F838" s="341"/>
      <c r="G838" s="341"/>
      <c r="H838" s="341"/>
      <c r="I838" s="341"/>
      <c r="J838" s="342">
        <v>4000020420000</v>
      </c>
      <c r="K838" s="343"/>
      <c r="L838" s="343"/>
      <c r="M838" s="343"/>
      <c r="N838" s="343"/>
      <c r="O838" s="343"/>
      <c r="P838" s="344" t="s">
        <v>618</v>
      </c>
      <c r="Q838" s="344"/>
      <c r="R838" s="344"/>
      <c r="S838" s="344"/>
      <c r="T838" s="344"/>
      <c r="U838" s="344"/>
      <c r="V838" s="344"/>
      <c r="W838" s="344"/>
      <c r="X838" s="344"/>
      <c r="Y838" s="345">
        <v>383</v>
      </c>
      <c r="Z838" s="346"/>
      <c r="AA838" s="346"/>
      <c r="AB838" s="347"/>
      <c r="AC838" s="357" t="s">
        <v>613</v>
      </c>
      <c r="AD838" s="357"/>
      <c r="AE838" s="357"/>
      <c r="AF838" s="357"/>
      <c r="AG838" s="357"/>
      <c r="AH838" s="366" t="s">
        <v>561</v>
      </c>
      <c r="AI838" s="367"/>
      <c r="AJ838" s="367"/>
      <c r="AK838" s="367"/>
      <c r="AL838" s="351" t="s">
        <v>561</v>
      </c>
      <c r="AM838" s="352"/>
      <c r="AN838" s="352"/>
      <c r="AO838" s="353"/>
      <c r="AP838" s="354" t="s">
        <v>561</v>
      </c>
      <c r="AQ838" s="354"/>
      <c r="AR838" s="354"/>
      <c r="AS838" s="354"/>
      <c r="AT838" s="354"/>
      <c r="AU838" s="354"/>
      <c r="AV838" s="354"/>
      <c r="AW838" s="354"/>
      <c r="AX838" s="354"/>
    </row>
    <row r="839" spans="1:50" ht="30" customHeight="1" x14ac:dyDescent="0.15">
      <c r="A839" s="373">
        <v>3</v>
      </c>
      <c r="B839" s="373">
        <v>1</v>
      </c>
      <c r="C839" s="355" t="s">
        <v>605</v>
      </c>
      <c r="D839" s="341"/>
      <c r="E839" s="341"/>
      <c r="F839" s="341"/>
      <c r="G839" s="341"/>
      <c r="H839" s="341"/>
      <c r="I839" s="341"/>
      <c r="J839" s="342">
        <v>7000020010006</v>
      </c>
      <c r="K839" s="343"/>
      <c r="L839" s="343"/>
      <c r="M839" s="343"/>
      <c r="N839" s="343"/>
      <c r="O839" s="343"/>
      <c r="P839" s="356" t="s">
        <v>622</v>
      </c>
      <c r="Q839" s="344"/>
      <c r="R839" s="344"/>
      <c r="S839" s="344"/>
      <c r="T839" s="344"/>
      <c r="U839" s="344"/>
      <c r="V839" s="344"/>
      <c r="W839" s="344"/>
      <c r="X839" s="344"/>
      <c r="Y839" s="345">
        <v>381</v>
      </c>
      <c r="Z839" s="346"/>
      <c r="AA839" s="346"/>
      <c r="AB839" s="347"/>
      <c r="AC839" s="357" t="s">
        <v>613</v>
      </c>
      <c r="AD839" s="357"/>
      <c r="AE839" s="357"/>
      <c r="AF839" s="357"/>
      <c r="AG839" s="357"/>
      <c r="AH839" s="349" t="s">
        <v>561</v>
      </c>
      <c r="AI839" s="350"/>
      <c r="AJ839" s="350"/>
      <c r="AK839" s="350"/>
      <c r="AL839" s="351" t="s">
        <v>561</v>
      </c>
      <c r="AM839" s="352"/>
      <c r="AN839" s="352"/>
      <c r="AO839" s="353"/>
      <c r="AP839" s="354" t="s">
        <v>561</v>
      </c>
      <c r="AQ839" s="354"/>
      <c r="AR839" s="354"/>
      <c r="AS839" s="354"/>
      <c r="AT839" s="354"/>
      <c r="AU839" s="354"/>
      <c r="AV839" s="354"/>
      <c r="AW839" s="354"/>
      <c r="AX839" s="354"/>
    </row>
    <row r="840" spans="1:50" ht="30" customHeight="1" x14ac:dyDescent="0.15">
      <c r="A840" s="373">
        <v>4</v>
      </c>
      <c r="B840" s="373">
        <v>1</v>
      </c>
      <c r="C840" s="355" t="s">
        <v>606</v>
      </c>
      <c r="D840" s="341"/>
      <c r="E840" s="341"/>
      <c r="F840" s="341"/>
      <c r="G840" s="341"/>
      <c r="H840" s="341"/>
      <c r="I840" s="341"/>
      <c r="J840" s="342">
        <v>7000020012076</v>
      </c>
      <c r="K840" s="343"/>
      <c r="L840" s="343"/>
      <c r="M840" s="343"/>
      <c r="N840" s="343"/>
      <c r="O840" s="343"/>
      <c r="P840" s="356" t="s">
        <v>623</v>
      </c>
      <c r="Q840" s="344"/>
      <c r="R840" s="344"/>
      <c r="S840" s="344"/>
      <c r="T840" s="344"/>
      <c r="U840" s="344"/>
      <c r="V840" s="344"/>
      <c r="W840" s="344"/>
      <c r="X840" s="344"/>
      <c r="Y840" s="345">
        <v>381</v>
      </c>
      <c r="Z840" s="346"/>
      <c r="AA840" s="346"/>
      <c r="AB840" s="347"/>
      <c r="AC840" s="357" t="s">
        <v>613</v>
      </c>
      <c r="AD840" s="357"/>
      <c r="AE840" s="357"/>
      <c r="AF840" s="357"/>
      <c r="AG840" s="357"/>
      <c r="AH840" s="349" t="s">
        <v>561</v>
      </c>
      <c r="AI840" s="350"/>
      <c r="AJ840" s="350"/>
      <c r="AK840" s="350"/>
      <c r="AL840" s="351" t="s">
        <v>561</v>
      </c>
      <c r="AM840" s="352"/>
      <c r="AN840" s="352"/>
      <c r="AO840" s="353"/>
      <c r="AP840" s="354" t="s">
        <v>561</v>
      </c>
      <c r="AQ840" s="354"/>
      <c r="AR840" s="354"/>
      <c r="AS840" s="354"/>
      <c r="AT840" s="354"/>
      <c r="AU840" s="354"/>
      <c r="AV840" s="354"/>
      <c r="AW840" s="354"/>
      <c r="AX840" s="354"/>
    </row>
    <row r="841" spans="1:50" ht="30" customHeight="1" x14ac:dyDescent="0.15">
      <c r="A841" s="373">
        <v>5</v>
      </c>
      <c r="B841" s="373">
        <v>1</v>
      </c>
      <c r="C841" s="355" t="s">
        <v>607</v>
      </c>
      <c r="D841" s="341"/>
      <c r="E841" s="341"/>
      <c r="F841" s="341"/>
      <c r="G841" s="341"/>
      <c r="H841" s="341"/>
      <c r="I841" s="341"/>
      <c r="J841" s="342">
        <v>8000020460001</v>
      </c>
      <c r="K841" s="343"/>
      <c r="L841" s="343"/>
      <c r="M841" s="343"/>
      <c r="N841" s="343"/>
      <c r="O841" s="343"/>
      <c r="P841" s="356" t="s">
        <v>624</v>
      </c>
      <c r="Q841" s="344"/>
      <c r="R841" s="344"/>
      <c r="S841" s="344"/>
      <c r="T841" s="344"/>
      <c r="U841" s="344"/>
      <c r="V841" s="344"/>
      <c r="W841" s="344"/>
      <c r="X841" s="344"/>
      <c r="Y841" s="345">
        <v>269</v>
      </c>
      <c r="Z841" s="346"/>
      <c r="AA841" s="346"/>
      <c r="AB841" s="347"/>
      <c r="AC841" s="348" t="s">
        <v>613</v>
      </c>
      <c r="AD841" s="348"/>
      <c r="AE841" s="348"/>
      <c r="AF841" s="348"/>
      <c r="AG841" s="348"/>
      <c r="AH841" s="349" t="s">
        <v>561</v>
      </c>
      <c r="AI841" s="350"/>
      <c r="AJ841" s="350"/>
      <c r="AK841" s="350"/>
      <c r="AL841" s="351" t="s">
        <v>561</v>
      </c>
      <c r="AM841" s="352"/>
      <c r="AN841" s="352"/>
      <c r="AO841" s="353"/>
      <c r="AP841" s="354" t="s">
        <v>561</v>
      </c>
      <c r="AQ841" s="354"/>
      <c r="AR841" s="354"/>
      <c r="AS841" s="354"/>
      <c r="AT841" s="354"/>
      <c r="AU841" s="354"/>
      <c r="AV841" s="354"/>
      <c r="AW841" s="354"/>
      <c r="AX841" s="354"/>
    </row>
    <row r="842" spans="1:50" ht="30" customHeight="1" x14ac:dyDescent="0.15">
      <c r="A842" s="373">
        <v>6</v>
      </c>
      <c r="B842" s="373">
        <v>1</v>
      </c>
      <c r="C842" s="355" t="s">
        <v>608</v>
      </c>
      <c r="D842" s="341"/>
      <c r="E842" s="341"/>
      <c r="F842" s="341"/>
      <c r="G842" s="341"/>
      <c r="H842" s="341"/>
      <c r="I842" s="341"/>
      <c r="J842" s="342">
        <v>4000020330001</v>
      </c>
      <c r="K842" s="343"/>
      <c r="L842" s="343"/>
      <c r="M842" s="343"/>
      <c r="N842" s="343"/>
      <c r="O842" s="343"/>
      <c r="P842" s="356" t="s">
        <v>626</v>
      </c>
      <c r="Q842" s="344"/>
      <c r="R842" s="344"/>
      <c r="S842" s="344"/>
      <c r="T842" s="344"/>
      <c r="U842" s="344"/>
      <c r="V842" s="344"/>
      <c r="W842" s="344"/>
      <c r="X842" s="344"/>
      <c r="Y842" s="345">
        <v>235</v>
      </c>
      <c r="Z842" s="346"/>
      <c r="AA842" s="346"/>
      <c r="AB842" s="347"/>
      <c r="AC842" s="348" t="s">
        <v>613</v>
      </c>
      <c r="AD842" s="348"/>
      <c r="AE842" s="348"/>
      <c r="AF842" s="348"/>
      <c r="AG842" s="348"/>
      <c r="AH842" s="349" t="s">
        <v>561</v>
      </c>
      <c r="AI842" s="350"/>
      <c r="AJ842" s="350"/>
      <c r="AK842" s="350"/>
      <c r="AL842" s="351" t="s">
        <v>561</v>
      </c>
      <c r="AM842" s="352"/>
      <c r="AN842" s="352"/>
      <c r="AO842" s="353"/>
      <c r="AP842" s="354" t="s">
        <v>561</v>
      </c>
      <c r="AQ842" s="354"/>
      <c r="AR842" s="354"/>
      <c r="AS842" s="354"/>
      <c r="AT842" s="354"/>
      <c r="AU842" s="354"/>
      <c r="AV842" s="354"/>
      <c r="AW842" s="354"/>
      <c r="AX842" s="354"/>
    </row>
    <row r="843" spans="1:50" ht="30" customHeight="1" x14ac:dyDescent="0.15">
      <c r="A843" s="373">
        <v>7</v>
      </c>
      <c r="B843" s="373">
        <v>1</v>
      </c>
      <c r="C843" s="355" t="s">
        <v>609</v>
      </c>
      <c r="D843" s="341"/>
      <c r="E843" s="341"/>
      <c r="F843" s="341"/>
      <c r="G843" s="341"/>
      <c r="H843" s="341"/>
      <c r="I843" s="341"/>
      <c r="J843" s="342">
        <v>1000020050008</v>
      </c>
      <c r="K843" s="343"/>
      <c r="L843" s="343"/>
      <c r="M843" s="343"/>
      <c r="N843" s="343"/>
      <c r="O843" s="343"/>
      <c r="P843" s="356" t="s">
        <v>627</v>
      </c>
      <c r="Q843" s="344"/>
      <c r="R843" s="344"/>
      <c r="S843" s="344"/>
      <c r="T843" s="344"/>
      <c r="U843" s="344"/>
      <c r="V843" s="344"/>
      <c r="W843" s="344"/>
      <c r="X843" s="344"/>
      <c r="Y843" s="345">
        <v>211</v>
      </c>
      <c r="Z843" s="346"/>
      <c r="AA843" s="346"/>
      <c r="AB843" s="347"/>
      <c r="AC843" s="348" t="s">
        <v>613</v>
      </c>
      <c r="AD843" s="348"/>
      <c r="AE843" s="348"/>
      <c r="AF843" s="348"/>
      <c r="AG843" s="348"/>
      <c r="AH843" s="349" t="s">
        <v>561</v>
      </c>
      <c r="AI843" s="350"/>
      <c r="AJ843" s="350"/>
      <c r="AK843" s="350"/>
      <c r="AL843" s="351" t="s">
        <v>561</v>
      </c>
      <c r="AM843" s="352"/>
      <c r="AN843" s="352"/>
      <c r="AO843" s="353"/>
      <c r="AP843" s="354" t="s">
        <v>561</v>
      </c>
      <c r="AQ843" s="354"/>
      <c r="AR843" s="354"/>
      <c r="AS843" s="354"/>
      <c r="AT843" s="354"/>
      <c r="AU843" s="354"/>
      <c r="AV843" s="354"/>
      <c r="AW843" s="354"/>
      <c r="AX843" s="354"/>
    </row>
    <row r="844" spans="1:50" ht="30" customHeight="1" x14ac:dyDescent="0.15">
      <c r="A844" s="373">
        <v>8</v>
      </c>
      <c r="B844" s="373">
        <v>1</v>
      </c>
      <c r="C844" s="355" t="s">
        <v>610</v>
      </c>
      <c r="D844" s="341"/>
      <c r="E844" s="341"/>
      <c r="F844" s="341"/>
      <c r="G844" s="341"/>
      <c r="H844" s="341"/>
      <c r="I844" s="341"/>
      <c r="J844" s="342">
        <v>2000020020001</v>
      </c>
      <c r="K844" s="343"/>
      <c r="L844" s="343"/>
      <c r="M844" s="343"/>
      <c r="N844" s="343"/>
      <c r="O844" s="343"/>
      <c r="P844" s="344" t="s">
        <v>619</v>
      </c>
      <c r="Q844" s="344"/>
      <c r="R844" s="344"/>
      <c r="S844" s="344"/>
      <c r="T844" s="344"/>
      <c r="U844" s="344"/>
      <c r="V844" s="344"/>
      <c r="W844" s="344"/>
      <c r="X844" s="344"/>
      <c r="Y844" s="345">
        <v>201</v>
      </c>
      <c r="Z844" s="346"/>
      <c r="AA844" s="346"/>
      <c r="AB844" s="347"/>
      <c r="AC844" s="348" t="s">
        <v>613</v>
      </c>
      <c r="AD844" s="348"/>
      <c r="AE844" s="348"/>
      <c r="AF844" s="348"/>
      <c r="AG844" s="348"/>
      <c r="AH844" s="349" t="s">
        <v>561</v>
      </c>
      <c r="AI844" s="350"/>
      <c r="AJ844" s="350"/>
      <c r="AK844" s="350"/>
      <c r="AL844" s="351" t="s">
        <v>561</v>
      </c>
      <c r="AM844" s="352"/>
      <c r="AN844" s="352"/>
      <c r="AO844" s="353"/>
      <c r="AP844" s="354" t="s">
        <v>561</v>
      </c>
      <c r="AQ844" s="354"/>
      <c r="AR844" s="354"/>
      <c r="AS844" s="354"/>
      <c r="AT844" s="354"/>
      <c r="AU844" s="354"/>
      <c r="AV844" s="354"/>
      <c r="AW844" s="354"/>
      <c r="AX844" s="354"/>
    </row>
    <row r="845" spans="1:50" ht="30" customHeight="1" x14ac:dyDescent="0.15">
      <c r="A845" s="373">
        <v>9</v>
      </c>
      <c r="B845" s="373">
        <v>1</v>
      </c>
      <c r="C845" s="355" t="s">
        <v>611</v>
      </c>
      <c r="D845" s="341"/>
      <c r="E845" s="341"/>
      <c r="F845" s="341"/>
      <c r="G845" s="341"/>
      <c r="H845" s="341"/>
      <c r="I845" s="341"/>
      <c r="J845" s="342">
        <v>1000020410004</v>
      </c>
      <c r="K845" s="343"/>
      <c r="L845" s="343"/>
      <c r="M845" s="343"/>
      <c r="N845" s="343"/>
      <c r="O845" s="343"/>
      <c r="P845" s="356" t="s">
        <v>620</v>
      </c>
      <c r="Q845" s="344"/>
      <c r="R845" s="344"/>
      <c r="S845" s="344"/>
      <c r="T845" s="344"/>
      <c r="U845" s="344"/>
      <c r="V845" s="344"/>
      <c r="W845" s="344"/>
      <c r="X845" s="344"/>
      <c r="Y845" s="345">
        <v>135</v>
      </c>
      <c r="Z845" s="346"/>
      <c r="AA845" s="346"/>
      <c r="AB845" s="347"/>
      <c r="AC845" s="348" t="s">
        <v>613</v>
      </c>
      <c r="AD845" s="348"/>
      <c r="AE845" s="348"/>
      <c r="AF845" s="348"/>
      <c r="AG845" s="348"/>
      <c r="AH845" s="349" t="s">
        <v>561</v>
      </c>
      <c r="AI845" s="350"/>
      <c r="AJ845" s="350"/>
      <c r="AK845" s="350"/>
      <c r="AL845" s="351" t="s">
        <v>561</v>
      </c>
      <c r="AM845" s="352"/>
      <c r="AN845" s="352"/>
      <c r="AO845" s="353"/>
      <c r="AP845" s="354" t="s">
        <v>561</v>
      </c>
      <c r="AQ845" s="354"/>
      <c r="AR845" s="354"/>
      <c r="AS845" s="354"/>
      <c r="AT845" s="354"/>
      <c r="AU845" s="354"/>
      <c r="AV845" s="354"/>
      <c r="AW845" s="354"/>
      <c r="AX845" s="354"/>
    </row>
    <row r="846" spans="1:50" ht="30" customHeight="1" x14ac:dyDescent="0.15">
      <c r="A846" s="373">
        <v>10</v>
      </c>
      <c r="B846" s="373">
        <v>1</v>
      </c>
      <c r="C846" s="355" t="s">
        <v>612</v>
      </c>
      <c r="D846" s="341"/>
      <c r="E846" s="341"/>
      <c r="F846" s="341"/>
      <c r="G846" s="341"/>
      <c r="H846" s="341"/>
      <c r="I846" s="341"/>
      <c r="J846" s="342">
        <v>1000020230006</v>
      </c>
      <c r="K846" s="343"/>
      <c r="L846" s="343"/>
      <c r="M846" s="343"/>
      <c r="N846" s="343"/>
      <c r="O846" s="343"/>
      <c r="P846" s="356" t="s">
        <v>621</v>
      </c>
      <c r="Q846" s="344"/>
      <c r="R846" s="344"/>
      <c r="S846" s="344"/>
      <c r="T846" s="344"/>
      <c r="U846" s="344"/>
      <c r="V846" s="344"/>
      <c r="W846" s="344"/>
      <c r="X846" s="344"/>
      <c r="Y846" s="345">
        <v>58</v>
      </c>
      <c r="Z846" s="346"/>
      <c r="AA846" s="346"/>
      <c r="AB846" s="347"/>
      <c r="AC846" s="348" t="s">
        <v>613</v>
      </c>
      <c r="AD846" s="348"/>
      <c r="AE846" s="348"/>
      <c r="AF846" s="348"/>
      <c r="AG846" s="348"/>
      <c r="AH846" s="349" t="s">
        <v>561</v>
      </c>
      <c r="AI846" s="350"/>
      <c r="AJ846" s="350"/>
      <c r="AK846" s="350"/>
      <c r="AL846" s="351" t="s">
        <v>561</v>
      </c>
      <c r="AM846" s="352"/>
      <c r="AN846" s="352"/>
      <c r="AO846" s="353"/>
      <c r="AP846" s="354" t="s">
        <v>561</v>
      </c>
      <c r="AQ846" s="354"/>
      <c r="AR846" s="354"/>
      <c r="AS846" s="354"/>
      <c r="AT846" s="354"/>
      <c r="AU846" s="354"/>
      <c r="AV846" s="354"/>
      <c r="AW846" s="354"/>
      <c r="AX846" s="354"/>
    </row>
    <row r="847" spans="1:50" ht="30" hidden="1" customHeight="1" x14ac:dyDescent="0.15">
      <c r="A847" s="373">
        <v>11</v>
      </c>
      <c r="B847" s="373">
        <v>1</v>
      </c>
      <c r="C847" s="355"/>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55"/>
      <c r="D848" s="341"/>
      <c r="E848" s="341"/>
      <c r="F848" s="341"/>
      <c r="G848" s="341"/>
      <c r="H848" s="341"/>
      <c r="I848" s="341"/>
      <c r="J848" s="342"/>
      <c r="K848" s="343"/>
      <c r="L848" s="343"/>
      <c r="M848" s="343"/>
      <c r="N848" s="343"/>
      <c r="O848" s="343"/>
      <c r="P848" s="356"/>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55"/>
      <c r="D849" s="341"/>
      <c r="E849" s="341"/>
      <c r="F849" s="341"/>
      <c r="G849" s="341"/>
      <c r="H849" s="341"/>
      <c r="I849" s="341"/>
      <c r="J849" s="342"/>
      <c r="K849" s="343"/>
      <c r="L849" s="343"/>
      <c r="M849" s="343"/>
      <c r="N849" s="343"/>
      <c r="O849" s="343"/>
      <c r="P849" s="356"/>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55"/>
      <c r="D850" s="341"/>
      <c r="E850" s="341"/>
      <c r="F850" s="341"/>
      <c r="G850" s="341"/>
      <c r="H850" s="341"/>
      <c r="I850" s="341"/>
      <c r="J850" s="342"/>
      <c r="K850" s="343"/>
      <c r="L850" s="343"/>
      <c r="M850" s="343"/>
      <c r="N850" s="343"/>
      <c r="O850" s="343"/>
      <c r="P850" s="356"/>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55"/>
      <c r="D851" s="341"/>
      <c r="E851" s="341"/>
      <c r="F851" s="341"/>
      <c r="G851" s="341"/>
      <c r="H851" s="341"/>
      <c r="I851" s="341"/>
      <c r="J851" s="342"/>
      <c r="K851" s="343"/>
      <c r="L851" s="343"/>
      <c r="M851" s="343"/>
      <c r="N851" s="343"/>
      <c r="O851" s="343"/>
      <c r="P851" s="356"/>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55"/>
      <c r="D852" s="341"/>
      <c r="E852" s="341"/>
      <c r="F852" s="341"/>
      <c r="G852" s="341"/>
      <c r="H852" s="341"/>
      <c r="I852" s="341"/>
      <c r="J852" s="342"/>
      <c r="K852" s="343"/>
      <c r="L852" s="343"/>
      <c r="M852" s="343"/>
      <c r="N852" s="343"/>
      <c r="O852" s="343"/>
      <c r="P852" s="356"/>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615</v>
      </c>
      <c r="D870" s="341"/>
      <c r="E870" s="341"/>
      <c r="F870" s="341"/>
      <c r="G870" s="341"/>
      <c r="H870" s="341"/>
      <c r="I870" s="341"/>
      <c r="J870" s="342">
        <v>4450001000297</v>
      </c>
      <c r="K870" s="343"/>
      <c r="L870" s="343"/>
      <c r="M870" s="343"/>
      <c r="N870" s="343"/>
      <c r="O870" s="343"/>
      <c r="P870" s="356" t="s">
        <v>652</v>
      </c>
      <c r="Q870" s="344"/>
      <c r="R870" s="344"/>
      <c r="S870" s="344"/>
      <c r="T870" s="344"/>
      <c r="U870" s="344"/>
      <c r="V870" s="344"/>
      <c r="W870" s="344"/>
      <c r="X870" s="344"/>
      <c r="Y870" s="345">
        <v>50</v>
      </c>
      <c r="Z870" s="346"/>
      <c r="AA870" s="346"/>
      <c r="AB870" s="347"/>
      <c r="AC870" s="357" t="s">
        <v>613</v>
      </c>
      <c r="AD870" s="365"/>
      <c r="AE870" s="365"/>
      <c r="AF870" s="365"/>
      <c r="AG870" s="365"/>
      <c r="AH870" s="366" t="s">
        <v>561</v>
      </c>
      <c r="AI870" s="367"/>
      <c r="AJ870" s="367"/>
      <c r="AK870" s="367"/>
      <c r="AL870" s="351" t="s">
        <v>561</v>
      </c>
      <c r="AM870" s="352"/>
      <c r="AN870" s="352"/>
      <c r="AO870" s="353"/>
      <c r="AP870" s="354" t="s">
        <v>561</v>
      </c>
      <c r="AQ870" s="354"/>
      <c r="AR870" s="354"/>
      <c r="AS870" s="354"/>
      <c r="AT870" s="354"/>
      <c r="AU870" s="354"/>
      <c r="AV870" s="354"/>
      <c r="AW870" s="354"/>
      <c r="AX870" s="354"/>
    </row>
    <row r="871" spans="1:50" ht="30" customHeight="1" x14ac:dyDescent="0.15">
      <c r="A871" s="373">
        <v>2</v>
      </c>
      <c r="B871" s="373">
        <v>1</v>
      </c>
      <c r="C871" s="355" t="s">
        <v>616</v>
      </c>
      <c r="D871" s="341"/>
      <c r="E871" s="341"/>
      <c r="F871" s="341"/>
      <c r="G871" s="341"/>
      <c r="H871" s="341"/>
      <c r="I871" s="341"/>
      <c r="J871" s="342">
        <v>8420001000081</v>
      </c>
      <c r="K871" s="343"/>
      <c r="L871" s="343"/>
      <c r="M871" s="343"/>
      <c r="N871" s="343"/>
      <c r="O871" s="343"/>
      <c r="P871" s="356" t="s">
        <v>653</v>
      </c>
      <c r="Q871" s="344"/>
      <c r="R871" s="344"/>
      <c r="S871" s="344"/>
      <c r="T871" s="344"/>
      <c r="U871" s="344"/>
      <c r="V871" s="344"/>
      <c r="W871" s="344"/>
      <c r="X871" s="344"/>
      <c r="Y871" s="345">
        <v>13</v>
      </c>
      <c r="Z871" s="346"/>
      <c r="AA871" s="346"/>
      <c r="AB871" s="347"/>
      <c r="AC871" s="357" t="s">
        <v>613</v>
      </c>
      <c r="AD871" s="357"/>
      <c r="AE871" s="357"/>
      <c r="AF871" s="357"/>
      <c r="AG871" s="357"/>
      <c r="AH871" s="366" t="s">
        <v>561</v>
      </c>
      <c r="AI871" s="367"/>
      <c r="AJ871" s="367"/>
      <c r="AK871" s="367"/>
      <c r="AL871" s="351" t="s">
        <v>561</v>
      </c>
      <c r="AM871" s="352"/>
      <c r="AN871" s="352"/>
      <c r="AO871" s="353"/>
      <c r="AP871" s="354" t="s">
        <v>561</v>
      </c>
      <c r="AQ871" s="354"/>
      <c r="AR871" s="354"/>
      <c r="AS871" s="354"/>
      <c r="AT871" s="354"/>
      <c r="AU871" s="354"/>
      <c r="AV871" s="354"/>
      <c r="AW871" s="354"/>
      <c r="AX871" s="354"/>
    </row>
    <row r="872" spans="1:50" ht="30" customHeight="1" x14ac:dyDescent="0.15">
      <c r="A872" s="373">
        <v>3</v>
      </c>
      <c r="B872" s="373">
        <v>1</v>
      </c>
      <c r="C872" s="355" t="s">
        <v>617</v>
      </c>
      <c r="D872" s="341"/>
      <c r="E872" s="341"/>
      <c r="F872" s="341"/>
      <c r="G872" s="341"/>
      <c r="H872" s="341"/>
      <c r="I872" s="341"/>
      <c r="J872" s="342">
        <v>2460001000389</v>
      </c>
      <c r="K872" s="343"/>
      <c r="L872" s="343"/>
      <c r="M872" s="343"/>
      <c r="N872" s="343"/>
      <c r="O872" s="343"/>
      <c r="P872" s="356" t="s">
        <v>654</v>
      </c>
      <c r="Q872" s="344"/>
      <c r="R872" s="344"/>
      <c r="S872" s="344"/>
      <c r="T872" s="344"/>
      <c r="U872" s="344"/>
      <c r="V872" s="344"/>
      <c r="W872" s="344"/>
      <c r="X872" s="344"/>
      <c r="Y872" s="345">
        <v>5</v>
      </c>
      <c r="Z872" s="346"/>
      <c r="AA872" s="346"/>
      <c r="AB872" s="347"/>
      <c r="AC872" s="357" t="s">
        <v>613</v>
      </c>
      <c r="AD872" s="357"/>
      <c r="AE872" s="357"/>
      <c r="AF872" s="357"/>
      <c r="AG872" s="357"/>
      <c r="AH872" s="349" t="s">
        <v>561</v>
      </c>
      <c r="AI872" s="350"/>
      <c r="AJ872" s="350"/>
      <c r="AK872" s="350"/>
      <c r="AL872" s="351" t="s">
        <v>561</v>
      </c>
      <c r="AM872" s="352"/>
      <c r="AN872" s="352"/>
      <c r="AO872" s="353"/>
      <c r="AP872" s="354" t="s">
        <v>561</v>
      </c>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572</v>
      </c>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Q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8:AO866">
    <cfRule type="expression" dxfId="2499" priority="6633">
      <formula>IF(AND(AL838&gt;=0, RIGHT(TEXT(AL838,"0.#"),1)&lt;&gt;"."),TRUE,FALSE)</formula>
    </cfRule>
    <cfRule type="expression" dxfId="2498" priority="6634">
      <formula>IF(AND(AL838&gt;=0, RIGHT(TEXT(AL838,"0.#"),1)="."),TRUE,FALSE)</formula>
    </cfRule>
    <cfRule type="expression" dxfId="2497" priority="6635">
      <formula>IF(AND(AL838&lt;0, RIGHT(TEXT(AL838,"0.#"),1)&lt;&gt;"."),TRUE,FALSE)</formula>
    </cfRule>
    <cfRule type="expression" dxfId="2496" priority="6636">
      <formula>IF(AND(AL838&lt;0, RIGHT(TEXT(AL838,"0.#"),1)="."),TRUE,FALSE)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37">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72:Y899">
    <cfRule type="expression" dxfId="2059" priority="2077">
      <formula>IF(RIGHT(TEXT(Y872,"0.#"),1)=".",FALSE,TRUE)</formula>
    </cfRule>
    <cfRule type="expression" dxfId="2058" priority="2078">
      <formula>IF(RIGHT(TEXT(Y872,"0.#"),1)=".",TRUE,FALSE)</formula>
    </cfRule>
  </conditionalFormatting>
  <conditionalFormatting sqref="Y870:Y871">
    <cfRule type="expression" dxfId="2057" priority="2071">
      <formula>IF(RIGHT(TEXT(Y870,"0.#"),1)=".",FALSE,TRUE)</formula>
    </cfRule>
    <cfRule type="expression" dxfId="2056" priority="2072">
      <formula>IF(RIGHT(TEXT(Y870,"0.#"),1)=".",TRUE,FALSE)</formula>
    </cfRule>
  </conditionalFormatting>
  <conditionalFormatting sqref="Y905:Y932">
    <cfRule type="expression" dxfId="2055" priority="2065">
      <formula>IF(RIGHT(TEXT(Y905,"0.#"),1)=".",FALSE,TRUE)</formula>
    </cfRule>
    <cfRule type="expression" dxfId="2054" priority="2066">
      <formula>IF(RIGHT(TEXT(Y905,"0.#"),1)=".",TRUE,FALSE)</formula>
    </cfRule>
  </conditionalFormatting>
  <conditionalFormatting sqref="Y903:Y904">
    <cfRule type="expression" dxfId="2053" priority="2059">
      <formula>IF(RIGHT(TEXT(Y903,"0.#"),1)=".",FALSE,TRUE)</formula>
    </cfRule>
    <cfRule type="expression" dxfId="2052" priority="2060">
      <formula>IF(RIGHT(TEXT(Y903,"0.#"),1)=".",TRUE,FALSE)</formula>
    </cfRule>
  </conditionalFormatting>
  <conditionalFormatting sqref="Y938:Y965">
    <cfRule type="expression" dxfId="2051" priority="2053">
      <formula>IF(RIGHT(TEXT(Y938,"0.#"),1)=".",FALSE,TRUE)</formula>
    </cfRule>
    <cfRule type="expression" dxfId="2050" priority="2054">
      <formula>IF(RIGHT(TEXT(Y938,"0.#"),1)=".",TRUE,FALSE)</formula>
    </cfRule>
  </conditionalFormatting>
  <conditionalFormatting sqref="Y936:Y937">
    <cfRule type="expression" dxfId="2049" priority="2047">
      <formula>IF(RIGHT(TEXT(Y936,"0.#"),1)=".",FALSE,TRUE)</formula>
    </cfRule>
    <cfRule type="expression" dxfId="2048" priority="2048">
      <formula>IF(RIGHT(TEXT(Y936,"0.#"),1)=".",TRUE,FALSE)</formula>
    </cfRule>
  </conditionalFormatting>
  <conditionalFormatting sqref="Y971:Y998">
    <cfRule type="expression" dxfId="2047" priority="2041">
      <formula>IF(RIGHT(TEXT(Y971,"0.#"),1)=".",FALSE,TRUE)</formula>
    </cfRule>
    <cfRule type="expression" dxfId="2046" priority="2042">
      <formula>IF(RIGHT(TEXT(Y971,"0.#"),1)=".",TRUE,FALSE)</formula>
    </cfRule>
  </conditionalFormatting>
  <conditionalFormatting sqref="Y969:Y970">
    <cfRule type="expression" dxfId="2045" priority="2035">
      <formula>IF(RIGHT(TEXT(Y969,"0.#"),1)=".",FALSE,TRUE)</formula>
    </cfRule>
    <cfRule type="expression" dxfId="2044" priority="2036">
      <formula>IF(RIGHT(TEXT(Y969,"0.#"),1)=".",TRUE,FALSE)</formula>
    </cfRule>
  </conditionalFormatting>
  <conditionalFormatting sqref="Y1004:Y1031">
    <cfRule type="expression" dxfId="2043" priority="2029">
      <formula>IF(RIGHT(TEXT(Y1004,"0.#"),1)=".",FALSE,TRUE)</formula>
    </cfRule>
    <cfRule type="expression" dxfId="2042" priority="2030">
      <formula>IF(RIGHT(TEXT(Y1004,"0.#"),1)=".",TRUE,FALSE)</formula>
    </cfRule>
  </conditionalFormatting>
  <conditionalFormatting sqref="W25:W27">
    <cfRule type="expression" dxfId="2041" priority="2311">
      <formula>IF(RIGHT(TEXT(W25,"0.#"),1)=".",FALSE,TRUE)</formula>
    </cfRule>
    <cfRule type="expression" dxfId="2040" priority="2312">
      <formula>IF(RIGHT(TEXT(W25,"0.#"),1)=".",TRUE,FALSE)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2:AO899">
    <cfRule type="expression" dxfId="1963" priority="2079">
      <formula>IF(AND(AL872&gt;=0, RIGHT(TEXT(AL872,"0.#"),1)&lt;&gt;"."),TRUE,FALSE)</formula>
    </cfRule>
    <cfRule type="expression" dxfId="1962" priority="2080">
      <formula>IF(AND(AL872&gt;=0, RIGHT(TEXT(AL872,"0.#"),1)="."),TRUE,FALSE)</formula>
    </cfRule>
    <cfRule type="expression" dxfId="1961" priority="2081">
      <formula>IF(AND(AL872&lt;0, RIGHT(TEXT(AL872,"0.#"),1)&lt;&gt;"."),TRUE,FALSE)</formula>
    </cfRule>
    <cfRule type="expression" dxfId="1960" priority="2082">
      <formula>IF(AND(AL872&lt;0, RIGHT(TEXT(AL872,"0.#"),1)="."),TRUE,FALSE)</formula>
    </cfRule>
  </conditionalFormatting>
  <conditionalFormatting sqref="AL870:AO871">
    <cfRule type="expression" dxfId="1959" priority="2073">
      <formula>IF(AND(AL870&gt;=0, RIGHT(TEXT(AL870,"0.#"),1)&lt;&gt;"."),TRUE,FALSE)</formula>
    </cfRule>
    <cfRule type="expression" dxfId="1958" priority="2074">
      <formula>IF(AND(AL870&gt;=0, RIGHT(TEXT(AL870,"0.#"),1)="."),TRUE,FALSE)</formula>
    </cfRule>
    <cfRule type="expression" dxfId="1957" priority="2075">
      <formula>IF(AND(AL870&lt;0, RIGHT(TEXT(AL870,"0.#"),1)&lt;&gt;"."),TRUE,FALSE)</formula>
    </cfRule>
    <cfRule type="expression" dxfId="1956" priority="2076">
      <formula>IF(AND(AL870&lt;0, RIGHT(TEXT(AL870,"0.#"),1)="."),TRUE,FALSE)</formula>
    </cfRule>
  </conditionalFormatting>
  <conditionalFormatting sqref="AL905:AO932">
    <cfRule type="expression" dxfId="1955" priority="2067">
      <formula>IF(AND(AL905&gt;=0, RIGHT(TEXT(AL905,"0.#"),1)&lt;&gt;"."),TRUE,FALSE)</formula>
    </cfRule>
    <cfRule type="expression" dxfId="1954" priority="2068">
      <formula>IF(AND(AL905&gt;=0, RIGHT(TEXT(AL905,"0.#"),1)="."),TRUE,FALSE)</formula>
    </cfRule>
    <cfRule type="expression" dxfId="1953" priority="2069">
      <formula>IF(AND(AL905&lt;0, RIGHT(TEXT(AL905,"0.#"),1)&lt;&gt;"."),TRUE,FALSE)</formula>
    </cfRule>
    <cfRule type="expression" dxfId="1952" priority="2070">
      <formula>IF(AND(AL905&lt;0, RIGHT(TEXT(AL905,"0.#"),1)="."),TRUE,FALSE)</formula>
    </cfRule>
  </conditionalFormatting>
  <conditionalFormatting sqref="AL903:AO904">
    <cfRule type="expression" dxfId="1951" priority="2061">
      <formula>IF(AND(AL903&gt;=0, RIGHT(TEXT(AL903,"0.#"),1)&lt;&gt;"."),TRUE,FALSE)</formula>
    </cfRule>
    <cfRule type="expression" dxfId="1950" priority="2062">
      <formula>IF(AND(AL903&gt;=0, RIGHT(TEXT(AL903,"0.#"),1)="."),TRUE,FALSE)</formula>
    </cfRule>
    <cfRule type="expression" dxfId="1949" priority="2063">
      <formula>IF(AND(AL903&lt;0, RIGHT(TEXT(AL903,"0.#"),1)&lt;&gt;"."),TRUE,FALSE)</formula>
    </cfRule>
    <cfRule type="expression" dxfId="1948" priority="2064">
      <formula>IF(AND(AL903&lt;0, RIGHT(TEXT(AL903,"0.#"),1)="."),TRUE,FALSE)</formula>
    </cfRule>
  </conditionalFormatting>
  <conditionalFormatting sqref="AL938:AO965">
    <cfRule type="expression" dxfId="1947" priority="2055">
      <formula>IF(AND(AL938&gt;=0, RIGHT(TEXT(AL938,"0.#"),1)&lt;&gt;"."),TRUE,FALSE)</formula>
    </cfRule>
    <cfRule type="expression" dxfId="1946" priority="2056">
      <formula>IF(AND(AL938&gt;=0, RIGHT(TEXT(AL938,"0.#"),1)="."),TRUE,FALSE)</formula>
    </cfRule>
    <cfRule type="expression" dxfId="1945" priority="2057">
      <formula>IF(AND(AL938&lt;0, RIGHT(TEXT(AL938,"0.#"),1)&lt;&gt;"."),TRUE,FALSE)</formula>
    </cfRule>
    <cfRule type="expression" dxfId="1944" priority="2058">
      <formula>IF(AND(AL938&lt;0, RIGHT(TEXT(AL938,"0.#"),1)="."),TRUE,FALSE)</formula>
    </cfRule>
  </conditionalFormatting>
  <conditionalFormatting sqref="AL936:AO937">
    <cfRule type="expression" dxfId="1943" priority="2049">
      <formula>IF(AND(AL936&gt;=0, RIGHT(TEXT(AL936,"0.#"),1)&lt;&gt;"."),TRUE,FALSE)</formula>
    </cfRule>
    <cfRule type="expression" dxfId="1942" priority="2050">
      <formula>IF(AND(AL936&gt;=0, RIGHT(TEXT(AL936,"0.#"),1)="."),TRUE,FALSE)</formula>
    </cfRule>
    <cfRule type="expression" dxfId="1941" priority="2051">
      <formula>IF(AND(AL936&lt;0, RIGHT(TEXT(AL936,"0.#"),1)&lt;&gt;"."),TRUE,FALSE)</formula>
    </cfRule>
    <cfRule type="expression" dxfId="1940" priority="2052">
      <formula>IF(AND(AL936&lt;0, RIGHT(TEXT(AL936,"0.#"),1)="."),TRUE,FALSE)</formula>
    </cfRule>
  </conditionalFormatting>
  <conditionalFormatting sqref="AL971:AO998">
    <cfRule type="expression" dxfId="1939" priority="2043">
      <formula>IF(AND(AL971&gt;=0, RIGHT(TEXT(AL971,"0.#"),1)&lt;&gt;"."),TRUE,FALSE)</formula>
    </cfRule>
    <cfRule type="expression" dxfId="1938" priority="2044">
      <formula>IF(AND(AL971&gt;=0, RIGHT(TEXT(AL971,"0.#"),1)="."),TRUE,FALSE)</formula>
    </cfRule>
    <cfRule type="expression" dxfId="1937" priority="2045">
      <formula>IF(AND(AL971&lt;0, RIGHT(TEXT(AL971,"0.#"),1)&lt;&gt;"."),TRUE,FALSE)</formula>
    </cfRule>
    <cfRule type="expression" dxfId="1936" priority="2046">
      <formula>IF(AND(AL971&lt;0, RIGHT(TEXT(AL971,"0.#"),1)="."),TRUE,FALSE)</formula>
    </cfRule>
  </conditionalFormatting>
  <conditionalFormatting sqref="AL969:AO970">
    <cfRule type="expression" dxfId="1935" priority="2037">
      <formula>IF(AND(AL969&gt;=0, RIGHT(TEXT(AL969,"0.#"),1)&lt;&gt;"."),TRUE,FALSE)</formula>
    </cfRule>
    <cfRule type="expression" dxfId="1934" priority="2038">
      <formula>IF(AND(AL969&gt;=0, RIGHT(TEXT(AL969,"0.#"),1)="."),TRUE,FALSE)</formula>
    </cfRule>
    <cfRule type="expression" dxfId="1933" priority="2039">
      <formula>IF(AND(AL969&lt;0, RIGHT(TEXT(AL969,"0.#"),1)&lt;&gt;"."),TRUE,FALSE)</formula>
    </cfRule>
    <cfRule type="expression" dxfId="1932" priority="2040">
      <formula>IF(AND(AL969&lt;0, RIGHT(TEXT(AL969,"0.#"),1)="."),TRUE,FALSE)</formula>
    </cfRule>
  </conditionalFormatting>
  <conditionalFormatting sqref="AL1004:AO1031">
    <cfRule type="expression" dxfId="1931" priority="2031">
      <formula>IF(AND(AL1004&gt;=0, RIGHT(TEXT(AL1004,"0.#"),1)&lt;&gt;"."),TRUE,FALSE)</formula>
    </cfRule>
    <cfRule type="expression" dxfId="1930" priority="2032">
      <formula>IF(AND(AL1004&gt;=0, RIGHT(TEXT(AL1004,"0.#"),1)="."),TRUE,FALSE)</formula>
    </cfRule>
    <cfRule type="expression" dxfId="1929" priority="2033">
      <formula>IF(AND(AL1004&lt;0, RIGHT(TEXT(AL1004,"0.#"),1)&lt;&gt;"."),TRUE,FALSE)</formula>
    </cfRule>
    <cfRule type="expression" dxfId="1928" priority="2034">
      <formula>IF(AND(AL1004&lt;0, RIGHT(TEXT(AL1004,"0.#"),1)="."),TRUE,FALSE)</formula>
    </cfRule>
  </conditionalFormatting>
  <conditionalFormatting sqref="AL1002:AO1003">
    <cfRule type="expression" dxfId="1927" priority="2025">
      <formula>IF(AND(AL1002&gt;=0, RIGHT(TEXT(AL1002,"0.#"),1)&lt;&gt;"."),TRUE,FALSE)</formula>
    </cfRule>
    <cfRule type="expression" dxfId="1926" priority="2026">
      <formula>IF(AND(AL1002&gt;=0, RIGHT(TEXT(AL1002,"0.#"),1)="."),TRUE,FALSE)</formula>
    </cfRule>
    <cfRule type="expression" dxfId="1925" priority="2027">
      <formula>IF(AND(AL1002&lt;0, RIGHT(TEXT(AL1002,"0.#"),1)&lt;&gt;"."),TRUE,FALSE)</formula>
    </cfRule>
    <cfRule type="expression" dxfId="1924" priority="2028">
      <formula>IF(AND(AL1002&lt;0, RIGHT(TEXT(AL1002,"0.#"),1)="."),TRUE,FALSE)</formula>
    </cfRule>
  </conditionalFormatting>
  <conditionalFormatting sqref="Y1002:Y1003">
    <cfRule type="expression" dxfId="1923" priority="2023">
      <formula>IF(RIGHT(TEXT(Y1002,"0.#"),1)=".",FALSE,TRUE)</formula>
    </cfRule>
    <cfRule type="expression" dxfId="1922" priority="2024">
      <formula>IF(RIGHT(TEXT(Y1002,"0.#"),1)=".",TRUE,FALSE)</formula>
    </cfRule>
  </conditionalFormatting>
  <conditionalFormatting sqref="AL1037:AO1064">
    <cfRule type="expression" dxfId="1921" priority="2019">
      <formula>IF(AND(AL1037&gt;=0, RIGHT(TEXT(AL1037,"0.#"),1)&lt;&gt;"."),TRUE,FALSE)</formula>
    </cfRule>
    <cfRule type="expression" dxfId="1920" priority="2020">
      <formula>IF(AND(AL1037&gt;=0, RIGHT(TEXT(AL1037,"0.#"),1)="."),TRUE,FALSE)</formula>
    </cfRule>
    <cfRule type="expression" dxfId="1919" priority="2021">
      <formula>IF(AND(AL1037&lt;0, RIGHT(TEXT(AL1037,"0.#"),1)&lt;&gt;"."),TRUE,FALSE)</formula>
    </cfRule>
    <cfRule type="expression" dxfId="1918" priority="2022">
      <formula>IF(AND(AL1037&lt;0, RIGHT(TEXT(AL1037,"0.#"),1)="."),TRUE,FALSE)</formula>
    </cfRule>
  </conditionalFormatting>
  <conditionalFormatting sqref="Y1037:Y1064">
    <cfRule type="expression" dxfId="1917" priority="2017">
      <formula>IF(RIGHT(TEXT(Y1037,"0.#"),1)=".",FALSE,TRUE)</formula>
    </cfRule>
    <cfRule type="expression" dxfId="1916" priority="2018">
      <formula>IF(RIGHT(TEXT(Y1037,"0.#"),1)=".",TRUE,FALSE)</formula>
    </cfRule>
  </conditionalFormatting>
  <conditionalFormatting sqref="AL1035:AO1036">
    <cfRule type="expression" dxfId="1915" priority="2013">
      <formula>IF(AND(AL1035&gt;=0, RIGHT(TEXT(AL1035,"0.#"),1)&lt;&gt;"."),TRUE,FALSE)</formula>
    </cfRule>
    <cfRule type="expression" dxfId="1914" priority="2014">
      <formula>IF(AND(AL1035&gt;=0, RIGHT(TEXT(AL1035,"0.#"),1)="."),TRUE,FALSE)</formula>
    </cfRule>
    <cfRule type="expression" dxfId="1913" priority="2015">
      <formula>IF(AND(AL1035&lt;0, RIGHT(TEXT(AL1035,"0.#"),1)&lt;&gt;"."),TRUE,FALSE)</formula>
    </cfRule>
    <cfRule type="expression" dxfId="1912" priority="2016">
      <formula>IF(AND(AL1035&lt;0, RIGHT(TEXT(AL1035,"0.#"),1)="."),TRUE,FALSE)</formula>
    </cfRule>
  </conditionalFormatting>
  <conditionalFormatting sqref="Y1035:Y1036">
    <cfRule type="expression" dxfId="1911" priority="2011">
      <formula>IF(RIGHT(TEXT(Y1035,"0.#"),1)=".",FALSE,TRUE)</formula>
    </cfRule>
    <cfRule type="expression" dxfId="1910" priority="2012">
      <formula>IF(RIGHT(TEXT(Y1035,"0.#"),1)=".",TRUE,FALSE)</formula>
    </cfRule>
  </conditionalFormatting>
  <conditionalFormatting sqref="AL1070:AO1097">
    <cfRule type="expression" dxfId="1909" priority="2007">
      <formula>IF(AND(AL1070&gt;=0, RIGHT(TEXT(AL1070,"0.#"),1)&lt;&gt;"."),TRUE,FALSE)</formula>
    </cfRule>
    <cfRule type="expression" dxfId="1908" priority="2008">
      <formula>IF(AND(AL1070&gt;=0, RIGHT(TEXT(AL1070,"0.#"),1)="."),TRUE,FALSE)</formula>
    </cfRule>
    <cfRule type="expression" dxfId="1907" priority="2009">
      <formula>IF(AND(AL1070&lt;0, RIGHT(TEXT(AL1070,"0.#"),1)&lt;&gt;"."),TRUE,FALSE)</formula>
    </cfRule>
    <cfRule type="expression" dxfId="1906" priority="2010">
      <formula>IF(AND(AL1070&lt;0, RIGHT(TEXT(AL1070,"0.#"),1)="."),TRUE,FALSE)</formula>
    </cfRule>
  </conditionalFormatting>
  <conditionalFormatting sqref="Y1070:Y1097">
    <cfRule type="expression" dxfId="1905" priority="2005">
      <formula>IF(RIGHT(TEXT(Y1070,"0.#"),1)=".",FALSE,TRUE)</formula>
    </cfRule>
    <cfRule type="expression" dxfId="1904" priority="2006">
      <formula>IF(RIGHT(TEXT(Y1070,"0.#"),1)=".",TRUE,FALSE)</formula>
    </cfRule>
  </conditionalFormatting>
  <conditionalFormatting sqref="AL1068:AO1069">
    <cfRule type="expression" dxfId="1903" priority="2001">
      <formula>IF(AND(AL1068&gt;=0, RIGHT(TEXT(AL1068,"0.#"),1)&lt;&gt;"."),TRUE,FALSE)</formula>
    </cfRule>
    <cfRule type="expression" dxfId="1902" priority="2002">
      <formula>IF(AND(AL1068&gt;=0, RIGHT(TEXT(AL1068,"0.#"),1)="."),TRUE,FALSE)</formula>
    </cfRule>
    <cfRule type="expression" dxfId="1901" priority="2003">
      <formula>IF(AND(AL1068&lt;0, RIGHT(TEXT(AL1068,"0.#"),1)&lt;&gt;"."),TRUE,FALSE)</formula>
    </cfRule>
    <cfRule type="expression" dxfId="1900" priority="2004">
      <formula>IF(AND(AL1068&lt;0, RIGHT(TEXT(AL1068,"0.#"),1)="."),TRUE,FALSE)</formula>
    </cfRule>
  </conditionalFormatting>
  <conditionalFormatting sqref="Y1068:Y1069">
    <cfRule type="expression" dxfId="1899" priority="1999">
      <formula>IF(RIGHT(TEXT(Y1068,"0.#"),1)=".",FALSE,TRUE)</formula>
    </cfRule>
    <cfRule type="expression" dxfId="1898" priority="2000">
      <formula>IF(RIGHT(TEXT(Y1068,"0.#"),1)=".",TRUE,FALSE)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1">
    <cfRule type="expression" dxfId="1157" priority="465">
      <formula>IF(RIGHT(TEXT(AU101,"0.#"),1)=".",FALSE,TRUE)</formula>
    </cfRule>
    <cfRule type="expression" dxfId="1156" priority="466">
      <formula>IF(RIGHT(TEXT(AU101,"0.#"),1)=".",TRUE,FALSE)</formula>
    </cfRule>
  </conditionalFormatting>
  <conditionalFormatting sqref="AU102">
    <cfRule type="expression" dxfId="1155" priority="463">
      <formula>IF(RIGHT(TEXT(AU102,"0.#"),1)=".",FALSE,TRUE)</formula>
    </cfRule>
    <cfRule type="expression" dxfId="1154" priority="464">
      <formula>IF(RIGHT(TEXT(AU102,"0.#"),1)=".",TRUE,FALSE)</formula>
    </cfRule>
  </conditionalFormatting>
  <conditionalFormatting sqref="AU104">
    <cfRule type="expression" dxfId="1153" priority="459">
      <formula>IF(RIGHT(TEXT(AU104,"0.#"),1)=".",FALSE,TRUE)</formula>
    </cfRule>
    <cfRule type="expression" dxfId="1152" priority="460">
      <formula>IF(RIGHT(TEXT(AU104,"0.#"),1)=".",TRUE,FALSE)</formula>
    </cfRule>
  </conditionalFormatting>
  <conditionalFormatting sqref="AU105">
    <cfRule type="expression" dxfId="1151" priority="457">
      <formula>IF(RIGHT(TEXT(AU105,"0.#"),1)=".",FALSE,TRUE)</formula>
    </cfRule>
    <cfRule type="expression" dxfId="1150" priority="458">
      <formula>IF(RIGHT(TEXT(AU105,"0.#"),1)=".",TRUE,FALSE)</formula>
    </cfRule>
  </conditionalFormatting>
  <conditionalFormatting sqref="AU107">
    <cfRule type="expression" dxfId="1149" priority="453">
      <formula>IF(RIGHT(TEXT(AU107,"0.#"),1)=".",FALSE,TRUE)</formula>
    </cfRule>
    <cfRule type="expression" dxfId="1148" priority="454">
      <formula>IF(RIGHT(TEXT(AU107,"0.#"),1)=".",TRUE,FALSE)</formula>
    </cfRule>
  </conditionalFormatting>
  <conditionalFormatting sqref="AU108">
    <cfRule type="expression" dxfId="1147" priority="451">
      <formula>IF(RIGHT(TEXT(AU108,"0.#"),1)=".",FALSE,TRUE)</formula>
    </cfRule>
    <cfRule type="expression" dxfId="1146" priority="452">
      <formula>IF(RIGHT(TEXT(AU108,"0.#"),1)=".",TRUE,FALSE)</formula>
    </cfRule>
  </conditionalFormatting>
  <conditionalFormatting sqref="AU110">
    <cfRule type="expression" dxfId="1145" priority="449">
      <formula>IF(RIGHT(TEXT(AU110,"0.#"),1)=".",FALSE,TRUE)</formula>
    </cfRule>
    <cfRule type="expression" dxfId="1144" priority="450">
      <formula>IF(RIGHT(TEXT(AU110,"0.#"),1)=".",TRUE,FALSE)</formula>
    </cfRule>
  </conditionalFormatting>
  <conditionalFormatting sqref="AU111">
    <cfRule type="expression" dxfId="1143" priority="447">
      <formula>IF(RIGHT(TEXT(AU111,"0.#"),1)=".",FALSE,TRUE)</formula>
    </cfRule>
    <cfRule type="expression" dxfId="1142" priority="448">
      <formula>IF(RIGHT(TEXT(AU111,"0.#"),1)=".",TRUE,FALSE)</formula>
    </cfRule>
  </conditionalFormatting>
  <conditionalFormatting sqref="AU113">
    <cfRule type="expression" dxfId="1141" priority="445">
      <formula>IF(RIGHT(TEXT(AU113,"0.#"),1)=".",FALSE,TRUE)</formula>
    </cfRule>
    <cfRule type="expression" dxfId="1140" priority="446">
      <formula>IF(RIGHT(TEXT(AU113,"0.#"),1)=".",TRUE,FALSE)</formula>
    </cfRule>
  </conditionalFormatting>
  <conditionalFormatting sqref="AU114">
    <cfRule type="expression" dxfId="1139" priority="443">
      <formula>IF(RIGHT(TEXT(AU114,"0.#"),1)=".",FALSE,TRUE)</formula>
    </cfRule>
    <cfRule type="expression" dxfId="1138" priority="444">
      <formula>IF(RIGHT(TEXT(AU114,"0.#"),1)=".",TRUE,FALSE)</formula>
    </cfRule>
  </conditionalFormatting>
  <conditionalFormatting sqref="AM489">
    <cfRule type="expression" dxfId="1137" priority="437">
      <formula>IF(RIGHT(TEXT(AM489,"0.#"),1)=".",FALSE,TRUE)</formula>
    </cfRule>
    <cfRule type="expression" dxfId="1136" priority="438">
      <formula>IF(RIGHT(TEXT(AM489,"0.#"),1)=".",TRUE,FALSE)</formula>
    </cfRule>
  </conditionalFormatting>
  <conditionalFormatting sqref="AM487">
    <cfRule type="expression" dxfId="1135" priority="441">
      <formula>IF(RIGHT(TEXT(AM487,"0.#"),1)=".",FALSE,TRUE)</formula>
    </cfRule>
    <cfRule type="expression" dxfId="1134" priority="442">
      <formula>IF(RIGHT(TEXT(AM487,"0.#"),1)=".",TRUE,FALSE)</formula>
    </cfRule>
  </conditionalFormatting>
  <conditionalFormatting sqref="AM488">
    <cfRule type="expression" dxfId="1133" priority="439">
      <formula>IF(RIGHT(TEXT(AM488,"0.#"),1)=".",FALSE,TRUE)</formula>
    </cfRule>
    <cfRule type="expression" dxfId="1132" priority="440">
      <formula>IF(RIGHT(TEXT(AM488,"0.#"),1)=".",TRUE,FALSE)</formula>
    </cfRule>
  </conditionalFormatting>
  <conditionalFormatting sqref="AI489">
    <cfRule type="expression" dxfId="1131" priority="431">
      <formula>IF(RIGHT(TEXT(AI489,"0.#"),1)=".",FALSE,TRUE)</formula>
    </cfRule>
    <cfRule type="expression" dxfId="1130" priority="432">
      <formula>IF(RIGHT(TEXT(AI489,"0.#"),1)=".",TRUE,FALSE)</formula>
    </cfRule>
  </conditionalFormatting>
  <conditionalFormatting sqref="AI487">
    <cfRule type="expression" dxfId="1129" priority="435">
      <formula>IF(RIGHT(TEXT(AI487,"0.#"),1)=".",FALSE,TRUE)</formula>
    </cfRule>
    <cfRule type="expression" dxfId="1128" priority="436">
      <formula>IF(RIGHT(TEXT(AI487,"0.#"),1)=".",TRUE,FALSE)</formula>
    </cfRule>
  </conditionalFormatting>
  <conditionalFormatting sqref="AI488">
    <cfRule type="expression" dxfId="1127" priority="433">
      <formula>IF(RIGHT(TEXT(AI488,"0.#"),1)=".",FALSE,TRUE)</formula>
    </cfRule>
    <cfRule type="expression" dxfId="1126" priority="434">
      <formula>IF(RIGHT(TEXT(AI488,"0.#"),1)=".",TRUE,FALSE)</formula>
    </cfRule>
  </conditionalFormatting>
  <conditionalFormatting sqref="AM514">
    <cfRule type="expression" dxfId="1125" priority="425">
      <formula>IF(RIGHT(TEXT(AM514,"0.#"),1)=".",FALSE,TRUE)</formula>
    </cfRule>
    <cfRule type="expression" dxfId="1124" priority="426">
      <formula>IF(RIGHT(TEXT(AM514,"0.#"),1)=".",TRUE,FALSE)</formula>
    </cfRule>
  </conditionalFormatting>
  <conditionalFormatting sqref="AM512">
    <cfRule type="expression" dxfId="1123" priority="429">
      <formula>IF(RIGHT(TEXT(AM512,"0.#"),1)=".",FALSE,TRUE)</formula>
    </cfRule>
    <cfRule type="expression" dxfId="1122" priority="430">
      <formula>IF(RIGHT(TEXT(AM512,"0.#"),1)=".",TRUE,FALSE)</formula>
    </cfRule>
  </conditionalFormatting>
  <conditionalFormatting sqref="AM513">
    <cfRule type="expression" dxfId="1121" priority="427">
      <formula>IF(RIGHT(TEXT(AM513,"0.#"),1)=".",FALSE,TRUE)</formula>
    </cfRule>
    <cfRule type="expression" dxfId="1120" priority="428">
      <formula>IF(RIGHT(TEXT(AM513,"0.#"),1)=".",TRUE,FALSE)</formula>
    </cfRule>
  </conditionalFormatting>
  <conditionalFormatting sqref="AI514">
    <cfRule type="expression" dxfId="1119" priority="419">
      <formula>IF(RIGHT(TEXT(AI514,"0.#"),1)=".",FALSE,TRUE)</formula>
    </cfRule>
    <cfRule type="expression" dxfId="1118" priority="420">
      <formula>IF(RIGHT(TEXT(AI514,"0.#"),1)=".",TRUE,FALSE)</formula>
    </cfRule>
  </conditionalFormatting>
  <conditionalFormatting sqref="AI512">
    <cfRule type="expression" dxfId="1117" priority="423">
      <formula>IF(RIGHT(TEXT(AI512,"0.#"),1)=".",FALSE,TRUE)</formula>
    </cfRule>
    <cfRule type="expression" dxfId="1116" priority="424">
      <formula>IF(RIGHT(TEXT(AI512,"0.#"),1)=".",TRUE,FALSE)</formula>
    </cfRule>
  </conditionalFormatting>
  <conditionalFormatting sqref="AI513">
    <cfRule type="expression" dxfId="1115" priority="421">
      <formula>IF(RIGHT(TEXT(AI513,"0.#"),1)=".",FALSE,TRUE)</formula>
    </cfRule>
    <cfRule type="expression" dxfId="1114" priority="422">
      <formula>IF(RIGHT(TEXT(AI513,"0.#"),1)=".",TRUE,FALSE)</formula>
    </cfRule>
  </conditionalFormatting>
  <conditionalFormatting sqref="AM519">
    <cfRule type="expression" dxfId="1113" priority="365">
      <formula>IF(RIGHT(TEXT(AM519,"0.#"),1)=".",FALSE,TRUE)</formula>
    </cfRule>
    <cfRule type="expression" dxfId="1112" priority="366">
      <formula>IF(RIGHT(TEXT(AM519,"0.#"),1)=".",TRUE,FALSE)</formula>
    </cfRule>
  </conditionalFormatting>
  <conditionalFormatting sqref="AM517">
    <cfRule type="expression" dxfId="1111" priority="369">
      <formula>IF(RIGHT(TEXT(AM517,"0.#"),1)=".",FALSE,TRUE)</formula>
    </cfRule>
    <cfRule type="expression" dxfId="1110" priority="370">
      <formula>IF(RIGHT(TEXT(AM517,"0.#"),1)=".",TRUE,FALSE)</formula>
    </cfRule>
  </conditionalFormatting>
  <conditionalFormatting sqref="AM518">
    <cfRule type="expression" dxfId="1109" priority="367">
      <formula>IF(RIGHT(TEXT(AM518,"0.#"),1)=".",FALSE,TRUE)</formula>
    </cfRule>
    <cfRule type="expression" dxfId="1108" priority="368">
      <formula>IF(RIGHT(TEXT(AM518,"0.#"),1)=".",TRUE,FALSE)</formula>
    </cfRule>
  </conditionalFormatting>
  <conditionalFormatting sqref="AI519">
    <cfRule type="expression" dxfId="1107" priority="359">
      <formula>IF(RIGHT(TEXT(AI519,"0.#"),1)=".",FALSE,TRUE)</formula>
    </cfRule>
    <cfRule type="expression" dxfId="1106" priority="360">
      <formula>IF(RIGHT(TEXT(AI519,"0.#"),1)=".",TRUE,FALSE)</formula>
    </cfRule>
  </conditionalFormatting>
  <conditionalFormatting sqref="AI517">
    <cfRule type="expression" dxfId="1105" priority="363">
      <formula>IF(RIGHT(TEXT(AI517,"0.#"),1)=".",FALSE,TRUE)</formula>
    </cfRule>
    <cfRule type="expression" dxfId="1104" priority="364">
      <formula>IF(RIGHT(TEXT(AI517,"0.#"),1)=".",TRUE,FALSE)</formula>
    </cfRule>
  </conditionalFormatting>
  <conditionalFormatting sqref="AI518">
    <cfRule type="expression" dxfId="1103" priority="361">
      <formula>IF(RIGHT(TEXT(AI518,"0.#"),1)=".",FALSE,TRUE)</formula>
    </cfRule>
    <cfRule type="expression" dxfId="1102" priority="362">
      <formula>IF(RIGHT(TEXT(AI518,"0.#"),1)=".",TRUE,FALSE)</formula>
    </cfRule>
  </conditionalFormatting>
  <conditionalFormatting sqref="AM524">
    <cfRule type="expression" dxfId="1101" priority="353">
      <formula>IF(RIGHT(TEXT(AM524,"0.#"),1)=".",FALSE,TRUE)</formula>
    </cfRule>
    <cfRule type="expression" dxfId="1100" priority="354">
      <formula>IF(RIGHT(TEXT(AM524,"0.#"),1)=".",TRUE,FALSE)</formula>
    </cfRule>
  </conditionalFormatting>
  <conditionalFormatting sqref="AM522">
    <cfRule type="expression" dxfId="1099" priority="357">
      <formula>IF(RIGHT(TEXT(AM522,"0.#"),1)=".",FALSE,TRUE)</formula>
    </cfRule>
    <cfRule type="expression" dxfId="1098" priority="358">
      <formula>IF(RIGHT(TEXT(AM522,"0.#"),1)=".",TRUE,FALSE)</formula>
    </cfRule>
  </conditionalFormatting>
  <conditionalFormatting sqref="AM523">
    <cfRule type="expression" dxfId="1097" priority="355">
      <formula>IF(RIGHT(TEXT(AM523,"0.#"),1)=".",FALSE,TRUE)</formula>
    </cfRule>
    <cfRule type="expression" dxfId="1096" priority="356">
      <formula>IF(RIGHT(TEXT(AM523,"0.#"),1)=".",TRUE,FALSE)</formula>
    </cfRule>
  </conditionalFormatting>
  <conditionalFormatting sqref="AI524">
    <cfRule type="expression" dxfId="1095" priority="347">
      <formula>IF(RIGHT(TEXT(AI524,"0.#"),1)=".",FALSE,TRUE)</formula>
    </cfRule>
    <cfRule type="expression" dxfId="1094" priority="348">
      <formula>IF(RIGHT(TEXT(AI524,"0.#"),1)=".",TRUE,FALSE)</formula>
    </cfRule>
  </conditionalFormatting>
  <conditionalFormatting sqref="AI522">
    <cfRule type="expression" dxfId="1093" priority="351">
      <formula>IF(RIGHT(TEXT(AI522,"0.#"),1)=".",FALSE,TRUE)</formula>
    </cfRule>
    <cfRule type="expression" dxfId="1092" priority="352">
      <formula>IF(RIGHT(TEXT(AI522,"0.#"),1)=".",TRUE,FALSE)</formula>
    </cfRule>
  </conditionalFormatting>
  <conditionalFormatting sqref="AI523">
    <cfRule type="expression" dxfId="1091" priority="349">
      <formula>IF(RIGHT(TEXT(AI523,"0.#"),1)=".",FALSE,TRUE)</formula>
    </cfRule>
    <cfRule type="expression" dxfId="1090" priority="350">
      <formula>IF(RIGHT(TEXT(AI523,"0.#"),1)=".",TRUE,FALSE)</formula>
    </cfRule>
  </conditionalFormatting>
  <conditionalFormatting sqref="AM529">
    <cfRule type="expression" dxfId="1089" priority="341">
      <formula>IF(RIGHT(TEXT(AM529,"0.#"),1)=".",FALSE,TRUE)</formula>
    </cfRule>
    <cfRule type="expression" dxfId="1088" priority="342">
      <formula>IF(RIGHT(TEXT(AM529,"0.#"),1)=".",TRUE,FALSE)</formula>
    </cfRule>
  </conditionalFormatting>
  <conditionalFormatting sqref="AM527">
    <cfRule type="expression" dxfId="1087" priority="345">
      <formula>IF(RIGHT(TEXT(AM527,"0.#"),1)=".",FALSE,TRUE)</formula>
    </cfRule>
    <cfRule type="expression" dxfId="1086" priority="346">
      <formula>IF(RIGHT(TEXT(AM527,"0.#"),1)=".",TRUE,FALSE)</formula>
    </cfRule>
  </conditionalFormatting>
  <conditionalFormatting sqref="AM528">
    <cfRule type="expression" dxfId="1085" priority="343">
      <formula>IF(RIGHT(TEXT(AM528,"0.#"),1)=".",FALSE,TRUE)</formula>
    </cfRule>
    <cfRule type="expression" dxfId="1084" priority="344">
      <formula>IF(RIGHT(TEXT(AM528,"0.#"),1)=".",TRUE,FALSE)</formula>
    </cfRule>
  </conditionalFormatting>
  <conditionalFormatting sqref="AI529">
    <cfRule type="expression" dxfId="1083" priority="335">
      <formula>IF(RIGHT(TEXT(AI529,"0.#"),1)=".",FALSE,TRUE)</formula>
    </cfRule>
    <cfRule type="expression" dxfId="1082" priority="336">
      <formula>IF(RIGHT(TEXT(AI529,"0.#"),1)=".",TRUE,FALSE)</formula>
    </cfRule>
  </conditionalFormatting>
  <conditionalFormatting sqref="AI527">
    <cfRule type="expression" dxfId="1081" priority="339">
      <formula>IF(RIGHT(TEXT(AI527,"0.#"),1)=".",FALSE,TRUE)</formula>
    </cfRule>
    <cfRule type="expression" dxfId="1080" priority="340">
      <formula>IF(RIGHT(TEXT(AI527,"0.#"),1)=".",TRUE,FALSE)</formula>
    </cfRule>
  </conditionalFormatting>
  <conditionalFormatting sqref="AI528">
    <cfRule type="expression" dxfId="1079" priority="337">
      <formula>IF(RIGHT(TEXT(AI528,"0.#"),1)=".",FALSE,TRUE)</formula>
    </cfRule>
    <cfRule type="expression" dxfId="1078" priority="338">
      <formula>IF(RIGHT(TEXT(AI528,"0.#"),1)=".",TRUE,FALSE)</formula>
    </cfRule>
  </conditionalFormatting>
  <conditionalFormatting sqref="AM494">
    <cfRule type="expression" dxfId="1077" priority="413">
      <formula>IF(RIGHT(TEXT(AM494,"0.#"),1)=".",FALSE,TRUE)</formula>
    </cfRule>
    <cfRule type="expression" dxfId="1076" priority="414">
      <formula>IF(RIGHT(TEXT(AM494,"0.#"),1)=".",TRUE,FALSE)</formula>
    </cfRule>
  </conditionalFormatting>
  <conditionalFormatting sqref="AM492">
    <cfRule type="expression" dxfId="1075" priority="417">
      <formula>IF(RIGHT(TEXT(AM492,"0.#"),1)=".",FALSE,TRUE)</formula>
    </cfRule>
    <cfRule type="expression" dxfId="1074" priority="418">
      <formula>IF(RIGHT(TEXT(AM492,"0.#"),1)=".",TRUE,FALSE)</formula>
    </cfRule>
  </conditionalFormatting>
  <conditionalFormatting sqref="AM493">
    <cfRule type="expression" dxfId="1073" priority="415">
      <formula>IF(RIGHT(TEXT(AM493,"0.#"),1)=".",FALSE,TRUE)</formula>
    </cfRule>
    <cfRule type="expression" dxfId="1072" priority="416">
      <formula>IF(RIGHT(TEXT(AM493,"0.#"),1)=".",TRUE,FALSE)</formula>
    </cfRule>
  </conditionalFormatting>
  <conditionalFormatting sqref="AI494">
    <cfRule type="expression" dxfId="1071" priority="407">
      <formula>IF(RIGHT(TEXT(AI494,"0.#"),1)=".",FALSE,TRUE)</formula>
    </cfRule>
    <cfRule type="expression" dxfId="1070" priority="408">
      <formula>IF(RIGHT(TEXT(AI494,"0.#"),1)=".",TRUE,FALSE)</formula>
    </cfRule>
  </conditionalFormatting>
  <conditionalFormatting sqref="AI492">
    <cfRule type="expression" dxfId="1069" priority="411">
      <formula>IF(RIGHT(TEXT(AI492,"0.#"),1)=".",FALSE,TRUE)</formula>
    </cfRule>
    <cfRule type="expression" dxfId="1068" priority="412">
      <formula>IF(RIGHT(TEXT(AI492,"0.#"),1)=".",TRUE,FALSE)</formula>
    </cfRule>
  </conditionalFormatting>
  <conditionalFormatting sqref="AI493">
    <cfRule type="expression" dxfId="1067" priority="409">
      <formula>IF(RIGHT(TEXT(AI493,"0.#"),1)=".",FALSE,TRUE)</formula>
    </cfRule>
    <cfRule type="expression" dxfId="1066" priority="410">
      <formula>IF(RIGHT(TEXT(AI493,"0.#"),1)=".",TRUE,FALSE)</formula>
    </cfRule>
  </conditionalFormatting>
  <conditionalFormatting sqref="AM499">
    <cfRule type="expression" dxfId="1065" priority="401">
      <formula>IF(RIGHT(TEXT(AM499,"0.#"),1)=".",FALSE,TRUE)</formula>
    </cfRule>
    <cfRule type="expression" dxfId="1064" priority="402">
      <formula>IF(RIGHT(TEXT(AM499,"0.#"),1)=".",TRUE,FALSE)</formula>
    </cfRule>
  </conditionalFormatting>
  <conditionalFormatting sqref="AM497">
    <cfRule type="expression" dxfId="1063" priority="405">
      <formula>IF(RIGHT(TEXT(AM497,"0.#"),1)=".",FALSE,TRUE)</formula>
    </cfRule>
    <cfRule type="expression" dxfId="1062" priority="406">
      <formula>IF(RIGHT(TEXT(AM497,"0.#"),1)=".",TRUE,FALSE)</formula>
    </cfRule>
  </conditionalFormatting>
  <conditionalFormatting sqref="AM498">
    <cfRule type="expression" dxfId="1061" priority="403">
      <formula>IF(RIGHT(TEXT(AM498,"0.#"),1)=".",FALSE,TRUE)</formula>
    </cfRule>
    <cfRule type="expression" dxfId="1060" priority="404">
      <formula>IF(RIGHT(TEXT(AM498,"0.#"),1)=".",TRUE,FALSE)</formula>
    </cfRule>
  </conditionalFormatting>
  <conditionalFormatting sqref="AI499">
    <cfRule type="expression" dxfId="1059" priority="395">
      <formula>IF(RIGHT(TEXT(AI499,"0.#"),1)=".",FALSE,TRUE)</formula>
    </cfRule>
    <cfRule type="expression" dxfId="1058" priority="396">
      <formula>IF(RIGHT(TEXT(AI499,"0.#"),1)=".",TRUE,FALSE)</formula>
    </cfRule>
  </conditionalFormatting>
  <conditionalFormatting sqref="AI497">
    <cfRule type="expression" dxfId="1057" priority="399">
      <formula>IF(RIGHT(TEXT(AI497,"0.#"),1)=".",FALSE,TRUE)</formula>
    </cfRule>
    <cfRule type="expression" dxfId="1056" priority="400">
      <formula>IF(RIGHT(TEXT(AI497,"0.#"),1)=".",TRUE,FALSE)</formula>
    </cfRule>
  </conditionalFormatting>
  <conditionalFormatting sqref="AI498">
    <cfRule type="expression" dxfId="1055" priority="397">
      <formula>IF(RIGHT(TEXT(AI498,"0.#"),1)=".",FALSE,TRUE)</formula>
    </cfRule>
    <cfRule type="expression" dxfId="1054" priority="398">
      <formula>IF(RIGHT(TEXT(AI498,"0.#"),1)=".",TRUE,FALSE)</formula>
    </cfRule>
  </conditionalFormatting>
  <conditionalFormatting sqref="AM504">
    <cfRule type="expression" dxfId="1053" priority="389">
      <formula>IF(RIGHT(TEXT(AM504,"0.#"),1)=".",FALSE,TRUE)</formula>
    </cfRule>
    <cfRule type="expression" dxfId="1052" priority="390">
      <formula>IF(RIGHT(TEXT(AM504,"0.#"),1)=".",TRUE,FALSE)</formula>
    </cfRule>
  </conditionalFormatting>
  <conditionalFormatting sqref="AM502">
    <cfRule type="expression" dxfId="1051" priority="393">
      <formula>IF(RIGHT(TEXT(AM502,"0.#"),1)=".",FALSE,TRUE)</formula>
    </cfRule>
    <cfRule type="expression" dxfId="1050" priority="394">
      <formula>IF(RIGHT(TEXT(AM502,"0.#"),1)=".",TRUE,FALSE)</formula>
    </cfRule>
  </conditionalFormatting>
  <conditionalFormatting sqref="AM503">
    <cfRule type="expression" dxfId="1049" priority="391">
      <formula>IF(RIGHT(TEXT(AM503,"0.#"),1)=".",FALSE,TRUE)</formula>
    </cfRule>
    <cfRule type="expression" dxfId="1048" priority="392">
      <formula>IF(RIGHT(TEXT(AM503,"0.#"),1)=".",TRUE,FALSE)</formula>
    </cfRule>
  </conditionalFormatting>
  <conditionalFormatting sqref="AI504">
    <cfRule type="expression" dxfId="1047" priority="383">
      <formula>IF(RIGHT(TEXT(AI504,"0.#"),1)=".",FALSE,TRUE)</formula>
    </cfRule>
    <cfRule type="expression" dxfId="1046" priority="384">
      <formula>IF(RIGHT(TEXT(AI504,"0.#"),1)=".",TRUE,FALSE)</formula>
    </cfRule>
  </conditionalFormatting>
  <conditionalFormatting sqref="AI502">
    <cfRule type="expression" dxfId="1045" priority="387">
      <formula>IF(RIGHT(TEXT(AI502,"0.#"),1)=".",FALSE,TRUE)</formula>
    </cfRule>
    <cfRule type="expression" dxfId="1044" priority="388">
      <formula>IF(RIGHT(TEXT(AI502,"0.#"),1)=".",TRUE,FALSE)</formula>
    </cfRule>
  </conditionalFormatting>
  <conditionalFormatting sqref="AI503">
    <cfRule type="expression" dxfId="1043" priority="385">
      <formula>IF(RIGHT(TEXT(AI503,"0.#"),1)=".",FALSE,TRUE)</formula>
    </cfRule>
    <cfRule type="expression" dxfId="1042" priority="386">
      <formula>IF(RIGHT(TEXT(AI503,"0.#"),1)=".",TRUE,FALSE)</formula>
    </cfRule>
  </conditionalFormatting>
  <conditionalFormatting sqref="AM509">
    <cfRule type="expression" dxfId="1041" priority="377">
      <formula>IF(RIGHT(TEXT(AM509,"0.#"),1)=".",FALSE,TRUE)</formula>
    </cfRule>
    <cfRule type="expression" dxfId="1040" priority="378">
      <formula>IF(RIGHT(TEXT(AM509,"0.#"),1)=".",TRUE,FALSE)</formula>
    </cfRule>
  </conditionalFormatting>
  <conditionalFormatting sqref="AM507">
    <cfRule type="expression" dxfId="1039" priority="381">
      <formula>IF(RIGHT(TEXT(AM507,"0.#"),1)=".",FALSE,TRUE)</formula>
    </cfRule>
    <cfRule type="expression" dxfId="1038" priority="382">
      <formula>IF(RIGHT(TEXT(AM507,"0.#"),1)=".",TRUE,FALSE)</formula>
    </cfRule>
  </conditionalFormatting>
  <conditionalFormatting sqref="AM508">
    <cfRule type="expression" dxfId="1037" priority="379">
      <formula>IF(RIGHT(TEXT(AM508,"0.#"),1)=".",FALSE,TRUE)</formula>
    </cfRule>
    <cfRule type="expression" dxfId="1036" priority="380">
      <formula>IF(RIGHT(TEXT(AM508,"0.#"),1)=".",TRUE,FALSE)</formula>
    </cfRule>
  </conditionalFormatting>
  <conditionalFormatting sqref="AI509">
    <cfRule type="expression" dxfId="1035" priority="371">
      <formula>IF(RIGHT(TEXT(AI509,"0.#"),1)=".",FALSE,TRUE)</formula>
    </cfRule>
    <cfRule type="expression" dxfId="1034" priority="372">
      <formula>IF(RIGHT(TEXT(AI509,"0.#"),1)=".",TRUE,FALSE)</formula>
    </cfRule>
  </conditionalFormatting>
  <conditionalFormatting sqref="AI507">
    <cfRule type="expression" dxfId="1033" priority="375">
      <formula>IF(RIGHT(TEXT(AI507,"0.#"),1)=".",FALSE,TRUE)</formula>
    </cfRule>
    <cfRule type="expression" dxfId="1032" priority="376">
      <formula>IF(RIGHT(TEXT(AI507,"0.#"),1)=".",TRUE,FALSE)</formula>
    </cfRule>
  </conditionalFormatting>
  <conditionalFormatting sqref="AI508">
    <cfRule type="expression" dxfId="1031" priority="373">
      <formula>IF(RIGHT(TEXT(AI508,"0.#"),1)=".",FALSE,TRUE)</formula>
    </cfRule>
    <cfRule type="expression" dxfId="1030" priority="374">
      <formula>IF(RIGHT(TEXT(AI508,"0.#"),1)=".",TRUE,FALSE)</formula>
    </cfRule>
  </conditionalFormatting>
  <conditionalFormatting sqref="AM543">
    <cfRule type="expression" dxfId="1029" priority="329">
      <formula>IF(RIGHT(TEXT(AM543,"0.#"),1)=".",FALSE,TRUE)</formula>
    </cfRule>
    <cfRule type="expression" dxfId="1028" priority="330">
      <formula>IF(RIGHT(TEXT(AM543,"0.#"),1)=".",TRUE,FALSE)</formula>
    </cfRule>
  </conditionalFormatting>
  <conditionalFormatting sqref="AM541">
    <cfRule type="expression" dxfId="1027" priority="333">
      <formula>IF(RIGHT(TEXT(AM541,"0.#"),1)=".",FALSE,TRUE)</formula>
    </cfRule>
    <cfRule type="expression" dxfId="1026" priority="334">
      <formula>IF(RIGHT(TEXT(AM541,"0.#"),1)=".",TRUE,FALSE)</formula>
    </cfRule>
  </conditionalFormatting>
  <conditionalFormatting sqref="AM542">
    <cfRule type="expression" dxfId="1025" priority="331">
      <formula>IF(RIGHT(TEXT(AM542,"0.#"),1)=".",FALSE,TRUE)</formula>
    </cfRule>
    <cfRule type="expression" dxfId="1024" priority="332">
      <formula>IF(RIGHT(TEXT(AM542,"0.#"),1)=".",TRUE,FALSE)</formula>
    </cfRule>
  </conditionalFormatting>
  <conditionalFormatting sqref="AI543">
    <cfRule type="expression" dxfId="1023" priority="323">
      <formula>IF(RIGHT(TEXT(AI543,"0.#"),1)=".",FALSE,TRUE)</formula>
    </cfRule>
    <cfRule type="expression" dxfId="1022" priority="324">
      <formula>IF(RIGHT(TEXT(AI543,"0.#"),1)=".",TRUE,FALSE)</formula>
    </cfRule>
  </conditionalFormatting>
  <conditionalFormatting sqref="AI541">
    <cfRule type="expression" dxfId="1021" priority="327">
      <formula>IF(RIGHT(TEXT(AI541,"0.#"),1)=".",FALSE,TRUE)</formula>
    </cfRule>
    <cfRule type="expression" dxfId="1020" priority="328">
      <formula>IF(RIGHT(TEXT(AI541,"0.#"),1)=".",TRUE,FALSE)</formula>
    </cfRule>
  </conditionalFormatting>
  <conditionalFormatting sqref="AI542">
    <cfRule type="expression" dxfId="1019" priority="325">
      <formula>IF(RIGHT(TEXT(AI542,"0.#"),1)=".",FALSE,TRUE)</formula>
    </cfRule>
    <cfRule type="expression" dxfId="1018" priority="326">
      <formula>IF(RIGHT(TEXT(AI542,"0.#"),1)=".",TRUE,FALSE)</formula>
    </cfRule>
  </conditionalFormatting>
  <conditionalFormatting sqref="AM568">
    <cfRule type="expression" dxfId="1017" priority="317">
      <formula>IF(RIGHT(TEXT(AM568,"0.#"),1)=".",FALSE,TRUE)</formula>
    </cfRule>
    <cfRule type="expression" dxfId="1016" priority="318">
      <formula>IF(RIGHT(TEXT(AM568,"0.#"),1)=".",TRUE,FALSE)</formula>
    </cfRule>
  </conditionalFormatting>
  <conditionalFormatting sqref="AM566">
    <cfRule type="expression" dxfId="1015" priority="321">
      <formula>IF(RIGHT(TEXT(AM566,"0.#"),1)=".",FALSE,TRUE)</formula>
    </cfRule>
    <cfRule type="expression" dxfId="1014" priority="322">
      <formula>IF(RIGHT(TEXT(AM566,"0.#"),1)=".",TRUE,FALSE)</formula>
    </cfRule>
  </conditionalFormatting>
  <conditionalFormatting sqref="AM567">
    <cfRule type="expression" dxfId="1013" priority="319">
      <formula>IF(RIGHT(TEXT(AM567,"0.#"),1)=".",FALSE,TRUE)</formula>
    </cfRule>
    <cfRule type="expression" dxfId="1012" priority="320">
      <formula>IF(RIGHT(TEXT(AM567,"0.#"),1)=".",TRUE,FALSE)</formula>
    </cfRule>
  </conditionalFormatting>
  <conditionalFormatting sqref="AI568">
    <cfRule type="expression" dxfId="1011" priority="311">
      <formula>IF(RIGHT(TEXT(AI568,"0.#"),1)=".",FALSE,TRUE)</formula>
    </cfRule>
    <cfRule type="expression" dxfId="1010" priority="312">
      <formula>IF(RIGHT(TEXT(AI568,"0.#"),1)=".",TRUE,FALSE)</formula>
    </cfRule>
  </conditionalFormatting>
  <conditionalFormatting sqref="AI566">
    <cfRule type="expression" dxfId="1009" priority="315">
      <formula>IF(RIGHT(TEXT(AI566,"0.#"),1)=".",FALSE,TRUE)</formula>
    </cfRule>
    <cfRule type="expression" dxfId="1008" priority="316">
      <formula>IF(RIGHT(TEXT(AI566,"0.#"),1)=".",TRUE,FALSE)</formula>
    </cfRule>
  </conditionalFormatting>
  <conditionalFormatting sqref="AI567">
    <cfRule type="expression" dxfId="1007" priority="313">
      <formula>IF(RIGHT(TEXT(AI567,"0.#"),1)=".",FALSE,TRUE)</formula>
    </cfRule>
    <cfRule type="expression" dxfId="1006" priority="314">
      <formula>IF(RIGHT(TEXT(AI567,"0.#"),1)=".",TRUE,FALSE)</formula>
    </cfRule>
  </conditionalFormatting>
  <conditionalFormatting sqref="AM573">
    <cfRule type="expression" dxfId="1005" priority="257">
      <formula>IF(RIGHT(TEXT(AM573,"0.#"),1)=".",FALSE,TRUE)</formula>
    </cfRule>
    <cfRule type="expression" dxfId="1004" priority="258">
      <formula>IF(RIGHT(TEXT(AM573,"0.#"),1)=".",TRUE,FALSE)</formula>
    </cfRule>
  </conditionalFormatting>
  <conditionalFormatting sqref="AM571">
    <cfRule type="expression" dxfId="1003" priority="261">
      <formula>IF(RIGHT(TEXT(AM571,"0.#"),1)=".",FALSE,TRUE)</formula>
    </cfRule>
    <cfRule type="expression" dxfId="1002" priority="262">
      <formula>IF(RIGHT(TEXT(AM571,"0.#"),1)=".",TRUE,FALSE)</formula>
    </cfRule>
  </conditionalFormatting>
  <conditionalFormatting sqref="AM572">
    <cfRule type="expression" dxfId="1001" priority="259">
      <formula>IF(RIGHT(TEXT(AM572,"0.#"),1)=".",FALSE,TRUE)</formula>
    </cfRule>
    <cfRule type="expression" dxfId="1000" priority="260">
      <formula>IF(RIGHT(TEXT(AM572,"0.#"),1)=".",TRUE,FALSE)</formula>
    </cfRule>
  </conditionalFormatting>
  <conditionalFormatting sqref="AI573">
    <cfRule type="expression" dxfId="999" priority="251">
      <formula>IF(RIGHT(TEXT(AI573,"0.#"),1)=".",FALSE,TRUE)</formula>
    </cfRule>
    <cfRule type="expression" dxfId="998" priority="252">
      <formula>IF(RIGHT(TEXT(AI573,"0.#"),1)=".",TRUE,FALSE)</formula>
    </cfRule>
  </conditionalFormatting>
  <conditionalFormatting sqref="AI571">
    <cfRule type="expression" dxfId="997" priority="255">
      <formula>IF(RIGHT(TEXT(AI571,"0.#"),1)=".",FALSE,TRUE)</formula>
    </cfRule>
    <cfRule type="expression" dxfId="996" priority="256">
      <formula>IF(RIGHT(TEXT(AI571,"0.#"),1)=".",TRUE,FALSE)</formula>
    </cfRule>
  </conditionalFormatting>
  <conditionalFormatting sqref="AI572">
    <cfRule type="expression" dxfId="995" priority="253">
      <formula>IF(RIGHT(TEXT(AI572,"0.#"),1)=".",FALSE,TRUE)</formula>
    </cfRule>
    <cfRule type="expression" dxfId="994" priority="254">
      <formula>IF(RIGHT(TEXT(AI572,"0.#"),1)=".",TRUE,FALSE)</formula>
    </cfRule>
  </conditionalFormatting>
  <conditionalFormatting sqref="AM578">
    <cfRule type="expression" dxfId="993" priority="245">
      <formula>IF(RIGHT(TEXT(AM578,"0.#"),1)=".",FALSE,TRUE)</formula>
    </cfRule>
    <cfRule type="expression" dxfId="992" priority="246">
      <formula>IF(RIGHT(TEXT(AM578,"0.#"),1)=".",TRUE,FALSE)</formula>
    </cfRule>
  </conditionalFormatting>
  <conditionalFormatting sqref="AM576">
    <cfRule type="expression" dxfId="991" priority="249">
      <formula>IF(RIGHT(TEXT(AM576,"0.#"),1)=".",FALSE,TRUE)</formula>
    </cfRule>
    <cfRule type="expression" dxfId="990" priority="250">
      <formula>IF(RIGHT(TEXT(AM576,"0.#"),1)=".",TRUE,FALSE)</formula>
    </cfRule>
  </conditionalFormatting>
  <conditionalFormatting sqref="AM577">
    <cfRule type="expression" dxfId="989" priority="247">
      <formula>IF(RIGHT(TEXT(AM577,"0.#"),1)=".",FALSE,TRUE)</formula>
    </cfRule>
    <cfRule type="expression" dxfId="988" priority="248">
      <formula>IF(RIGHT(TEXT(AM577,"0.#"),1)=".",TRUE,FALSE)</formula>
    </cfRule>
  </conditionalFormatting>
  <conditionalFormatting sqref="AI578">
    <cfRule type="expression" dxfId="987" priority="239">
      <formula>IF(RIGHT(TEXT(AI578,"0.#"),1)=".",FALSE,TRUE)</formula>
    </cfRule>
    <cfRule type="expression" dxfId="986" priority="240">
      <formula>IF(RIGHT(TEXT(AI578,"0.#"),1)=".",TRUE,FALSE)</formula>
    </cfRule>
  </conditionalFormatting>
  <conditionalFormatting sqref="AI576">
    <cfRule type="expression" dxfId="985" priority="243">
      <formula>IF(RIGHT(TEXT(AI576,"0.#"),1)=".",FALSE,TRUE)</formula>
    </cfRule>
    <cfRule type="expression" dxfId="984" priority="244">
      <formula>IF(RIGHT(TEXT(AI576,"0.#"),1)=".",TRUE,FALSE)</formula>
    </cfRule>
  </conditionalFormatting>
  <conditionalFormatting sqref="AI577">
    <cfRule type="expression" dxfId="983" priority="241">
      <formula>IF(RIGHT(TEXT(AI577,"0.#"),1)=".",FALSE,TRUE)</formula>
    </cfRule>
    <cfRule type="expression" dxfId="982" priority="242">
      <formula>IF(RIGHT(TEXT(AI577,"0.#"),1)=".",TRUE,FALSE)</formula>
    </cfRule>
  </conditionalFormatting>
  <conditionalFormatting sqref="AM583">
    <cfRule type="expression" dxfId="981" priority="233">
      <formula>IF(RIGHT(TEXT(AM583,"0.#"),1)=".",FALSE,TRUE)</formula>
    </cfRule>
    <cfRule type="expression" dxfId="980" priority="234">
      <formula>IF(RIGHT(TEXT(AM583,"0.#"),1)=".",TRUE,FALSE)</formula>
    </cfRule>
  </conditionalFormatting>
  <conditionalFormatting sqref="AM581">
    <cfRule type="expression" dxfId="979" priority="237">
      <formula>IF(RIGHT(TEXT(AM581,"0.#"),1)=".",FALSE,TRUE)</formula>
    </cfRule>
    <cfRule type="expression" dxfId="978" priority="238">
      <formula>IF(RIGHT(TEXT(AM581,"0.#"),1)=".",TRUE,FALSE)</formula>
    </cfRule>
  </conditionalFormatting>
  <conditionalFormatting sqref="AM582">
    <cfRule type="expression" dxfId="977" priority="235">
      <formula>IF(RIGHT(TEXT(AM582,"0.#"),1)=".",FALSE,TRUE)</formula>
    </cfRule>
    <cfRule type="expression" dxfId="976" priority="236">
      <formula>IF(RIGHT(TEXT(AM582,"0.#"),1)=".",TRUE,FALSE)</formula>
    </cfRule>
  </conditionalFormatting>
  <conditionalFormatting sqref="AI583">
    <cfRule type="expression" dxfId="975" priority="227">
      <formula>IF(RIGHT(TEXT(AI583,"0.#"),1)=".",FALSE,TRUE)</formula>
    </cfRule>
    <cfRule type="expression" dxfId="974" priority="228">
      <formula>IF(RIGHT(TEXT(AI583,"0.#"),1)=".",TRUE,FALSE)</formula>
    </cfRule>
  </conditionalFormatting>
  <conditionalFormatting sqref="AI581">
    <cfRule type="expression" dxfId="973" priority="231">
      <formula>IF(RIGHT(TEXT(AI581,"0.#"),1)=".",FALSE,TRUE)</formula>
    </cfRule>
    <cfRule type="expression" dxfId="972" priority="232">
      <formula>IF(RIGHT(TEXT(AI581,"0.#"),1)=".",TRUE,FALSE)</formula>
    </cfRule>
  </conditionalFormatting>
  <conditionalFormatting sqref="AI582">
    <cfRule type="expression" dxfId="971" priority="229">
      <formula>IF(RIGHT(TEXT(AI582,"0.#"),1)=".",FALSE,TRUE)</formula>
    </cfRule>
    <cfRule type="expression" dxfId="970" priority="230">
      <formula>IF(RIGHT(TEXT(AI582,"0.#"),1)=".",TRUE,FALSE)</formula>
    </cfRule>
  </conditionalFormatting>
  <conditionalFormatting sqref="AM548">
    <cfRule type="expression" dxfId="969" priority="305">
      <formula>IF(RIGHT(TEXT(AM548,"0.#"),1)=".",FALSE,TRUE)</formula>
    </cfRule>
    <cfRule type="expression" dxfId="968" priority="306">
      <formula>IF(RIGHT(TEXT(AM548,"0.#"),1)=".",TRUE,FALSE)</formula>
    </cfRule>
  </conditionalFormatting>
  <conditionalFormatting sqref="AM546">
    <cfRule type="expression" dxfId="967" priority="309">
      <formula>IF(RIGHT(TEXT(AM546,"0.#"),1)=".",FALSE,TRUE)</formula>
    </cfRule>
    <cfRule type="expression" dxfId="966" priority="310">
      <formula>IF(RIGHT(TEXT(AM546,"0.#"),1)=".",TRUE,FALSE)</formula>
    </cfRule>
  </conditionalFormatting>
  <conditionalFormatting sqref="AM547">
    <cfRule type="expression" dxfId="965" priority="307">
      <formula>IF(RIGHT(TEXT(AM547,"0.#"),1)=".",FALSE,TRUE)</formula>
    </cfRule>
    <cfRule type="expression" dxfId="964" priority="308">
      <formula>IF(RIGHT(TEXT(AM547,"0.#"),1)=".",TRUE,FALSE)</formula>
    </cfRule>
  </conditionalFormatting>
  <conditionalFormatting sqref="AI548">
    <cfRule type="expression" dxfId="963" priority="299">
      <formula>IF(RIGHT(TEXT(AI548,"0.#"),1)=".",FALSE,TRUE)</formula>
    </cfRule>
    <cfRule type="expression" dxfId="962" priority="300">
      <formula>IF(RIGHT(TEXT(AI548,"0.#"),1)=".",TRUE,FALSE)</formula>
    </cfRule>
  </conditionalFormatting>
  <conditionalFormatting sqref="AI546">
    <cfRule type="expression" dxfId="961" priority="303">
      <formula>IF(RIGHT(TEXT(AI546,"0.#"),1)=".",FALSE,TRUE)</formula>
    </cfRule>
    <cfRule type="expression" dxfId="960" priority="304">
      <formula>IF(RIGHT(TEXT(AI546,"0.#"),1)=".",TRUE,FALSE)</formula>
    </cfRule>
  </conditionalFormatting>
  <conditionalFormatting sqref="AI547">
    <cfRule type="expression" dxfId="959" priority="301">
      <formula>IF(RIGHT(TEXT(AI547,"0.#"),1)=".",FALSE,TRUE)</formula>
    </cfRule>
    <cfRule type="expression" dxfId="958" priority="302">
      <formula>IF(RIGHT(TEXT(AI547,"0.#"),1)=".",TRUE,FALSE)</formula>
    </cfRule>
  </conditionalFormatting>
  <conditionalFormatting sqref="AM553">
    <cfRule type="expression" dxfId="957" priority="293">
      <formula>IF(RIGHT(TEXT(AM553,"0.#"),1)=".",FALSE,TRUE)</formula>
    </cfRule>
    <cfRule type="expression" dxfId="956" priority="294">
      <formula>IF(RIGHT(TEXT(AM553,"0.#"),1)=".",TRUE,FALSE)</formula>
    </cfRule>
  </conditionalFormatting>
  <conditionalFormatting sqref="AM551">
    <cfRule type="expression" dxfId="955" priority="297">
      <formula>IF(RIGHT(TEXT(AM551,"0.#"),1)=".",FALSE,TRUE)</formula>
    </cfRule>
    <cfRule type="expression" dxfId="954" priority="298">
      <formula>IF(RIGHT(TEXT(AM551,"0.#"),1)=".",TRUE,FALSE)</formula>
    </cfRule>
  </conditionalFormatting>
  <conditionalFormatting sqref="AM552">
    <cfRule type="expression" dxfId="953" priority="295">
      <formula>IF(RIGHT(TEXT(AM552,"0.#"),1)=".",FALSE,TRUE)</formula>
    </cfRule>
    <cfRule type="expression" dxfId="952" priority="296">
      <formula>IF(RIGHT(TEXT(AM552,"0.#"),1)=".",TRUE,FALSE)</formula>
    </cfRule>
  </conditionalFormatting>
  <conditionalFormatting sqref="AI553">
    <cfRule type="expression" dxfId="951" priority="287">
      <formula>IF(RIGHT(TEXT(AI553,"0.#"),1)=".",FALSE,TRUE)</formula>
    </cfRule>
    <cfRule type="expression" dxfId="950" priority="288">
      <formula>IF(RIGHT(TEXT(AI553,"0.#"),1)=".",TRUE,FALSE)</formula>
    </cfRule>
  </conditionalFormatting>
  <conditionalFormatting sqref="AI551">
    <cfRule type="expression" dxfId="949" priority="291">
      <formula>IF(RIGHT(TEXT(AI551,"0.#"),1)=".",FALSE,TRUE)</formula>
    </cfRule>
    <cfRule type="expression" dxfId="948" priority="292">
      <formula>IF(RIGHT(TEXT(AI551,"0.#"),1)=".",TRUE,FALSE)</formula>
    </cfRule>
  </conditionalFormatting>
  <conditionalFormatting sqref="AI552">
    <cfRule type="expression" dxfId="947" priority="289">
      <formula>IF(RIGHT(TEXT(AI552,"0.#"),1)=".",FALSE,TRUE)</formula>
    </cfRule>
    <cfRule type="expression" dxfId="946" priority="290">
      <formula>IF(RIGHT(TEXT(AI552,"0.#"),1)=".",TRUE,FALSE)</formula>
    </cfRule>
  </conditionalFormatting>
  <conditionalFormatting sqref="AM558">
    <cfRule type="expression" dxfId="945" priority="281">
      <formula>IF(RIGHT(TEXT(AM558,"0.#"),1)=".",FALSE,TRUE)</formula>
    </cfRule>
    <cfRule type="expression" dxfId="944" priority="282">
      <formula>IF(RIGHT(TEXT(AM558,"0.#"),1)=".",TRUE,FALSE)</formula>
    </cfRule>
  </conditionalFormatting>
  <conditionalFormatting sqref="AM556">
    <cfRule type="expression" dxfId="943" priority="285">
      <formula>IF(RIGHT(TEXT(AM556,"0.#"),1)=".",FALSE,TRUE)</formula>
    </cfRule>
    <cfRule type="expression" dxfId="942" priority="286">
      <formula>IF(RIGHT(TEXT(AM556,"0.#"),1)=".",TRUE,FALSE)</formula>
    </cfRule>
  </conditionalFormatting>
  <conditionalFormatting sqref="AM557">
    <cfRule type="expression" dxfId="941" priority="283">
      <formula>IF(RIGHT(TEXT(AM557,"0.#"),1)=".",FALSE,TRUE)</formula>
    </cfRule>
    <cfRule type="expression" dxfId="940" priority="284">
      <formula>IF(RIGHT(TEXT(AM557,"0.#"),1)=".",TRUE,FALSE)</formula>
    </cfRule>
  </conditionalFormatting>
  <conditionalFormatting sqref="AI558">
    <cfRule type="expression" dxfId="939" priority="275">
      <formula>IF(RIGHT(TEXT(AI558,"0.#"),1)=".",FALSE,TRUE)</formula>
    </cfRule>
    <cfRule type="expression" dxfId="938" priority="276">
      <formula>IF(RIGHT(TEXT(AI558,"0.#"),1)=".",TRUE,FALSE)</formula>
    </cfRule>
  </conditionalFormatting>
  <conditionalFormatting sqref="AI556">
    <cfRule type="expression" dxfId="937" priority="279">
      <formula>IF(RIGHT(TEXT(AI556,"0.#"),1)=".",FALSE,TRUE)</formula>
    </cfRule>
    <cfRule type="expression" dxfId="936" priority="280">
      <formula>IF(RIGHT(TEXT(AI556,"0.#"),1)=".",TRUE,FALSE)</formula>
    </cfRule>
  </conditionalFormatting>
  <conditionalFormatting sqref="AI557">
    <cfRule type="expression" dxfId="935" priority="277">
      <formula>IF(RIGHT(TEXT(AI557,"0.#"),1)=".",FALSE,TRUE)</formula>
    </cfRule>
    <cfRule type="expression" dxfId="934" priority="278">
      <formula>IF(RIGHT(TEXT(AI557,"0.#"),1)=".",TRUE,FALSE)</formula>
    </cfRule>
  </conditionalFormatting>
  <conditionalFormatting sqref="AM563">
    <cfRule type="expression" dxfId="933" priority="269">
      <formula>IF(RIGHT(TEXT(AM563,"0.#"),1)=".",FALSE,TRUE)</formula>
    </cfRule>
    <cfRule type="expression" dxfId="932" priority="270">
      <formula>IF(RIGHT(TEXT(AM563,"0.#"),1)=".",TRUE,FALSE)</formula>
    </cfRule>
  </conditionalFormatting>
  <conditionalFormatting sqref="AM561">
    <cfRule type="expression" dxfId="931" priority="273">
      <formula>IF(RIGHT(TEXT(AM561,"0.#"),1)=".",FALSE,TRUE)</formula>
    </cfRule>
    <cfRule type="expression" dxfId="930" priority="274">
      <formula>IF(RIGHT(TEXT(AM561,"0.#"),1)=".",TRUE,FALSE)</formula>
    </cfRule>
  </conditionalFormatting>
  <conditionalFormatting sqref="AM562">
    <cfRule type="expression" dxfId="929" priority="271">
      <formula>IF(RIGHT(TEXT(AM562,"0.#"),1)=".",FALSE,TRUE)</formula>
    </cfRule>
    <cfRule type="expression" dxfId="928" priority="272">
      <formula>IF(RIGHT(TEXT(AM562,"0.#"),1)=".",TRUE,FALSE)</formula>
    </cfRule>
  </conditionalFormatting>
  <conditionalFormatting sqref="AI563">
    <cfRule type="expression" dxfId="927" priority="263">
      <formula>IF(RIGHT(TEXT(AI563,"0.#"),1)=".",FALSE,TRUE)</formula>
    </cfRule>
    <cfRule type="expression" dxfId="926" priority="264">
      <formula>IF(RIGHT(TEXT(AI563,"0.#"),1)=".",TRUE,FALSE)</formula>
    </cfRule>
  </conditionalFormatting>
  <conditionalFormatting sqref="AI561">
    <cfRule type="expression" dxfId="925" priority="267">
      <formula>IF(RIGHT(TEXT(AI561,"0.#"),1)=".",FALSE,TRUE)</formula>
    </cfRule>
    <cfRule type="expression" dxfId="924" priority="268">
      <formula>IF(RIGHT(TEXT(AI561,"0.#"),1)=".",TRUE,FALSE)</formula>
    </cfRule>
  </conditionalFormatting>
  <conditionalFormatting sqref="AI562">
    <cfRule type="expression" dxfId="923" priority="265">
      <formula>IF(RIGHT(TEXT(AI562,"0.#"),1)=".",FALSE,TRUE)</formula>
    </cfRule>
    <cfRule type="expression" dxfId="922" priority="266">
      <formula>IF(RIGHT(TEXT(AI562,"0.#"),1)=".",TRUE,FALSE)</formula>
    </cfRule>
  </conditionalFormatting>
  <conditionalFormatting sqref="AM597">
    <cfRule type="expression" dxfId="921" priority="221">
      <formula>IF(RIGHT(TEXT(AM597,"0.#"),1)=".",FALSE,TRUE)</formula>
    </cfRule>
    <cfRule type="expression" dxfId="920" priority="222">
      <formula>IF(RIGHT(TEXT(AM597,"0.#"),1)=".",TRUE,FALSE)</formula>
    </cfRule>
  </conditionalFormatting>
  <conditionalFormatting sqref="AM595">
    <cfRule type="expression" dxfId="919" priority="225">
      <formula>IF(RIGHT(TEXT(AM595,"0.#"),1)=".",FALSE,TRUE)</formula>
    </cfRule>
    <cfRule type="expression" dxfId="918" priority="226">
      <formula>IF(RIGHT(TEXT(AM595,"0.#"),1)=".",TRUE,FALSE)</formula>
    </cfRule>
  </conditionalFormatting>
  <conditionalFormatting sqref="AM596">
    <cfRule type="expression" dxfId="917" priority="223">
      <formula>IF(RIGHT(TEXT(AM596,"0.#"),1)=".",FALSE,TRUE)</formula>
    </cfRule>
    <cfRule type="expression" dxfId="916" priority="224">
      <formula>IF(RIGHT(TEXT(AM596,"0.#"),1)=".",TRUE,FALSE)</formula>
    </cfRule>
  </conditionalFormatting>
  <conditionalFormatting sqref="AI597">
    <cfRule type="expression" dxfId="915" priority="215">
      <formula>IF(RIGHT(TEXT(AI597,"0.#"),1)=".",FALSE,TRUE)</formula>
    </cfRule>
    <cfRule type="expression" dxfId="914" priority="216">
      <formula>IF(RIGHT(TEXT(AI597,"0.#"),1)=".",TRUE,FALSE)</formula>
    </cfRule>
  </conditionalFormatting>
  <conditionalFormatting sqref="AI595">
    <cfRule type="expression" dxfId="913" priority="219">
      <formula>IF(RIGHT(TEXT(AI595,"0.#"),1)=".",FALSE,TRUE)</formula>
    </cfRule>
    <cfRule type="expression" dxfId="912" priority="220">
      <formula>IF(RIGHT(TEXT(AI595,"0.#"),1)=".",TRUE,FALSE)</formula>
    </cfRule>
  </conditionalFormatting>
  <conditionalFormatting sqref="AI596">
    <cfRule type="expression" dxfId="911" priority="217">
      <formula>IF(RIGHT(TEXT(AI596,"0.#"),1)=".",FALSE,TRUE)</formula>
    </cfRule>
    <cfRule type="expression" dxfId="910" priority="218">
      <formula>IF(RIGHT(TEXT(AI596,"0.#"),1)=".",TRUE,FALSE)</formula>
    </cfRule>
  </conditionalFormatting>
  <conditionalFormatting sqref="AM622">
    <cfRule type="expression" dxfId="909" priority="209">
      <formula>IF(RIGHT(TEXT(AM622,"0.#"),1)=".",FALSE,TRUE)</formula>
    </cfRule>
    <cfRule type="expression" dxfId="908" priority="210">
      <formula>IF(RIGHT(TEXT(AM622,"0.#"),1)=".",TRUE,FALSE)</formula>
    </cfRule>
  </conditionalFormatting>
  <conditionalFormatting sqref="AM620">
    <cfRule type="expression" dxfId="907" priority="213">
      <formula>IF(RIGHT(TEXT(AM620,"0.#"),1)=".",FALSE,TRUE)</formula>
    </cfRule>
    <cfRule type="expression" dxfId="906" priority="214">
      <formula>IF(RIGHT(TEXT(AM620,"0.#"),1)=".",TRUE,FALSE)</formula>
    </cfRule>
  </conditionalFormatting>
  <conditionalFormatting sqref="AM621">
    <cfRule type="expression" dxfId="905" priority="211">
      <formula>IF(RIGHT(TEXT(AM621,"0.#"),1)=".",FALSE,TRUE)</formula>
    </cfRule>
    <cfRule type="expression" dxfId="904" priority="212">
      <formula>IF(RIGHT(TEXT(AM621,"0.#"),1)=".",TRUE,FALSE)</formula>
    </cfRule>
  </conditionalFormatting>
  <conditionalFormatting sqref="AI622">
    <cfRule type="expression" dxfId="903" priority="203">
      <formula>IF(RIGHT(TEXT(AI622,"0.#"),1)=".",FALSE,TRUE)</formula>
    </cfRule>
    <cfRule type="expression" dxfId="902" priority="204">
      <formula>IF(RIGHT(TEXT(AI622,"0.#"),1)=".",TRUE,FALSE)</formula>
    </cfRule>
  </conditionalFormatting>
  <conditionalFormatting sqref="AI620">
    <cfRule type="expression" dxfId="901" priority="207">
      <formula>IF(RIGHT(TEXT(AI620,"0.#"),1)=".",FALSE,TRUE)</formula>
    </cfRule>
    <cfRule type="expression" dxfId="900" priority="208">
      <formula>IF(RIGHT(TEXT(AI620,"0.#"),1)=".",TRUE,FALSE)</formula>
    </cfRule>
  </conditionalFormatting>
  <conditionalFormatting sqref="AI621">
    <cfRule type="expression" dxfId="899" priority="205">
      <formula>IF(RIGHT(TEXT(AI621,"0.#"),1)=".",FALSE,TRUE)</formula>
    </cfRule>
    <cfRule type="expression" dxfId="898" priority="206">
      <formula>IF(RIGHT(TEXT(AI621,"0.#"),1)=".",TRUE,FALSE)</formula>
    </cfRule>
  </conditionalFormatting>
  <conditionalFormatting sqref="AM627">
    <cfRule type="expression" dxfId="897" priority="149">
      <formula>IF(RIGHT(TEXT(AM627,"0.#"),1)=".",FALSE,TRUE)</formula>
    </cfRule>
    <cfRule type="expression" dxfId="896" priority="150">
      <formula>IF(RIGHT(TEXT(AM627,"0.#"),1)=".",TRUE,FALSE)</formula>
    </cfRule>
  </conditionalFormatting>
  <conditionalFormatting sqref="AM625">
    <cfRule type="expression" dxfId="895" priority="153">
      <formula>IF(RIGHT(TEXT(AM625,"0.#"),1)=".",FALSE,TRUE)</formula>
    </cfRule>
    <cfRule type="expression" dxfId="894" priority="154">
      <formula>IF(RIGHT(TEXT(AM625,"0.#"),1)=".",TRUE,FALSE)</formula>
    </cfRule>
  </conditionalFormatting>
  <conditionalFormatting sqref="AM626">
    <cfRule type="expression" dxfId="893" priority="151">
      <formula>IF(RIGHT(TEXT(AM626,"0.#"),1)=".",FALSE,TRUE)</formula>
    </cfRule>
    <cfRule type="expression" dxfId="892" priority="152">
      <formula>IF(RIGHT(TEXT(AM626,"0.#"),1)=".",TRUE,FALSE)</formula>
    </cfRule>
  </conditionalFormatting>
  <conditionalFormatting sqref="AI627">
    <cfRule type="expression" dxfId="891" priority="143">
      <formula>IF(RIGHT(TEXT(AI627,"0.#"),1)=".",FALSE,TRUE)</formula>
    </cfRule>
    <cfRule type="expression" dxfId="890" priority="144">
      <formula>IF(RIGHT(TEXT(AI627,"0.#"),1)=".",TRUE,FALSE)</formula>
    </cfRule>
  </conditionalFormatting>
  <conditionalFormatting sqref="AI625">
    <cfRule type="expression" dxfId="889" priority="147">
      <formula>IF(RIGHT(TEXT(AI625,"0.#"),1)=".",FALSE,TRUE)</formula>
    </cfRule>
    <cfRule type="expression" dxfId="888" priority="148">
      <formula>IF(RIGHT(TEXT(AI625,"0.#"),1)=".",TRUE,FALSE)</formula>
    </cfRule>
  </conditionalFormatting>
  <conditionalFormatting sqref="AI626">
    <cfRule type="expression" dxfId="887" priority="145">
      <formula>IF(RIGHT(TEXT(AI626,"0.#"),1)=".",FALSE,TRUE)</formula>
    </cfRule>
    <cfRule type="expression" dxfId="886" priority="146">
      <formula>IF(RIGHT(TEXT(AI626,"0.#"),1)=".",TRUE,FALSE)</formula>
    </cfRule>
  </conditionalFormatting>
  <conditionalFormatting sqref="AM632">
    <cfRule type="expression" dxfId="885" priority="137">
      <formula>IF(RIGHT(TEXT(AM632,"0.#"),1)=".",FALSE,TRUE)</formula>
    </cfRule>
    <cfRule type="expression" dxfId="884" priority="138">
      <formula>IF(RIGHT(TEXT(AM632,"0.#"),1)=".",TRUE,FALSE)</formula>
    </cfRule>
  </conditionalFormatting>
  <conditionalFormatting sqref="AM630">
    <cfRule type="expression" dxfId="883" priority="141">
      <formula>IF(RIGHT(TEXT(AM630,"0.#"),1)=".",FALSE,TRUE)</formula>
    </cfRule>
    <cfRule type="expression" dxfId="882" priority="142">
      <formula>IF(RIGHT(TEXT(AM630,"0.#"),1)=".",TRUE,FALSE)</formula>
    </cfRule>
  </conditionalFormatting>
  <conditionalFormatting sqref="AM631">
    <cfRule type="expression" dxfId="881" priority="139">
      <formula>IF(RIGHT(TEXT(AM631,"0.#"),1)=".",FALSE,TRUE)</formula>
    </cfRule>
    <cfRule type="expression" dxfId="880" priority="140">
      <formula>IF(RIGHT(TEXT(AM631,"0.#"),1)=".",TRUE,FALSE)</formula>
    </cfRule>
  </conditionalFormatting>
  <conditionalFormatting sqref="AI632">
    <cfRule type="expression" dxfId="879" priority="131">
      <formula>IF(RIGHT(TEXT(AI632,"0.#"),1)=".",FALSE,TRUE)</formula>
    </cfRule>
    <cfRule type="expression" dxfId="878" priority="132">
      <formula>IF(RIGHT(TEXT(AI632,"0.#"),1)=".",TRUE,FALSE)</formula>
    </cfRule>
  </conditionalFormatting>
  <conditionalFormatting sqref="AI630">
    <cfRule type="expression" dxfId="877" priority="135">
      <formula>IF(RIGHT(TEXT(AI630,"0.#"),1)=".",FALSE,TRUE)</formula>
    </cfRule>
    <cfRule type="expression" dxfId="876" priority="136">
      <formula>IF(RIGHT(TEXT(AI630,"0.#"),1)=".",TRUE,FALSE)</formula>
    </cfRule>
  </conditionalFormatting>
  <conditionalFormatting sqref="AI631">
    <cfRule type="expression" dxfId="875" priority="133">
      <formula>IF(RIGHT(TEXT(AI631,"0.#"),1)=".",FALSE,TRUE)</formula>
    </cfRule>
    <cfRule type="expression" dxfId="874" priority="134">
      <formula>IF(RIGHT(TEXT(AI631,"0.#"),1)=".",TRUE,FALSE)</formula>
    </cfRule>
  </conditionalFormatting>
  <conditionalFormatting sqref="AM637">
    <cfRule type="expression" dxfId="873" priority="125">
      <formula>IF(RIGHT(TEXT(AM637,"0.#"),1)=".",FALSE,TRUE)</formula>
    </cfRule>
    <cfRule type="expression" dxfId="872" priority="126">
      <formula>IF(RIGHT(TEXT(AM637,"0.#"),1)=".",TRUE,FALSE)</formula>
    </cfRule>
  </conditionalFormatting>
  <conditionalFormatting sqref="AM635">
    <cfRule type="expression" dxfId="871" priority="129">
      <formula>IF(RIGHT(TEXT(AM635,"0.#"),1)=".",FALSE,TRUE)</formula>
    </cfRule>
    <cfRule type="expression" dxfId="870" priority="130">
      <formula>IF(RIGHT(TEXT(AM635,"0.#"),1)=".",TRUE,FALSE)</formula>
    </cfRule>
  </conditionalFormatting>
  <conditionalFormatting sqref="AM636">
    <cfRule type="expression" dxfId="869" priority="127">
      <formula>IF(RIGHT(TEXT(AM636,"0.#"),1)=".",FALSE,TRUE)</formula>
    </cfRule>
    <cfRule type="expression" dxfId="868" priority="128">
      <formula>IF(RIGHT(TEXT(AM636,"0.#"),1)=".",TRUE,FALSE)</formula>
    </cfRule>
  </conditionalFormatting>
  <conditionalFormatting sqref="AI637">
    <cfRule type="expression" dxfId="867" priority="119">
      <formula>IF(RIGHT(TEXT(AI637,"0.#"),1)=".",FALSE,TRUE)</formula>
    </cfRule>
    <cfRule type="expression" dxfId="866" priority="120">
      <formula>IF(RIGHT(TEXT(AI637,"0.#"),1)=".",TRUE,FALSE)</formula>
    </cfRule>
  </conditionalFormatting>
  <conditionalFormatting sqref="AI635">
    <cfRule type="expression" dxfId="865" priority="123">
      <formula>IF(RIGHT(TEXT(AI635,"0.#"),1)=".",FALSE,TRUE)</formula>
    </cfRule>
    <cfRule type="expression" dxfId="864" priority="124">
      <formula>IF(RIGHT(TEXT(AI635,"0.#"),1)=".",TRUE,FALSE)</formula>
    </cfRule>
  </conditionalFormatting>
  <conditionalFormatting sqref="AI636">
    <cfRule type="expression" dxfId="863" priority="121">
      <formula>IF(RIGHT(TEXT(AI636,"0.#"),1)=".",FALSE,TRUE)</formula>
    </cfRule>
    <cfRule type="expression" dxfId="862" priority="122">
      <formula>IF(RIGHT(TEXT(AI636,"0.#"),1)=".",TRUE,FALSE)</formula>
    </cfRule>
  </conditionalFormatting>
  <conditionalFormatting sqref="AM602">
    <cfRule type="expression" dxfId="861" priority="197">
      <formula>IF(RIGHT(TEXT(AM602,"0.#"),1)=".",FALSE,TRUE)</formula>
    </cfRule>
    <cfRule type="expression" dxfId="860" priority="198">
      <formula>IF(RIGHT(TEXT(AM602,"0.#"),1)=".",TRUE,FALSE)</formula>
    </cfRule>
  </conditionalFormatting>
  <conditionalFormatting sqref="AM600">
    <cfRule type="expression" dxfId="859" priority="201">
      <formula>IF(RIGHT(TEXT(AM600,"0.#"),1)=".",FALSE,TRUE)</formula>
    </cfRule>
    <cfRule type="expression" dxfId="858" priority="202">
      <formula>IF(RIGHT(TEXT(AM600,"0.#"),1)=".",TRUE,FALSE)</formula>
    </cfRule>
  </conditionalFormatting>
  <conditionalFormatting sqref="AM601">
    <cfRule type="expression" dxfId="857" priority="199">
      <formula>IF(RIGHT(TEXT(AM601,"0.#"),1)=".",FALSE,TRUE)</formula>
    </cfRule>
    <cfRule type="expression" dxfId="856" priority="200">
      <formula>IF(RIGHT(TEXT(AM601,"0.#"),1)=".",TRUE,FALSE)</formula>
    </cfRule>
  </conditionalFormatting>
  <conditionalFormatting sqref="AI602">
    <cfRule type="expression" dxfId="855" priority="191">
      <formula>IF(RIGHT(TEXT(AI602,"0.#"),1)=".",FALSE,TRUE)</formula>
    </cfRule>
    <cfRule type="expression" dxfId="854" priority="192">
      <formula>IF(RIGHT(TEXT(AI602,"0.#"),1)=".",TRUE,FALSE)</formula>
    </cfRule>
  </conditionalFormatting>
  <conditionalFormatting sqref="AI600">
    <cfRule type="expression" dxfId="853" priority="195">
      <formula>IF(RIGHT(TEXT(AI600,"0.#"),1)=".",FALSE,TRUE)</formula>
    </cfRule>
    <cfRule type="expression" dxfId="852" priority="196">
      <formula>IF(RIGHT(TEXT(AI600,"0.#"),1)=".",TRUE,FALSE)</formula>
    </cfRule>
  </conditionalFormatting>
  <conditionalFormatting sqref="AI601">
    <cfRule type="expression" dxfId="851" priority="193">
      <formula>IF(RIGHT(TEXT(AI601,"0.#"),1)=".",FALSE,TRUE)</formula>
    </cfRule>
    <cfRule type="expression" dxfId="850" priority="194">
      <formula>IF(RIGHT(TEXT(AI601,"0.#"),1)=".",TRUE,FALSE)</formula>
    </cfRule>
  </conditionalFormatting>
  <conditionalFormatting sqref="AM607">
    <cfRule type="expression" dxfId="849" priority="185">
      <formula>IF(RIGHT(TEXT(AM607,"0.#"),1)=".",FALSE,TRUE)</formula>
    </cfRule>
    <cfRule type="expression" dxfId="848" priority="186">
      <formula>IF(RIGHT(TEXT(AM607,"0.#"),1)=".",TRUE,FALSE)</formula>
    </cfRule>
  </conditionalFormatting>
  <conditionalFormatting sqref="AM605">
    <cfRule type="expression" dxfId="847" priority="189">
      <formula>IF(RIGHT(TEXT(AM605,"0.#"),1)=".",FALSE,TRUE)</formula>
    </cfRule>
    <cfRule type="expression" dxfId="846" priority="190">
      <formula>IF(RIGHT(TEXT(AM605,"0.#"),1)=".",TRUE,FALSE)</formula>
    </cfRule>
  </conditionalFormatting>
  <conditionalFormatting sqref="AM606">
    <cfRule type="expression" dxfId="845" priority="187">
      <formula>IF(RIGHT(TEXT(AM606,"0.#"),1)=".",FALSE,TRUE)</formula>
    </cfRule>
    <cfRule type="expression" dxfId="844" priority="188">
      <formula>IF(RIGHT(TEXT(AM606,"0.#"),1)=".",TRUE,FALSE)</formula>
    </cfRule>
  </conditionalFormatting>
  <conditionalFormatting sqref="AI607">
    <cfRule type="expression" dxfId="843" priority="179">
      <formula>IF(RIGHT(TEXT(AI607,"0.#"),1)=".",FALSE,TRUE)</formula>
    </cfRule>
    <cfRule type="expression" dxfId="842" priority="180">
      <formula>IF(RIGHT(TEXT(AI607,"0.#"),1)=".",TRUE,FALSE)</formula>
    </cfRule>
  </conditionalFormatting>
  <conditionalFormatting sqref="AI605">
    <cfRule type="expression" dxfId="841" priority="183">
      <formula>IF(RIGHT(TEXT(AI605,"0.#"),1)=".",FALSE,TRUE)</formula>
    </cfRule>
    <cfRule type="expression" dxfId="840" priority="184">
      <formula>IF(RIGHT(TEXT(AI605,"0.#"),1)=".",TRUE,FALSE)</formula>
    </cfRule>
  </conditionalFormatting>
  <conditionalFormatting sqref="AI606">
    <cfRule type="expression" dxfId="839" priority="181">
      <formula>IF(RIGHT(TEXT(AI606,"0.#"),1)=".",FALSE,TRUE)</formula>
    </cfRule>
    <cfRule type="expression" dxfId="838" priority="182">
      <formula>IF(RIGHT(TEXT(AI606,"0.#"),1)=".",TRUE,FALSE)</formula>
    </cfRule>
  </conditionalFormatting>
  <conditionalFormatting sqref="AM612">
    <cfRule type="expression" dxfId="837" priority="173">
      <formula>IF(RIGHT(TEXT(AM612,"0.#"),1)=".",FALSE,TRUE)</formula>
    </cfRule>
    <cfRule type="expression" dxfId="836" priority="174">
      <formula>IF(RIGHT(TEXT(AM612,"0.#"),1)=".",TRUE,FALSE)</formula>
    </cfRule>
  </conditionalFormatting>
  <conditionalFormatting sqref="AM610">
    <cfRule type="expression" dxfId="835" priority="177">
      <formula>IF(RIGHT(TEXT(AM610,"0.#"),1)=".",FALSE,TRUE)</formula>
    </cfRule>
    <cfRule type="expression" dxfId="834" priority="178">
      <formula>IF(RIGHT(TEXT(AM610,"0.#"),1)=".",TRUE,FALSE)</formula>
    </cfRule>
  </conditionalFormatting>
  <conditionalFormatting sqref="AM611">
    <cfRule type="expression" dxfId="833" priority="175">
      <formula>IF(RIGHT(TEXT(AM611,"0.#"),1)=".",FALSE,TRUE)</formula>
    </cfRule>
    <cfRule type="expression" dxfId="832" priority="176">
      <formula>IF(RIGHT(TEXT(AM611,"0.#"),1)=".",TRUE,FALSE)</formula>
    </cfRule>
  </conditionalFormatting>
  <conditionalFormatting sqref="AI612">
    <cfRule type="expression" dxfId="831" priority="167">
      <formula>IF(RIGHT(TEXT(AI612,"0.#"),1)=".",FALSE,TRUE)</formula>
    </cfRule>
    <cfRule type="expression" dxfId="830" priority="168">
      <formula>IF(RIGHT(TEXT(AI612,"0.#"),1)=".",TRUE,FALSE)</formula>
    </cfRule>
  </conditionalFormatting>
  <conditionalFormatting sqref="AI610">
    <cfRule type="expression" dxfId="829" priority="171">
      <formula>IF(RIGHT(TEXT(AI610,"0.#"),1)=".",FALSE,TRUE)</formula>
    </cfRule>
    <cfRule type="expression" dxfId="828" priority="172">
      <formula>IF(RIGHT(TEXT(AI610,"0.#"),1)=".",TRUE,FALSE)</formula>
    </cfRule>
  </conditionalFormatting>
  <conditionalFormatting sqref="AI611">
    <cfRule type="expression" dxfId="827" priority="169">
      <formula>IF(RIGHT(TEXT(AI611,"0.#"),1)=".",FALSE,TRUE)</formula>
    </cfRule>
    <cfRule type="expression" dxfId="826" priority="170">
      <formula>IF(RIGHT(TEXT(AI611,"0.#"),1)=".",TRUE,FALSE)</formula>
    </cfRule>
  </conditionalFormatting>
  <conditionalFormatting sqref="AM617">
    <cfRule type="expression" dxfId="825" priority="161">
      <formula>IF(RIGHT(TEXT(AM617,"0.#"),1)=".",FALSE,TRUE)</formula>
    </cfRule>
    <cfRule type="expression" dxfId="824" priority="162">
      <formula>IF(RIGHT(TEXT(AM617,"0.#"),1)=".",TRUE,FALSE)</formula>
    </cfRule>
  </conditionalFormatting>
  <conditionalFormatting sqref="AM615">
    <cfRule type="expression" dxfId="823" priority="165">
      <formula>IF(RIGHT(TEXT(AM615,"0.#"),1)=".",FALSE,TRUE)</formula>
    </cfRule>
    <cfRule type="expression" dxfId="822" priority="166">
      <formula>IF(RIGHT(TEXT(AM615,"0.#"),1)=".",TRUE,FALSE)</formula>
    </cfRule>
  </conditionalFormatting>
  <conditionalFormatting sqref="AM616">
    <cfRule type="expression" dxfId="821" priority="163">
      <formula>IF(RIGHT(TEXT(AM616,"0.#"),1)=".",FALSE,TRUE)</formula>
    </cfRule>
    <cfRule type="expression" dxfId="820" priority="164">
      <formula>IF(RIGHT(TEXT(AM616,"0.#"),1)=".",TRUE,FALSE)</formula>
    </cfRule>
  </conditionalFormatting>
  <conditionalFormatting sqref="AI617">
    <cfRule type="expression" dxfId="819" priority="155">
      <formula>IF(RIGHT(TEXT(AI617,"0.#"),1)=".",FALSE,TRUE)</formula>
    </cfRule>
    <cfRule type="expression" dxfId="818" priority="156">
      <formula>IF(RIGHT(TEXT(AI617,"0.#"),1)=".",TRUE,FALSE)</formula>
    </cfRule>
  </conditionalFormatting>
  <conditionalFormatting sqref="AI615">
    <cfRule type="expression" dxfId="817" priority="159">
      <formula>IF(RIGHT(TEXT(AI615,"0.#"),1)=".",FALSE,TRUE)</formula>
    </cfRule>
    <cfRule type="expression" dxfId="816" priority="160">
      <formula>IF(RIGHT(TEXT(AI615,"0.#"),1)=".",TRUE,FALSE)</formula>
    </cfRule>
  </conditionalFormatting>
  <conditionalFormatting sqref="AI616">
    <cfRule type="expression" dxfId="815" priority="157">
      <formula>IF(RIGHT(TEXT(AI616,"0.#"),1)=".",FALSE,TRUE)</formula>
    </cfRule>
    <cfRule type="expression" dxfId="814" priority="158">
      <formula>IF(RIGHT(TEXT(AI616,"0.#"),1)=".",TRUE,FALSE)</formula>
    </cfRule>
  </conditionalFormatting>
  <conditionalFormatting sqref="AM651">
    <cfRule type="expression" dxfId="813" priority="113">
      <formula>IF(RIGHT(TEXT(AM651,"0.#"),1)=".",FALSE,TRUE)</formula>
    </cfRule>
    <cfRule type="expression" dxfId="812" priority="114">
      <formula>IF(RIGHT(TEXT(AM651,"0.#"),1)=".",TRUE,FALSE)</formula>
    </cfRule>
  </conditionalFormatting>
  <conditionalFormatting sqref="AM649">
    <cfRule type="expression" dxfId="811" priority="117">
      <formula>IF(RIGHT(TEXT(AM649,"0.#"),1)=".",FALSE,TRUE)</formula>
    </cfRule>
    <cfRule type="expression" dxfId="810" priority="118">
      <formula>IF(RIGHT(TEXT(AM649,"0.#"),1)=".",TRUE,FALSE)</formula>
    </cfRule>
  </conditionalFormatting>
  <conditionalFormatting sqref="AM650">
    <cfRule type="expression" dxfId="809" priority="115">
      <formula>IF(RIGHT(TEXT(AM650,"0.#"),1)=".",FALSE,TRUE)</formula>
    </cfRule>
    <cfRule type="expression" dxfId="808" priority="116">
      <formula>IF(RIGHT(TEXT(AM650,"0.#"),1)=".",TRUE,FALSE)</formula>
    </cfRule>
  </conditionalFormatting>
  <conditionalFormatting sqref="AI651">
    <cfRule type="expression" dxfId="807" priority="107">
      <formula>IF(RIGHT(TEXT(AI651,"0.#"),1)=".",FALSE,TRUE)</formula>
    </cfRule>
    <cfRule type="expression" dxfId="806" priority="108">
      <formula>IF(RIGHT(TEXT(AI651,"0.#"),1)=".",TRUE,FALSE)</formula>
    </cfRule>
  </conditionalFormatting>
  <conditionalFormatting sqref="AI649">
    <cfRule type="expression" dxfId="805" priority="111">
      <formula>IF(RIGHT(TEXT(AI649,"0.#"),1)=".",FALSE,TRUE)</formula>
    </cfRule>
    <cfRule type="expression" dxfId="804" priority="112">
      <formula>IF(RIGHT(TEXT(AI649,"0.#"),1)=".",TRUE,FALSE)</formula>
    </cfRule>
  </conditionalFormatting>
  <conditionalFormatting sqref="AI650">
    <cfRule type="expression" dxfId="803" priority="109">
      <formula>IF(RIGHT(TEXT(AI650,"0.#"),1)=".",FALSE,TRUE)</formula>
    </cfRule>
    <cfRule type="expression" dxfId="802" priority="110">
      <formula>IF(RIGHT(TEXT(AI650,"0.#"),1)=".",TRUE,FALSE)</formula>
    </cfRule>
  </conditionalFormatting>
  <conditionalFormatting sqref="AM676">
    <cfRule type="expression" dxfId="801" priority="101">
      <formula>IF(RIGHT(TEXT(AM676,"0.#"),1)=".",FALSE,TRUE)</formula>
    </cfRule>
    <cfRule type="expression" dxfId="800" priority="102">
      <formula>IF(RIGHT(TEXT(AM676,"0.#"),1)=".",TRUE,FALSE)</formula>
    </cfRule>
  </conditionalFormatting>
  <conditionalFormatting sqref="AM674">
    <cfRule type="expression" dxfId="799" priority="105">
      <formula>IF(RIGHT(TEXT(AM674,"0.#"),1)=".",FALSE,TRUE)</formula>
    </cfRule>
    <cfRule type="expression" dxfId="798" priority="106">
      <formula>IF(RIGHT(TEXT(AM674,"0.#"),1)=".",TRUE,FALSE)</formula>
    </cfRule>
  </conditionalFormatting>
  <conditionalFormatting sqref="AM675">
    <cfRule type="expression" dxfId="797" priority="103">
      <formula>IF(RIGHT(TEXT(AM675,"0.#"),1)=".",FALSE,TRUE)</formula>
    </cfRule>
    <cfRule type="expression" dxfId="796" priority="104">
      <formula>IF(RIGHT(TEXT(AM675,"0.#"),1)=".",TRUE,FALSE)</formula>
    </cfRule>
  </conditionalFormatting>
  <conditionalFormatting sqref="AI676">
    <cfRule type="expression" dxfId="795" priority="95">
      <formula>IF(RIGHT(TEXT(AI676,"0.#"),1)=".",FALSE,TRUE)</formula>
    </cfRule>
    <cfRule type="expression" dxfId="794" priority="96">
      <formula>IF(RIGHT(TEXT(AI676,"0.#"),1)=".",TRUE,FALSE)</formula>
    </cfRule>
  </conditionalFormatting>
  <conditionalFormatting sqref="AI674">
    <cfRule type="expression" dxfId="793" priority="99">
      <formula>IF(RIGHT(TEXT(AI674,"0.#"),1)=".",FALSE,TRUE)</formula>
    </cfRule>
    <cfRule type="expression" dxfId="792" priority="100">
      <formula>IF(RIGHT(TEXT(AI674,"0.#"),1)=".",TRUE,FALSE)</formula>
    </cfRule>
  </conditionalFormatting>
  <conditionalFormatting sqref="AI675">
    <cfRule type="expression" dxfId="791" priority="97">
      <formula>IF(RIGHT(TEXT(AI675,"0.#"),1)=".",FALSE,TRUE)</formula>
    </cfRule>
    <cfRule type="expression" dxfId="790" priority="98">
      <formula>IF(RIGHT(TEXT(AI675,"0.#"),1)=".",TRUE,FALSE)</formula>
    </cfRule>
  </conditionalFormatting>
  <conditionalFormatting sqref="AM681">
    <cfRule type="expression" dxfId="789" priority="41">
      <formula>IF(RIGHT(TEXT(AM681,"0.#"),1)=".",FALSE,TRUE)</formula>
    </cfRule>
    <cfRule type="expression" dxfId="788" priority="42">
      <formula>IF(RIGHT(TEXT(AM681,"0.#"),1)=".",TRUE,FALSE)</formula>
    </cfRule>
  </conditionalFormatting>
  <conditionalFormatting sqref="AM679">
    <cfRule type="expression" dxfId="787" priority="45">
      <formula>IF(RIGHT(TEXT(AM679,"0.#"),1)=".",FALSE,TRUE)</formula>
    </cfRule>
    <cfRule type="expression" dxfId="786" priority="46">
      <formula>IF(RIGHT(TEXT(AM679,"0.#"),1)=".",TRUE,FALSE)</formula>
    </cfRule>
  </conditionalFormatting>
  <conditionalFormatting sqref="AM680">
    <cfRule type="expression" dxfId="785" priority="43">
      <formula>IF(RIGHT(TEXT(AM680,"0.#"),1)=".",FALSE,TRUE)</formula>
    </cfRule>
    <cfRule type="expression" dxfId="784" priority="44">
      <formula>IF(RIGHT(TEXT(AM680,"0.#"),1)=".",TRUE,FALSE)</formula>
    </cfRule>
  </conditionalFormatting>
  <conditionalFormatting sqref="AI681">
    <cfRule type="expression" dxfId="783" priority="35">
      <formula>IF(RIGHT(TEXT(AI681,"0.#"),1)=".",FALSE,TRUE)</formula>
    </cfRule>
    <cfRule type="expression" dxfId="782" priority="36">
      <formula>IF(RIGHT(TEXT(AI681,"0.#"),1)=".",TRUE,FALSE)</formula>
    </cfRule>
  </conditionalFormatting>
  <conditionalFormatting sqref="AI679">
    <cfRule type="expression" dxfId="781" priority="39">
      <formula>IF(RIGHT(TEXT(AI679,"0.#"),1)=".",FALSE,TRUE)</formula>
    </cfRule>
    <cfRule type="expression" dxfId="780" priority="40">
      <formula>IF(RIGHT(TEXT(AI679,"0.#"),1)=".",TRUE,FALSE)</formula>
    </cfRule>
  </conditionalFormatting>
  <conditionalFormatting sqref="AI680">
    <cfRule type="expression" dxfId="779" priority="37">
      <formula>IF(RIGHT(TEXT(AI680,"0.#"),1)=".",FALSE,TRUE)</formula>
    </cfRule>
    <cfRule type="expression" dxfId="778" priority="38">
      <formula>IF(RIGHT(TEXT(AI680,"0.#"),1)=".",TRUE,FALSE)</formula>
    </cfRule>
  </conditionalFormatting>
  <conditionalFormatting sqref="AM686">
    <cfRule type="expression" dxfId="777" priority="29">
      <formula>IF(RIGHT(TEXT(AM686,"0.#"),1)=".",FALSE,TRUE)</formula>
    </cfRule>
    <cfRule type="expression" dxfId="776" priority="30">
      <formula>IF(RIGHT(TEXT(AM686,"0.#"),1)=".",TRUE,FALSE)</formula>
    </cfRule>
  </conditionalFormatting>
  <conditionalFormatting sqref="AM684">
    <cfRule type="expression" dxfId="775" priority="33">
      <formula>IF(RIGHT(TEXT(AM684,"0.#"),1)=".",FALSE,TRUE)</formula>
    </cfRule>
    <cfRule type="expression" dxfId="774" priority="34">
      <formula>IF(RIGHT(TEXT(AM684,"0.#"),1)=".",TRUE,FALSE)</formula>
    </cfRule>
  </conditionalFormatting>
  <conditionalFormatting sqref="AM685">
    <cfRule type="expression" dxfId="773" priority="31">
      <formula>IF(RIGHT(TEXT(AM685,"0.#"),1)=".",FALSE,TRUE)</formula>
    </cfRule>
    <cfRule type="expression" dxfId="772" priority="32">
      <formula>IF(RIGHT(TEXT(AM685,"0.#"),1)=".",TRUE,FALSE)</formula>
    </cfRule>
  </conditionalFormatting>
  <conditionalFormatting sqref="AI686">
    <cfRule type="expression" dxfId="771" priority="23">
      <formula>IF(RIGHT(TEXT(AI686,"0.#"),1)=".",FALSE,TRUE)</formula>
    </cfRule>
    <cfRule type="expression" dxfId="770" priority="24">
      <formula>IF(RIGHT(TEXT(AI686,"0.#"),1)=".",TRUE,FALSE)</formula>
    </cfRule>
  </conditionalFormatting>
  <conditionalFormatting sqref="AI684">
    <cfRule type="expression" dxfId="769" priority="27">
      <formula>IF(RIGHT(TEXT(AI684,"0.#"),1)=".",FALSE,TRUE)</formula>
    </cfRule>
    <cfRule type="expression" dxfId="768" priority="28">
      <formula>IF(RIGHT(TEXT(AI684,"0.#"),1)=".",TRUE,FALSE)</formula>
    </cfRule>
  </conditionalFormatting>
  <conditionalFormatting sqref="AI685">
    <cfRule type="expression" dxfId="767" priority="25">
      <formula>IF(RIGHT(TEXT(AI685,"0.#"),1)=".",FALSE,TRUE)</formula>
    </cfRule>
    <cfRule type="expression" dxfId="766" priority="26">
      <formula>IF(RIGHT(TEXT(AI685,"0.#"),1)=".",TRUE,FALSE)</formula>
    </cfRule>
  </conditionalFormatting>
  <conditionalFormatting sqref="AM691">
    <cfRule type="expression" dxfId="765" priority="17">
      <formula>IF(RIGHT(TEXT(AM691,"0.#"),1)=".",FALSE,TRUE)</formula>
    </cfRule>
    <cfRule type="expression" dxfId="764" priority="18">
      <formula>IF(RIGHT(TEXT(AM691,"0.#"),1)=".",TRUE,FALSE)</formula>
    </cfRule>
  </conditionalFormatting>
  <conditionalFormatting sqref="AM689">
    <cfRule type="expression" dxfId="763" priority="21">
      <formula>IF(RIGHT(TEXT(AM689,"0.#"),1)=".",FALSE,TRUE)</formula>
    </cfRule>
    <cfRule type="expression" dxfId="762" priority="22">
      <formula>IF(RIGHT(TEXT(AM689,"0.#"),1)=".",TRUE,FALSE)</formula>
    </cfRule>
  </conditionalFormatting>
  <conditionalFormatting sqref="AM690">
    <cfRule type="expression" dxfId="761" priority="19">
      <formula>IF(RIGHT(TEXT(AM690,"0.#"),1)=".",FALSE,TRUE)</formula>
    </cfRule>
    <cfRule type="expression" dxfId="760" priority="20">
      <formula>IF(RIGHT(TEXT(AM690,"0.#"),1)=".",TRUE,FALSE)</formula>
    </cfRule>
  </conditionalFormatting>
  <conditionalFormatting sqref="AI691">
    <cfRule type="expression" dxfId="759" priority="11">
      <formula>IF(RIGHT(TEXT(AI691,"0.#"),1)=".",FALSE,TRUE)</formula>
    </cfRule>
    <cfRule type="expression" dxfId="758" priority="12">
      <formula>IF(RIGHT(TEXT(AI691,"0.#"),1)=".",TRUE,FALSE)</formula>
    </cfRule>
  </conditionalFormatting>
  <conditionalFormatting sqref="AI689">
    <cfRule type="expression" dxfId="757" priority="15">
      <formula>IF(RIGHT(TEXT(AI689,"0.#"),1)=".",FALSE,TRUE)</formula>
    </cfRule>
    <cfRule type="expression" dxfId="756" priority="16">
      <formula>IF(RIGHT(TEXT(AI689,"0.#"),1)=".",TRUE,FALSE)</formula>
    </cfRule>
  </conditionalFormatting>
  <conditionalFormatting sqref="AI690">
    <cfRule type="expression" dxfId="755" priority="13">
      <formula>IF(RIGHT(TEXT(AI690,"0.#"),1)=".",FALSE,TRUE)</formula>
    </cfRule>
    <cfRule type="expression" dxfId="754" priority="14">
      <formula>IF(RIGHT(TEXT(AI690,"0.#"),1)=".",TRUE,FALSE)</formula>
    </cfRule>
  </conditionalFormatting>
  <conditionalFormatting sqref="AM656">
    <cfRule type="expression" dxfId="753" priority="89">
      <formula>IF(RIGHT(TEXT(AM656,"0.#"),1)=".",FALSE,TRUE)</formula>
    </cfRule>
    <cfRule type="expression" dxfId="752" priority="90">
      <formula>IF(RIGHT(TEXT(AM656,"0.#"),1)=".",TRUE,FALSE)</formula>
    </cfRule>
  </conditionalFormatting>
  <conditionalFormatting sqref="AM654">
    <cfRule type="expression" dxfId="751" priority="93">
      <formula>IF(RIGHT(TEXT(AM654,"0.#"),1)=".",FALSE,TRUE)</formula>
    </cfRule>
    <cfRule type="expression" dxfId="750" priority="94">
      <formula>IF(RIGHT(TEXT(AM654,"0.#"),1)=".",TRUE,FALSE)</formula>
    </cfRule>
  </conditionalFormatting>
  <conditionalFormatting sqref="AM655">
    <cfRule type="expression" dxfId="749" priority="91">
      <formula>IF(RIGHT(TEXT(AM655,"0.#"),1)=".",FALSE,TRUE)</formula>
    </cfRule>
    <cfRule type="expression" dxfId="748" priority="92">
      <formula>IF(RIGHT(TEXT(AM655,"0.#"),1)=".",TRUE,FALSE)</formula>
    </cfRule>
  </conditionalFormatting>
  <conditionalFormatting sqref="AI656">
    <cfRule type="expression" dxfId="747" priority="83">
      <formula>IF(RIGHT(TEXT(AI656,"0.#"),1)=".",FALSE,TRUE)</formula>
    </cfRule>
    <cfRule type="expression" dxfId="746" priority="84">
      <formula>IF(RIGHT(TEXT(AI656,"0.#"),1)=".",TRUE,FALSE)</formula>
    </cfRule>
  </conditionalFormatting>
  <conditionalFormatting sqref="AI654">
    <cfRule type="expression" dxfId="745" priority="87">
      <formula>IF(RIGHT(TEXT(AI654,"0.#"),1)=".",FALSE,TRUE)</formula>
    </cfRule>
    <cfRule type="expression" dxfId="744" priority="88">
      <formula>IF(RIGHT(TEXT(AI654,"0.#"),1)=".",TRUE,FALSE)</formula>
    </cfRule>
  </conditionalFormatting>
  <conditionalFormatting sqref="AI655">
    <cfRule type="expression" dxfId="743" priority="85">
      <formula>IF(RIGHT(TEXT(AI655,"0.#"),1)=".",FALSE,TRUE)</formula>
    </cfRule>
    <cfRule type="expression" dxfId="742" priority="86">
      <formula>IF(RIGHT(TEXT(AI655,"0.#"),1)=".",TRUE,FALSE)</formula>
    </cfRule>
  </conditionalFormatting>
  <conditionalFormatting sqref="AM661">
    <cfRule type="expression" dxfId="741" priority="77">
      <formula>IF(RIGHT(TEXT(AM661,"0.#"),1)=".",FALSE,TRUE)</formula>
    </cfRule>
    <cfRule type="expression" dxfId="740" priority="78">
      <formula>IF(RIGHT(TEXT(AM661,"0.#"),1)=".",TRUE,FALSE)</formula>
    </cfRule>
  </conditionalFormatting>
  <conditionalFormatting sqref="AM659">
    <cfRule type="expression" dxfId="739" priority="81">
      <formula>IF(RIGHT(TEXT(AM659,"0.#"),1)=".",FALSE,TRUE)</formula>
    </cfRule>
    <cfRule type="expression" dxfId="738" priority="82">
      <formula>IF(RIGHT(TEXT(AM659,"0.#"),1)=".",TRUE,FALSE)</formula>
    </cfRule>
  </conditionalFormatting>
  <conditionalFormatting sqref="AM660">
    <cfRule type="expression" dxfId="737" priority="79">
      <formula>IF(RIGHT(TEXT(AM660,"0.#"),1)=".",FALSE,TRUE)</formula>
    </cfRule>
    <cfRule type="expression" dxfId="736" priority="80">
      <formula>IF(RIGHT(TEXT(AM660,"0.#"),1)=".",TRUE,FALSE)</formula>
    </cfRule>
  </conditionalFormatting>
  <conditionalFormatting sqref="AI661">
    <cfRule type="expression" dxfId="735" priority="71">
      <formula>IF(RIGHT(TEXT(AI661,"0.#"),1)=".",FALSE,TRUE)</formula>
    </cfRule>
    <cfRule type="expression" dxfId="734" priority="72">
      <formula>IF(RIGHT(TEXT(AI661,"0.#"),1)=".",TRUE,FALSE)</formula>
    </cfRule>
  </conditionalFormatting>
  <conditionalFormatting sqref="AI659">
    <cfRule type="expression" dxfId="733" priority="75">
      <formula>IF(RIGHT(TEXT(AI659,"0.#"),1)=".",FALSE,TRUE)</formula>
    </cfRule>
    <cfRule type="expression" dxfId="732" priority="76">
      <formula>IF(RIGHT(TEXT(AI659,"0.#"),1)=".",TRUE,FALSE)</formula>
    </cfRule>
  </conditionalFormatting>
  <conditionalFormatting sqref="AI660">
    <cfRule type="expression" dxfId="731" priority="73">
      <formula>IF(RIGHT(TEXT(AI660,"0.#"),1)=".",FALSE,TRUE)</formula>
    </cfRule>
    <cfRule type="expression" dxfId="730" priority="74">
      <formula>IF(RIGHT(TEXT(AI660,"0.#"),1)=".",TRUE,FALSE)</formula>
    </cfRule>
  </conditionalFormatting>
  <conditionalFormatting sqref="AM666">
    <cfRule type="expression" dxfId="729" priority="65">
      <formula>IF(RIGHT(TEXT(AM666,"0.#"),1)=".",FALSE,TRUE)</formula>
    </cfRule>
    <cfRule type="expression" dxfId="728" priority="66">
      <formula>IF(RIGHT(TEXT(AM666,"0.#"),1)=".",TRUE,FALSE)</formula>
    </cfRule>
  </conditionalFormatting>
  <conditionalFormatting sqref="AM664">
    <cfRule type="expression" dxfId="727" priority="69">
      <formula>IF(RIGHT(TEXT(AM664,"0.#"),1)=".",FALSE,TRUE)</formula>
    </cfRule>
    <cfRule type="expression" dxfId="726" priority="70">
      <formula>IF(RIGHT(TEXT(AM664,"0.#"),1)=".",TRUE,FALSE)</formula>
    </cfRule>
  </conditionalFormatting>
  <conditionalFormatting sqref="AM665">
    <cfRule type="expression" dxfId="725" priority="67">
      <formula>IF(RIGHT(TEXT(AM665,"0.#"),1)=".",FALSE,TRUE)</formula>
    </cfRule>
    <cfRule type="expression" dxfId="724" priority="68">
      <formula>IF(RIGHT(TEXT(AM665,"0.#"),1)=".",TRUE,FALSE)</formula>
    </cfRule>
  </conditionalFormatting>
  <conditionalFormatting sqref="AI666">
    <cfRule type="expression" dxfId="723" priority="59">
      <formula>IF(RIGHT(TEXT(AI666,"0.#"),1)=".",FALSE,TRUE)</formula>
    </cfRule>
    <cfRule type="expression" dxfId="722" priority="60">
      <formula>IF(RIGHT(TEXT(AI666,"0.#"),1)=".",TRUE,FALSE)</formula>
    </cfRule>
  </conditionalFormatting>
  <conditionalFormatting sqref="AI664">
    <cfRule type="expression" dxfId="721" priority="63">
      <formula>IF(RIGHT(TEXT(AI664,"0.#"),1)=".",FALSE,TRUE)</formula>
    </cfRule>
    <cfRule type="expression" dxfId="720" priority="64">
      <formula>IF(RIGHT(TEXT(AI664,"0.#"),1)=".",TRUE,FALSE)</formula>
    </cfRule>
  </conditionalFormatting>
  <conditionalFormatting sqref="AI665">
    <cfRule type="expression" dxfId="719" priority="61">
      <formula>IF(RIGHT(TEXT(AI665,"0.#"),1)=".",FALSE,TRUE)</formula>
    </cfRule>
    <cfRule type="expression" dxfId="718" priority="62">
      <formula>IF(RIGHT(TEXT(AI665,"0.#"),1)=".",TRUE,FALSE)</formula>
    </cfRule>
  </conditionalFormatting>
  <conditionalFormatting sqref="AM671">
    <cfRule type="expression" dxfId="717" priority="53">
      <formula>IF(RIGHT(TEXT(AM671,"0.#"),1)=".",FALSE,TRUE)</formula>
    </cfRule>
    <cfRule type="expression" dxfId="716" priority="54">
      <formula>IF(RIGHT(TEXT(AM671,"0.#"),1)=".",TRUE,FALSE)</formula>
    </cfRule>
  </conditionalFormatting>
  <conditionalFormatting sqref="AM669">
    <cfRule type="expression" dxfId="715" priority="57">
      <formula>IF(RIGHT(TEXT(AM669,"0.#"),1)=".",FALSE,TRUE)</formula>
    </cfRule>
    <cfRule type="expression" dxfId="714" priority="58">
      <formula>IF(RIGHT(TEXT(AM669,"0.#"),1)=".",TRUE,FALSE)</formula>
    </cfRule>
  </conditionalFormatting>
  <conditionalFormatting sqref="AM670">
    <cfRule type="expression" dxfId="713" priority="55">
      <formula>IF(RIGHT(TEXT(AM670,"0.#"),1)=".",FALSE,TRUE)</formula>
    </cfRule>
    <cfRule type="expression" dxfId="712" priority="56">
      <formula>IF(RIGHT(TEXT(AM670,"0.#"),1)=".",TRUE,FALSE)</formula>
    </cfRule>
  </conditionalFormatting>
  <conditionalFormatting sqref="AI671">
    <cfRule type="expression" dxfId="711" priority="47">
      <formula>IF(RIGHT(TEXT(AI671,"0.#"),1)=".",FALSE,TRUE)</formula>
    </cfRule>
    <cfRule type="expression" dxfId="710" priority="48">
      <formula>IF(RIGHT(TEXT(AI671,"0.#"),1)=".",TRUE,FALSE)</formula>
    </cfRule>
  </conditionalFormatting>
  <conditionalFormatting sqref="AI669">
    <cfRule type="expression" dxfId="709" priority="51">
      <formula>IF(RIGHT(TEXT(AI669,"0.#"),1)=".",FALSE,TRUE)</formula>
    </cfRule>
    <cfRule type="expression" dxfId="708" priority="52">
      <formula>IF(RIGHT(TEXT(AI669,"0.#"),1)=".",TRUE,FALSE)</formula>
    </cfRule>
  </conditionalFormatting>
  <conditionalFormatting sqref="AI670">
    <cfRule type="expression" dxfId="707" priority="49">
      <formula>IF(RIGHT(TEXT(AI670,"0.#"),1)=".",FALSE,TRUE)</formula>
    </cfRule>
    <cfRule type="expression" dxfId="706" priority="50">
      <formula>IF(RIGHT(TEXT(AI670,"0.#"),1)=".",TRUE,FALSE)</formula>
    </cfRule>
  </conditionalFormatting>
  <conditionalFormatting sqref="AR13:AX13">
    <cfRule type="expression" dxfId="705" priority="9">
      <formula>IF(RIGHT(TEXT(AR13,"0.#"),1)=".",FALSE,TRUE)</formula>
    </cfRule>
    <cfRule type="expression" dxfId="704" priority="10">
      <formula>IF(RIGHT(TEXT(AR13,"0.#"),1)=".",TRUE,FALSE)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506</v>
      </c>
      <c r="AK4" s="54" t="str">
        <f t="shared" ref="AK4:AK49" si="7">CHAR(CODE(AK3)+1)</f>
        <v>C</v>
      </c>
      <c r="AM4" s="88"/>
      <c r="AN4" s="88"/>
      <c r="AP4" s="56" t="s">
        <v>520</v>
      </c>
    </row>
    <row r="5" spans="1:42" ht="13.5" customHeight="1" x14ac:dyDescent="0.15">
      <c r="A5" s="14" t="s">
        <v>205</v>
      </c>
      <c r="B5" s="15" t="s">
        <v>553</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507</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
      </c>
      <c r="K6" s="14" t="s">
        <v>225</v>
      </c>
      <c r="L6" s="15" t="s">
        <v>553</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t="s">
        <v>553</v>
      </c>
      <c r="C7" s="13" t="str">
        <f t="shared" si="0"/>
        <v>観光立国</v>
      </c>
      <c r="D7" s="13" t="str">
        <f t="shared" si="8"/>
        <v>海洋政策、観光立国</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t="s">
        <v>553</v>
      </c>
      <c r="C8" s="13" t="str">
        <f t="shared" si="0"/>
        <v>交通安全対策</v>
      </c>
      <c r="D8" s="13" t="str">
        <f t="shared" si="8"/>
        <v>海洋政策、観光立国、交通安全対策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海洋政策、観光立国、交通安全対策、高齢社会対策</v>
      </c>
      <c r="F9" s="18" t="s">
        <v>437</v>
      </c>
      <c r="G9" s="17"/>
      <c r="H9" s="13" t="str">
        <f t="shared" si="1"/>
        <v/>
      </c>
      <c r="I9" s="13" t="str">
        <f t="shared" si="5"/>
        <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t="s">
        <v>553</v>
      </c>
      <c r="C10" s="13" t="str">
        <f t="shared" si="0"/>
        <v>国土強靱化施策</v>
      </c>
      <c r="D10" s="13" t="str">
        <f t="shared" si="8"/>
        <v>海洋政策、観光立国、交通安全対策、高齢社会対策、国土強靱化施策</v>
      </c>
      <c r="F10" s="18" t="s">
        <v>235</v>
      </c>
      <c r="G10" s="17"/>
      <c r="H10" s="13" t="str">
        <f t="shared" si="1"/>
        <v/>
      </c>
      <c r="I10" s="13" t="str">
        <f t="shared" si="5"/>
        <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海洋政策、観光立国、交通安全対策、高齢社会対策、国土強靱化施策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海洋政策、観光立国、交通安全対策、高齢社会対策、国土強靱化施策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海洋政策、観光立国、交通安全対策、高齢社会対策、国土強靱化施策、障害者施策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553</v>
      </c>
      <c r="C14" s="13" t="str">
        <f t="shared" si="0"/>
        <v>少子化社会対策</v>
      </c>
      <c r="D14" s="13" t="str">
        <f t="shared" si="8"/>
        <v>海洋政策、観光立国、交通安全対策、高齢社会対策、国土強靱化施策、障害者施策、少子化社会対策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海洋政策、観光立国、交通安全対策、高齢社会対策、国土強靱化施策、障害者施策、少子化社会対策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海洋政策、観光立国、交通安全対策、高齢社会対策、国土強靱化施策、障害者施策、少子化社会対策、男女共同参画</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海洋政策、観光立国、交通安全対策、高齢社会対策、国土強靱化施策、障害者施策、少子化社会対策、男女共同参画</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海洋政策、観光立国、交通安全対策、高齢社会対策、国土強靱化施策、障害者施策、少子化社会対策、男女共同参画</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海洋政策、観光立国、交通安全対策、高齢社会対策、国土強靱化施策、障害者施策、少子化社会対策、男女共同参画</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海洋政策、観光立国、交通安全対策、高齢社会対策、国土強靱化施策、障害者施策、少子化社会対策、男女共同参画</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海洋政策、観光立国、交通安全対策、高齢社会対策、国土強靱化施策、障害者施策、少子化社会対策、男女共同参画</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海洋政策、観光立国、交通安全対策、高齢社会対策、国土強靱化施策、障害者施策、少子化社会対策、男女共同参画</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海洋政策、観光立国、交通安全対策、高齢社会対策、国土強靱化施策、障害者施策、少子化社会対策、男女共同参画</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海洋政策、観光立国、交通安全対策、高齢社会対策、国土強靱化施策、障害者施策、少子化社会対策、男女共同参画</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海洋政策、観光立国、交通安全対策、高齢社会対策、国土強靱化施策、障害者施策、少子化社会対策、男女共同参画</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海洋政策、観光立国、交通安全対策、高齢社会対策、国土強靱化施策、障害者施策、少子化社会対策、男女共同参画</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553</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2018-05-31T08:52:11Z</cp:lastPrinted>
  <dcterms:created xsi:type="dcterms:W3CDTF">2012-03-13T00:50:25Z</dcterms:created>
  <dcterms:modified xsi:type="dcterms:W3CDTF">2018-08-24T01:20:58Z</dcterms:modified>
</cp:coreProperties>
</file>