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ubo-s01y5\Desktop\180711_Wフォルダーから移動\予算・管財室内共有\07_会計・一経班\01_経理第一係\02-03 行政事業レビュー\平成３０年度実施行政事業レビュー\180817_予算額、所見を踏まえた改善点作成\各課からの提出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行政事業レビューシート!$A$1:$AX$876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<sst xmlns="http://schemas.openxmlformats.org/spreadsheetml/2006/main" count="2833" uniqueCount="612">
  <si>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</si>
  <si>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</si>
  <si>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</si>
  <si>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</si>
  <si>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</si>
  <si>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</si>
  <si>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</si>
  <si>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</si>
  <si>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</si>
  <si>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</si>
  <si>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</si>
  <si>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</si>
  <si>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</si>
  <si>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</si>
  <si>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</si>
  <si>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</si>
  <si>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</si>
  <si>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</si>
  <si>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</si>
  <si>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</si>
  <si>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</si>
  <si>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</si>
  <si>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</si>
  <si>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</si>
  <si>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</si>
  <si>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</si>
  <si>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</si>
  <si>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</si>
  <si>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</si>
  <si>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</si>
  <si>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</si>
  <si>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</si>
  <si>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</si>
  <si>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</si>
  <si>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</si>
  <si>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</si>
  <si>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</si>
  <si>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</si>
  <si>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</si>
  <si>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</si>
  <si>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</si>
  <si>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</si>
  <si>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</si>
  <si>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</si>
  <si>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</si>
  <si>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</si>
  <si>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</si>
  <si>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</si>
  <si>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</si>
  <si>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</si>
  <si>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</si>
  <si>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</si>
  <si>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</si>
  <si>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</si>
  <si>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</si>
  <si>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</si>
  <si>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</si>
  <si>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</si>
  <si>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</si>
  <si>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</si>
  <si>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</si>
  <si>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</si>
  <si>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</si>
  <si>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</si>
  <si>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</si>
  <si>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</si>
  <si>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</si>
  <si>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</si>
  <si>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</si>
  <si>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</si>
  <si>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</si>
  <si>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</si>
  <si>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</si>
  <si>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</si>
  <si>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</si>
  <si>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</si>
  <si>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</si>
  <si>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</si>
  <si>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</si>
  <si>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</si>
  <si>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</si>
  <si>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</si>
  <si>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</si>
  <si>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</si>
  <si>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</si>
  <si>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</si>
  <si>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</si>
  <si>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</si>
  <si>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</si>
  <si>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</si>
  <si>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</si>
  <si>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</si>
  <si>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</si>
  <si>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</si>
  <si>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</si>
  <si>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</si>
  <si>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</si>
  <si>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</si>
  <si>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</si>
  <si>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</si>
  <si>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</si>
  <si>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</si>
  <si>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</si>
  <si>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</si>
  <si>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</si>
  <si>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</si>
  <si>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</si>
  <si>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</si>
  <si>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</si>
  <si>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</si>
  <si>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</si>
  <si>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</si>
  <si>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</si>
  <si>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</si>
  <si>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</si>
  <si>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</si>
  <si>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</si>
  <si>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</si>
  <si>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</si>
  <si>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</si>
  <si>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</si>
  <si>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</si>
  <si>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</si>
  <si>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</si>
  <si>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</si>
  <si>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</si>
  <si>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</si>
  <si>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</si>
  <si>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</si>
  <si>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</si>
  <si>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</si>
  <si>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</si>
  <si>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</si>
  <si>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</si>
  <si>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</si>
  <si>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</si>
  <si>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</si>
  <si>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</si>
  <si>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</si>
  <si>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</si>
  <si>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</si>
  <si>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</si>
  <si>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</si>
  <si>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</si>
  <si>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</si>
  <si>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</si>
  <si>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</si>
  <si>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</si>
  <si>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</si>
  <si>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</si>
  <si>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</si>
  <si>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</si>
  <si>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</si>
  <si>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</si>
  <si>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</si>
  <si>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</si>
  <si>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</si>
  <si>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</si>
  <si>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</si>
  <si>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</si>
  <si>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</si>
  <si>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</si>
  <si>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</si>
  <si>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</si>
  <si>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</si>
  <si>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</si>
  <si>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</si>
  <si>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</si>
  <si>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</si>
  <si>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</si>
  <si>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</si>
  <si>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</si>
  <si>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</si>
  <si>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</si>
  <si>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</si>
  <si>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</si>
  <si>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</si>
  <si>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</si>
  <si>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</si>
  <si>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</si>
  <si>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</si>
  <si>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</si>
  <si>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</si>
  <si>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</si>
  <si>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</si>
  <si>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</si>
  <si>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</si>
  <si>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</si>
  <si>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</si>
  <si>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</si>
  <si>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</si>
  <si>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</si>
  <si>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</si>
  <si>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</si>
  <si>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</si>
  <si>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</si>
  <si>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</si>
  <si>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</si>
  <si>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</si>
  <si>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</si>
  <si>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</si>
  <si>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</si>
  <si>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</si>
  <si>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</si>
  <si>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</si>
  <si>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</si>
  <si>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</si>
  <si>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</si>
  <si>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</si>
  <si>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</si>
  <si>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</si>
  <si>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</si>
  <si>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</si>
  <si>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</si>
  <si>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</si>
  <si>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</si>
  <si>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</si>
  <si>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</si>
  <si>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</si>
  <si>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</si>
  <si>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</si>
  <si>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</si>
  <si>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</si>
  <si>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</si>
  <si>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</si>
  <si>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</si>
  <si>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</si>
  <si>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</si>
  <si>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</si>
  <si>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</si>
  <si>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</si>
  <si>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</si>
  <si>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</si>
  <si>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</si>
  <si>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</si>
  <si>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</si>
  <si>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</si>
  <si>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</si>
  <si>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</si>
  <si>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</si>
  <si>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</si>
  <si>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</si>
  <si>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</si>
  <si>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</si>
  <si>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</si>
  <si>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</si>
  <si>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</si>
  <si>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</si>
  <si>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</si>
  <si>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</si>
  <si>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</si>
  <si>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</si>
  <si>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</si>
  <si>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</si>
  <si>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</si>
  <si>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</si>
  <si>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</si>
  <si>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</si>
  <si>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</si>
  <si>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</si>
  <si>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</si>
  <si>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</si>
  <si>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</si>
  <si>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</si>
  <si>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</si>
  <si>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</si>
  <si>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</si>
  <si>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</si>
  <si>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</si>
  <si>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</si>
  <si>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</si>
  <si>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</si>
  <si>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</si>
  <si>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</si>
  <si>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</si>
  <si>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</si>
  <si>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</si>
  <si>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</si>
  <si>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</si>
  <si>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</si>
  <si>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</si>
  <si>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</si>
  <si>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</si>
  <si>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</si>
  <si>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</si>
  <si>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</si>
  <si>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</si>
  <si>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</si>
  <si>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</si>
  <si>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</si>
  <si>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</si>
  <si>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</si>
  <si>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</si>
  <si>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</si>
  <si>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</si>
  <si>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</si>
  <si>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</si>
  <si>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</si>
  <si>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</si>
  <si>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</si>
  <si>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</si>
  <si>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</si>
  <si>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</si>
  <si>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</si>
  <si>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</si>
  <si>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</si>
  <si>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</si>
  <si>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</si>
  <si>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</si>
  <si>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</si>
  <si>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</si>
  <si>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</si>
  <si>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</si>
  <si>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</si>
  <si>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</si>
  <si>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</si>
  <si>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</si>
  <si>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</si>
  <si>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</si>
  <si>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</si>
  <si>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</si>
  <si>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</si>
  <si>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</si>
  <si>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</si>
  <si>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</si>
  <si>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</si>
  <si>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</si>
  <si>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</si>
  <si>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</si>
  <si>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</si>
  <si>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</si>
  <si>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</si>
  <si>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</si>
  <si>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</si>
  <si>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</si>
  <si>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</si>
  <si>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</si>
  <si>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</si>
  <si>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</si>
  <si>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</si>
  <si>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</si>
  <si>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</si>
  <si>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</si>
  <si>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</si>
  <si>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</si>
  <si>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</si>
  <si>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</si>
  <si>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</si>
  <si>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</si>
  <si>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</si>
  <si>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</si>
  <si>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</si>
  <si>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</si>
  <si>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</si>
  <si>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</si>
  <si>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</si>
  <si>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</si>
  <si>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</si>
  <si>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</si>
  <si>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</si>
  <si>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</si>
  <si>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</si>
  <si>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</si>
  <si>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</si>
  <si>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</si>
  <si>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</si>
  <si>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</si>
  <si>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</si>
  <si>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</si>
  <si>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</si>
  <si>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</si>
  <si>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</si>
  <si>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</si>
  <si>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</si>
  <si>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</si>
  <si>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</si>
  <si>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</si>
  <si>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</si>
  <si>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</si>
  <si>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</si>
  <si>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</si>
  <si>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</si>
  <si>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</si>
  <si>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</si>
  <si>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</si>
  <si>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</si>
  <si>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</si>
  <si>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</si>
  <si>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</si>
  <si>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</si>
  <si>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</si>
  <si>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</si>
  <si>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</si>
  <si>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</si>
  <si>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</si>
  <si>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</si>
  <si>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</si>
  <si>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</si>
  <si>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</si>
  <si>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</si>
  <si>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</si>
  <si>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</si>
  <si>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</si>
  <si>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</si>
  <si>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</si>
  <si>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</si>
  <si>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</si>
  <si>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</si>
  <si>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</si>
  <si>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</si>
  <si>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</si>
  <si>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</si>
  <si>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</si>
  <si>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</si>
  <si>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</si>
  <si>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</si>
  <si>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</si>
  <si>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</si>
  <si>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</si>
  <si>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</si>
  <si>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</si>
  <si>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</si>
  <si>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</si>
  <si>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</si>
  <si>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</si>
  <si>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</si>
  <si>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</si>
  <si>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</si>
  <si>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</si>
  <si>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</si>
  <si>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</si>
  <si>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</si>
  <si>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</si>
  <si>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</si>
  <si>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</si>
  <si>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</si>
  <si>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</si>
  <si>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</si>
  <si>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</si>
  <si>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</si>
  <si>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</si>
  <si>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</si>
  <si>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</si>
  <si>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</si>
  <si>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</si>
  <si>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</si>
  <si>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</si>
  <si>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</si>
  <si>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</si>
  <si>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</si>
  <si>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</si>
  <si>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</si>
  <si>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</si>
  <si>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</si>
  <si>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</si>
  <si>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</si>
  <si>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</si>
  <si>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</si>
  <si>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</si>
  <si>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</si>
  <si>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</si>
  <si>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</si>
  <si>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</si>
  <si>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</si>
  <si>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</si>
  <si>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</si>
  <si>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</si>
  <si>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</si>
  <si>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</si>
  <si>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</si>
  <si>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</si>
  <si>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</si>
  <si>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</si>
  <si>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</si>
  <si>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</si>
  <si>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</si>
  <si>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</si>
  <si>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</si>
  <si>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</si>
  <si>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</si>
  <si>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</si>
  <si>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</si>
  <si>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</si>
  <si>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</si>
  <si>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</si>
  <si>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</si>
  <si>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</si>
  <si>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</si>
  <si>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</si>
  <si>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</si>
  <si>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</si>
  <si>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</si>
  <si>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</si>
  <si>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</si>
  <si>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</si>
  <si>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</si>
  <si>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</si>
  <si>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</si>
  <si>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</si>
  <si>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</si>
  <si>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</si>
  <si>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</si>
  <si>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</si>
  <si>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</si>
  <si>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</si>
  <si>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</si>
  <si>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</si>
  <si>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</si>
  <si>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</si>
  <si>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</si>
  <si>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</si>
  <si>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</si>
  <si>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</si>
  <si>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</si>
  <si>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</si>
  <si>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</si>
  <si>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</si>
  <si>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</si>
  <si>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</si>
  <si>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</si>
  <si>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</si>
  <si>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</si>
  <si>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</si>
  <si>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</si>
  <si>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</si>
  <si>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</si>
  <si>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</si>
  <si>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</si>
  <si>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</si>
  <si>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</si>
  <si>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</si>
  <si>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</si>
  <si>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</si>
  <si>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</si>
  <si>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</si>
  <si>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</si>
  <si>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</si>
  <si>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</si>
  <si>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</si>
  <si>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</si>
  <si>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</si>
  <si>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</si>
  <si>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</si>
  <si>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</si>
  <si>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</si>
  <si>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</si>
  <si>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</si>
  <si>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</si>
  <si>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</si>
  <si>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</si>
  <si>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航空局航空ネットワーク部</t>
    <phoneticPr fontId="5"/>
  </si>
  <si>
    <t>航空事業課　
地方航空活性化推進室</t>
    <phoneticPr fontId="5"/>
  </si>
  <si>
    <t>室長　藤林　健太郎</t>
    <phoneticPr fontId="5"/>
  </si>
  <si>
    <t>○</t>
  </si>
  <si>
    <t>-</t>
  </si>
  <si>
    <t>地域公共交通維持・活性化推進調査費</t>
    <phoneticPr fontId="5"/>
  </si>
  <si>
    <t>路線の維持・拡充に係る情報の展開により確保できた地方航空路線数</t>
    <phoneticPr fontId="5"/>
  </si>
  <si>
    <t>-</t>
    <phoneticPr fontId="5"/>
  </si>
  <si>
    <t>地方航空路線維持を目標に継続して運航を計画している路線数（運航路線は航空会社ＨＰ等で公表）に基づく内部目標</t>
    <phoneticPr fontId="5"/>
  </si>
  <si>
    <t>百万円</t>
    <rPh sb="0" eb="1">
      <t>ヒャク</t>
    </rPh>
    <rPh sb="1" eb="3">
      <t>マンエン</t>
    </rPh>
    <phoneticPr fontId="5"/>
  </si>
  <si>
    <t>8 都市・地域交通等の快適性、利便性</t>
    <phoneticPr fontId="5"/>
  </si>
  <si>
    <t>27 地域公共交通の維持・活性化を推進する</t>
    <phoneticPr fontId="5"/>
  </si>
  <si>
    <t>地方航空路線の維持・拡充に向けて地域の協議会、自治体等が実施している取組について、国が横展開、情報提供等をすることにより、航空路線維持・拡充の施策に繋がる。</t>
    <phoneticPr fontId="5"/>
  </si>
  <si>
    <t>地方航空路線を維持することは、地域の生活及び経済活動にとって重要な役割を果たしており、必要な事業である。</t>
    <phoneticPr fontId="5"/>
  </si>
  <si>
    <t>‐</t>
  </si>
  <si>
    <t>地方航空路線の維持・拡充に係る情報を展開することにより確保する地方航空路線の計画数</t>
    <rPh sb="0" eb="2">
      <t>チホウ</t>
    </rPh>
    <phoneticPr fontId="5"/>
  </si>
  <si>
    <t>地域間での対話・提案の場の不足等を解消するため、国が主体的に場を設け必要な情報の共有・関係者の連携強化を図ることが必要である。</t>
    <rPh sb="34" eb="36">
      <t>ヒツヨウ</t>
    </rPh>
    <rPh sb="37" eb="39">
      <t>ジョウホウ</t>
    </rPh>
    <phoneticPr fontId="5"/>
  </si>
  <si>
    <t>無</t>
  </si>
  <si>
    <t>地方航空路線の維持・拡充のために真に必要な支出に限定しており、妥当である。</t>
    <rPh sb="16" eb="17">
      <t>シン</t>
    </rPh>
    <rPh sb="18" eb="20">
      <t>ヒツヨウ</t>
    </rPh>
    <rPh sb="21" eb="23">
      <t>シシュツ</t>
    </rPh>
    <rPh sb="24" eb="26">
      <t>ゲンテイ</t>
    </rPh>
    <rPh sb="31" eb="33">
      <t>ダトウ</t>
    </rPh>
    <phoneticPr fontId="5"/>
  </si>
  <si>
    <t>見込みどおり実施している。</t>
    <rPh sb="0" eb="2">
      <t>ミコ</t>
    </rPh>
    <rPh sb="6" eb="8">
      <t>ジッシ</t>
    </rPh>
    <phoneticPr fontId="5"/>
  </si>
  <si>
    <t>・地方航空路線の維持・拡充に係る情報の展開として、自治体や地域の協議会等を集めた会議等の開催。また、ＨＰ等により取組事例等の情報発信を実施。
・発地着地両地域が主体的に連携（ペアリング）して、航空路線の維持・拡充を行うため実証調査を行い、その実効性等を検証し、成果・効果を横展開する。</t>
    <rPh sb="25" eb="28">
      <t>ジチタイ</t>
    </rPh>
    <rPh sb="116" eb="117">
      <t>オコナ</t>
    </rPh>
    <phoneticPr fontId="5"/>
  </si>
  <si>
    <t>地方航空路線の維持・拡充のために地域の多様な関係者による主体的な取組を進めるため、他地域とのノウハウ共有、地域間連携促進、各地域の取組事例等の発言及び横展開することにより、地域の航空ネットワークの維持・活性化が図られる。</t>
    <phoneticPr fontId="5"/>
  </si>
  <si>
    <t>A.(株)FFGビジネスコンサルティング</t>
    <rPh sb="2" eb="5">
      <t>カブ</t>
    </rPh>
    <phoneticPr fontId="5"/>
  </si>
  <si>
    <t>コンサルタント経費</t>
    <rPh sb="7" eb="9">
      <t>ケイヒ</t>
    </rPh>
    <phoneticPr fontId="5"/>
  </si>
  <si>
    <t>取組事業の評価分析</t>
    <rPh sb="0" eb="2">
      <t>トリクミ</t>
    </rPh>
    <rPh sb="2" eb="4">
      <t>ジギョウ</t>
    </rPh>
    <rPh sb="5" eb="7">
      <t>ヒョウカ</t>
    </rPh>
    <rPh sb="7" eb="9">
      <t>ブンセキ</t>
    </rPh>
    <phoneticPr fontId="5"/>
  </si>
  <si>
    <t>取組経費</t>
    <rPh sb="0" eb="2">
      <t>トリクミ</t>
    </rPh>
    <rPh sb="2" eb="4">
      <t>ケイヒ</t>
    </rPh>
    <phoneticPr fontId="5"/>
  </si>
  <si>
    <t>取組の実施に係る経費</t>
    <rPh sb="0" eb="2">
      <t>トリクミ</t>
    </rPh>
    <rPh sb="3" eb="5">
      <t>ジッシ</t>
    </rPh>
    <rPh sb="6" eb="7">
      <t>カカ</t>
    </rPh>
    <rPh sb="8" eb="10">
      <t>ケイヒ</t>
    </rPh>
    <phoneticPr fontId="5"/>
  </si>
  <si>
    <t>B.長崎県空港活性化推進協議会</t>
    <rPh sb="2" eb="5">
      <t>ナガサキケン</t>
    </rPh>
    <rPh sb="5" eb="7">
      <t>クウコウ</t>
    </rPh>
    <rPh sb="7" eb="10">
      <t>カッセイカ</t>
    </rPh>
    <rPh sb="10" eb="12">
      <t>スイシン</t>
    </rPh>
    <rPh sb="12" eb="15">
      <t>キョウギカイ</t>
    </rPh>
    <phoneticPr fontId="5"/>
  </si>
  <si>
    <t>(株)FFGビジネスコンサルティング</t>
    <rPh sb="0" eb="3">
      <t>カブ</t>
    </rPh>
    <phoneticPr fontId="5"/>
  </si>
  <si>
    <t>実証調査に係る分析</t>
    <rPh sb="0" eb="2">
      <t>ジッショウ</t>
    </rPh>
    <rPh sb="2" eb="4">
      <t>チョウサ</t>
    </rPh>
    <rPh sb="5" eb="6">
      <t>カカ</t>
    </rPh>
    <rPh sb="7" eb="9">
      <t>ブンセキ</t>
    </rPh>
    <phoneticPr fontId="5"/>
  </si>
  <si>
    <t>全国地域航空システム推進協議会</t>
    <rPh sb="0" eb="2">
      <t>ゼンコク</t>
    </rPh>
    <rPh sb="2" eb="4">
      <t>チイキ</t>
    </rPh>
    <rPh sb="4" eb="6">
      <t>コウクウ</t>
    </rPh>
    <rPh sb="10" eb="12">
      <t>スイシン</t>
    </rPh>
    <rPh sb="12" eb="15">
      <t>キョウギカイ</t>
    </rPh>
    <phoneticPr fontId="5"/>
  </si>
  <si>
    <t>事務局運営</t>
    <rPh sb="0" eb="3">
      <t>ジムキョク</t>
    </rPh>
    <rPh sb="3" eb="5">
      <t>ウンエイ</t>
    </rPh>
    <phoneticPr fontId="5"/>
  </si>
  <si>
    <t>(株)オーエムシー</t>
    <rPh sb="0" eb="3">
      <t>カブ</t>
    </rPh>
    <phoneticPr fontId="5"/>
  </si>
  <si>
    <t>ホームページ作成</t>
    <rPh sb="6" eb="8">
      <t>サクセイ</t>
    </rPh>
    <phoneticPr fontId="5"/>
  </si>
  <si>
    <t>パンフレット印刷</t>
    <rPh sb="6" eb="8">
      <t>インサツ</t>
    </rPh>
    <phoneticPr fontId="5"/>
  </si>
  <si>
    <t>(株)謄栄社</t>
    <rPh sb="0" eb="3">
      <t>カブ</t>
    </rPh>
    <rPh sb="3" eb="4">
      <t>トウ</t>
    </rPh>
    <rPh sb="4" eb="5">
      <t>サカエ</t>
    </rPh>
    <rPh sb="5" eb="6">
      <t>シャ</t>
    </rPh>
    <phoneticPr fontId="5"/>
  </si>
  <si>
    <t>長崎県空港活性化推進協議会</t>
    <rPh sb="0" eb="2">
      <t>ナガサキ</t>
    </rPh>
    <rPh sb="2" eb="3">
      <t>ケン</t>
    </rPh>
    <rPh sb="3" eb="5">
      <t>クウコウ</t>
    </rPh>
    <rPh sb="5" eb="8">
      <t>カッセイカ</t>
    </rPh>
    <rPh sb="8" eb="10">
      <t>スイシン</t>
    </rPh>
    <rPh sb="10" eb="13">
      <t>キョウギカイ</t>
    </rPh>
    <phoneticPr fontId="5"/>
  </si>
  <si>
    <t>天草空港利用促進協議会</t>
    <rPh sb="0" eb="2">
      <t>アマクサ</t>
    </rPh>
    <rPh sb="2" eb="4">
      <t>クウコウ</t>
    </rPh>
    <rPh sb="4" eb="6">
      <t>リヨウ</t>
    </rPh>
    <rPh sb="6" eb="8">
      <t>ソクシン</t>
    </rPh>
    <rPh sb="8" eb="11">
      <t>キョウギカイ</t>
    </rPh>
    <phoneticPr fontId="5"/>
  </si>
  <si>
    <t>実証調査事業の委託</t>
    <rPh sb="0" eb="2">
      <t>ジッショウ</t>
    </rPh>
    <rPh sb="2" eb="4">
      <t>チョウサ</t>
    </rPh>
    <rPh sb="4" eb="6">
      <t>ジギョウ</t>
    </rPh>
    <rPh sb="7" eb="9">
      <t>イタク</t>
    </rPh>
    <phoneticPr fontId="5"/>
  </si>
  <si>
    <t>-</t>
    <phoneticPr fontId="5"/>
  </si>
  <si>
    <t>-</t>
    <phoneticPr fontId="5"/>
  </si>
  <si>
    <t>実証調査は多くの関係者からなる協議会により取組内容を議論し進められており、また、会議等に係る経費についても、見合った水準であると考えられる。</t>
    <rPh sb="0" eb="2">
      <t>ジッショウ</t>
    </rPh>
    <rPh sb="1" eb="2">
      <t>アカシ</t>
    </rPh>
    <rPh sb="2" eb="4">
      <t>チョウサ</t>
    </rPh>
    <rPh sb="5" eb="6">
      <t>オオ</t>
    </rPh>
    <rPh sb="8" eb="11">
      <t>カンケイシャ</t>
    </rPh>
    <rPh sb="15" eb="18">
      <t>キョウギカイ</t>
    </rPh>
    <rPh sb="21" eb="23">
      <t>トリクミ</t>
    </rPh>
    <rPh sb="23" eb="25">
      <t>ナイヨウ</t>
    </rPh>
    <rPh sb="26" eb="28">
      <t>ギロン</t>
    </rPh>
    <rPh sb="29" eb="30">
      <t>スス</t>
    </rPh>
    <rPh sb="40" eb="42">
      <t>カイギ</t>
    </rPh>
    <rPh sb="42" eb="43">
      <t>トウ</t>
    </rPh>
    <rPh sb="44" eb="45">
      <t>カカ</t>
    </rPh>
    <rPh sb="46" eb="48">
      <t>ケイヒ</t>
    </rPh>
    <rPh sb="54" eb="56">
      <t>ミア</t>
    </rPh>
    <rPh sb="58" eb="60">
      <t>スイジュン</t>
    </rPh>
    <rPh sb="64" eb="65">
      <t>カンガ</t>
    </rPh>
    <phoneticPr fontId="5"/>
  </si>
  <si>
    <t>地方航空路線の維持・拡充のためには、地域の多様な関係者による主体的な取り組みを進め、他地域の事例のノウハウ共有、地域間の連携促進を図る必要があることから、国として地域と地域をつなぐ場（プラットフォーム）を展開し、必要な情報発信等を実施する。また、地方航空路線の維持・拡充に係る継続可能な取組の実証調査を実施し、成果・効果についても地域に横展開を図り、地方航空路線の維持・拡充を図る。</t>
    <rPh sb="65" eb="66">
      <t>ハカ</t>
    </rPh>
    <rPh sb="123" eb="125">
      <t>チホウ</t>
    </rPh>
    <phoneticPr fontId="5"/>
  </si>
  <si>
    <t>有</t>
  </si>
  <si>
    <t>地方航空路線の維持・拡充に係る継続可能な取組の実証調査の一部の企画において、想定より利用者数が伸びず支出額が減少したが、課題も把握でき、今後の改善につながる点で有効だと考えられる。</t>
    <rPh sb="13" eb="14">
      <t>カカ</t>
    </rPh>
    <rPh sb="15" eb="17">
      <t>ケイゾク</t>
    </rPh>
    <rPh sb="17" eb="19">
      <t>カノウ</t>
    </rPh>
    <rPh sb="20" eb="22">
      <t>トリクミ</t>
    </rPh>
    <rPh sb="23" eb="25">
      <t>ジッショウ</t>
    </rPh>
    <rPh sb="25" eb="27">
      <t>チョウサ</t>
    </rPh>
    <rPh sb="28" eb="30">
      <t>イチブ</t>
    </rPh>
    <rPh sb="31" eb="33">
      <t>キカク</t>
    </rPh>
    <rPh sb="38" eb="40">
      <t>ソウテイ</t>
    </rPh>
    <rPh sb="42" eb="45">
      <t>リヨウシャ</t>
    </rPh>
    <rPh sb="45" eb="46">
      <t>スウ</t>
    </rPh>
    <rPh sb="47" eb="48">
      <t>ノ</t>
    </rPh>
    <rPh sb="50" eb="53">
      <t>シシュツガク</t>
    </rPh>
    <rPh sb="54" eb="56">
      <t>ゲンショウ</t>
    </rPh>
    <rPh sb="60" eb="62">
      <t>カダイ</t>
    </rPh>
    <rPh sb="63" eb="65">
      <t>ハアク</t>
    </rPh>
    <rPh sb="68" eb="70">
      <t>コンゴ</t>
    </rPh>
    <rPh sb="71" eb="73">
      <t>カイゼン</t>
    </rPh>
    <rPh sb="78" eb="79">
      <t>テン</t>
    </rPh>
    <rPh sb="80" eb="82">
      <t>ユウコウ</t>
    </rPh>
    <rPh sb="84" eb="85">
      <t>カンガ</t>
    </rPh>
    <phoneticPr fontId="5"/>
  </si>
  <si>
    <t>成果実績は成果目標を達成したものとなっている。</t>
    <rPh sb="0" eb="2">
      <t>セイカ</t>
    </rPh>
    <rPh sb="2" eb="4">
      <t>ジッセキ</t>
    </rPh>
    <rPh sb="5" eb="7">
      <t>セイカ</t>
    </rPh>
    <rPh sb="7" eb="9">
      <t>モクヒョウ</t>
    </rPh>
    <rPh sb="10" eb="12">
      <t>タッセイ</t>
    </rPh>
    <phoneticPr fontId="5"/>
  </si>
  <si>
    <t>随意契約であっても、可能な限り公募を行うなどして、競争性及び透明性の確保に努めている。</t>
    <rPh sb="0" eb="2">
      <t>ズイイ</t>
    </rPh>
    <rPh sb="2" eb="4">
      <t>ケイヤク</t>
    </rPh>
    <rPh sb="10" eb="12">
      <t>カノウ</t>
    </rPh>
    <rPh sb="13" eb="14">
      <t>カギ</t>
    </rPh>
    <rPh sb="15" eb="17">
      <t>コウボ</t>
    </rPh>
    <rPh sb="18" eb="19">
      <t>オコナ</t>
    </rPh>
    <rPh sb="25" eb="28">
      <t>キョウソウセイ</t>
    </rPh>
    <rPh sb="28" eb="29">
      <t>オヨ</t>
    </rPh>
    <rPh sb="30" eb="33">
      <t>トウメイセイ</t>
    </rPh>
    <rPh sb="34" eb="36">
      <t>カクホ</t>
    </rPh>
    <rPh sb="37" eb="38">
      <t>ツト</t>
    </rPh>
    <phoneticPr fontId="5"/>
  </si>
  <si>
    <t>当該事業においては、競争性・透明性の確保を図るとともに、効果的な事業の実施に努めているところである。</t>
    <rPh sb="0" eb="2">
      <t>トウガイ</t>
    </rPh>
    <rPh sb="2" eb="4">
      <t>ジギョウ</t>
    </rPh>
    <rPh sb="10" eb="13">
      <t>キョウソウセイ</t>
    </rPh>
    <rPh sb="14" eb="17">
      <t>トウメイセイ</t>
    </rPh>
    <rPh sb="18" eb="20">
      <t>カクホ</t>
    </rPh>
    <rPh sb="21" eb="22">
      <t>ハカ</t>
    </rPh>
    <rPh sb="28" eb="31">
      <t>コウカテキ</t>
    </rPh>
    <rPh sb="32" eb="34">
      <t>ジギョウ</t>
    </rPh>
    <rPh sb="35" eb="37">
      <t>ジッシ</t>
    </rPh>
    <rPh sb="38" eb="39">
      <t>ツト</t>
    </rPh>
    <phoneticPr fontId="5"/>
  </si>
  <si>
    <t>今後は自治体等の要望を踏まえ、地方航空路線の維持・拡充に係る必要な情報の発信を行うとともに、効果的な実証調査の実施に努める。</t>
    <rPh sb="0" eb="2">
      <t>コンゴ</t>
    </rPh>
    <rPh sb="3" eb="6">
      <t>ジチタイ</t>
    </rPh>
    <rPh sb="6" eb="7">
      <t>トウ</t>
    </rPh>
    <rPh sb="8" eb="10">
      <t>ヨウボウ</t>
    </rPh>
    <rPh sb="11" eb="12">
      <t>フ</t>
    </rPh>
    <rPh sb="15" eb="17">
      <t>チホウ</t>
    </rPh>
    <rPh sb="17" eb="19">
      <t>コウクウ</t>
    </rPh>
    <rPh sb="19" eb="21">
      <t>ロセン</t>
    </rPh>
    <rPh sb="22" eb="24">
      <t>イジ</t>
    </rPh>
    <rPh sb="25" eb="27">
      <t>カクジュウ</t>
    </rPh>
    <rPh sb="28" eb="29">
      <t>カカワ</t>
    </rPh>
    <rPh sb="30" eb="32">
      <t>ヒツヨウ</t>
    </rPh>
    <rPh sb="33" eb="35">
      <t>ジョウホウ</t>
    </rPh>
    <rPh sb="36" eb="38">
      <t>ハッシン</t>
    </rPh>
    <rPh sb="39" eb="40">
      <t>オコナ</t>
    </rPh>
    <rPh sb="46" eb="49">
      <t>コウカテキ</t>
    </rPh>
    <rPh sb="50" eb="52">
      <t>ジッショウ</t>
    </rPh>
    <rPh sb="52" eb="54">
      <t>チョウサ</t>
    </rPh>
    <rPh sb="55" eb="57">
      <t>ジッシ</t>
    </rPh>
    <rPh sb="58" eb="59">
      <t>ツト</t>
    </rPh>
    <phoneticPr fontId="5"/>
  </si>
  <si>
    <t>-</t>
    <phoneticPr fontId="5"/>
  </si>
  <si>
    <t>地方航空路線活性化プラットフォーム事業</t>
    <phoneticPr fontId="5"/>
  </si>
  <si>
    <t>-</t>
    <phoneticPr fontId="5"/>
  </si>
  <si>
    <t>路線</t>
    <rPh sb="0" eb="2">
      <t>ロセン</t>
    </rPh>
    <phoneticPr fontId="5"/>
  </si>
  <si>
    <t>発地着地の両地域が主体的に連携して行う路線の維持・拡充に係る取組のうち国が支援する路線数</t>
    <rPh sb="0" eb="1">
      <t>ハツ</t>
    </rPh>
    <rPh sb="1" eb="2">
      <t>チ</t>
    </rPh>
    <rPh sb="2" eb="4">
      <t>チャクチ</t>
    </rPh>
    <rPh sb="5" eb="6">
      <t>リョウ</t>
    </rPh>
    <rPh sb="6" eb="8">
      <t>チイキ</t>
    </rPh>
    <rPh sb="9" eb="12">
      <t>シュタイテキ</t>
    </rPh>
    <rPh sb="13" eb="15">
      <t>レンケイ</t>
    </rPh>
    <rPh sb="17" eb="18">
      <t>オコナ</t>
    </rPh>
    <rPh sb="35" eb="36">
      <t>クニ</t>
    </rPh>
    <rPh sb="37" eb="39">
      <t>シエン</t>
    </rPh>
    <rPh sb="41" eb="44">
      <t>ロセンスウ</t>
    </rPh>
    <phoneticPr fontId="5"/>
  </si>
  <si>
    <t>予算数／路線数　　　　　　　　　　　　　　</t>
    <rPh sb="4" eb="6">
      <t>ロセン</t>
    </rPh>
    <phoneticPr fontId="5"/>
  </si>
  <si>
    <t>60/2</t>
    <phoneticPr fontId="5"/>
  </si>
  <si>
    <t>50/2</t>
    <phoneticPr fontId="5"/>
  </si>
  <si>
    <t>活動指標と成果目標が結びついているのかが不明瞭。成果目標は単に維持されている地方航空路数を掲げているだけで、本事業により新たに確保された路線数ではないように思える。</t>
    <rPh sb="0" eb="2">
      <t>カツドウ</t>
    </rPh>
    <rPh sb="2" eb="4">
      <t>シヒョウ</t>
    </rPh>
    <rPh sb="5" eb="7">
      <t>セイカ</t>
    </rPh>
    <rPh sb="7" eb="9">
      <t>モクヒョウ</t>
    </rPh>
    <rPh sb="10" eb="11">
      <t>ムス</t>
    </rPh>
    <rPh sb="20" eb="23">
      <t>フメイリョウ</t>
    </rPh>
    <rPh sb="24" eb="26">
      <t>セイカ</t>
    </rPh>
    <rPh sb="26" eb="28">
      <t>モクヒョウ</t>
    </rPh>
    <rPh sb="29" eb="30">
      <t>タン</t>
    </rPh>
    <rPh sb="38" eb="40">
      <t>チホウ</t>
    </rPh>
    <rPh sb="40" eb="42">
      <t>コウクウ</t>
    </rPh>
    <rPh sb="42" eb="43">
      <t>ロ</t>
    </rPh>
    <rPh sb="43" eb="44">
      <t>スウ</t>
    </rPh>
    <rPh sb="45" eb="46">
      <t>カカ</t>
    </rPh>
    <rPh sb="54" eb="55">
      <t>ホン</t>
    </rPh>
    <rPh sb="55" eb="57">
      <t>ジギョウ</t>
    </rPh>
    <rPh sb="60" eb="61">
      <t>アラ</t>
    </rPh>
    <rPh sb="63" eb="65">
      <t>カクホ</t>
    </rPh>
    <rPh sb="68" eb="70">
      <t>ロセン</t>
    </rPh>
    <rPh sb="70" eb="71">
      <t>スウ</t>
    </rPh>
    <rPh sb="78" eb="79">
      <t>オモ</t>
    </rPh>
    <phoneticPr fontId="5"/>
  </si>
  <si>
    <t>施策の効果のより適切な把握に努めるとともに、限られた予算の中で効果的な予算執行をしつつ、モデル的な調査として全国に波及させることができるような内容の確定に努めるべき。</t>
    <phoneticPr fontId="5"/>
  </si>
  <si>
    <t>執行等改善</t>
  </si>
  <si>
    <t xml:space="preserve">今後も、国としてノウハウ等を積極的に発信するとともに、全国に波及できるモデル的な取組の実証調査の支援に努め、効果的な執行が図られるよう努める。
なお、地方航空路線の維持・拡充については、各地域が多様な関係者とともに主体的に取り組んでおり、また、地域経済や航空会社の経営状況などの様々な要因が関係することから、本事業の直接的な効果を把握することは難しいが、会議の場において各地域の満足度を調査することなどにより、効果の把握に努めることとする。
</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</si>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</sst>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196738</xdr:colOff>
      <xdr:row>742</xdr:row>
      <xdr:rowOff>0</xdr:rowOff>
    </xdr:from>
    <xdr:to>
      <xdr:col>39</xdr:col>
      <xdr:colOff>8128</xdr:colOff>
      <xdr:row>744</xdr:row>
      <xdr:rowOff>186721</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3462452" y="54088393"/>
          <a:ext cx="4505855" cy="89429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100"/>
        </a:p>
        <a:p>
          <a:pPr algn="ctr"/>
          <a:r>
            <a:rPr kumimoji="1" lang="ja-JP" altLang="en-US" sz="1100"/>
            <a:t>国土交通省</a:t>
          </a:r>
          <a:endParaRPr kumimoji="1" lang="en-US" altLang="ja-JP" sz="1100"/>
        </a:p>
        <a:p>
          <a:pPr algn="ctr"/>
          <a:r>
            <a:rPr kumimoji="1" lang="en-US" altLang="ja-JP" sz="1100"/>
            <a:t>47</a:t>
          </a:r>
          <a:r>
            <a:rPr kumimoji="1" lang="ja-JP" altLang="en-US" sz="1100"/>
            <a:t>百万円</a:t>
          </a:r>
        </a:p>
      </xdr:txBody>
    </xdr:sp>
    <xdr:clientData/>
  </xdr:twoCellAnchor>
  <xdr:twoCellAnchor>
    <xdr:from>
      <xdr:col>16</xdr:col>
      <xdr:colOff>122465</xdr:colOff>
      <xdr:row>753</xdr:row>
      <xdr:rowOff>40292</xdr:rowOff>
    </xdr:from>
    <xdr:to>
      <xdr:col>27</xdr:col>
      <xdr:colOff>122668</xdr:colOff>
      <xdr:row>755</xdr:row>
      <xdr:rowOff>213557</xdr:rowOff>
    </xdr:to>
    <xdr:sp macro="" textlink="">
      <xdr:nvSpPr>
        <xdr:cNvPr id="19" name="正方形/長方形 18">
          <a:extLst>
            <a:ext uri="{FF2B5EF4-FFF2-40B4-BE49-F238E27FC236}">
              <a16:creationId xmlns:a16="http://schemas.microsoft.com/office/drawing/2014/main" xmlns="" id="{00000000-0008-0000-0000-000013000000}"/>
            </a:ext>
          </a:extLst>
        </xdr:cNvPr>
        <xdr:cNvSpPr/>
      </xdr:nvSpPr>
      <xdr:spPr>
        <a:xfrm>
          <a:off x="3388179" y="58020328"/>
          <a:ext cx="2245382" cy="8808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・関係者連絡会議事務局　運営</a:t>
          </a:r>
          <a:endParaRPr kumimoji="1" lang="en-US" altLang="ja-JP" sz="1000">
            <a:solidFill>
              <a:sysClr val="windowText" lastClr="000000"/>
            </a:solidFill>
          </a:endParaRPr>
        </a:p>
        <a:p>
          <a:pPr algn="l"/>
          <a:r>
            <a:rPr kumimoji="1" lang="ja-JP" altLang="en-US" sz="1000">
              <a:solidFill>
                <a:sysClr val="windowText" lastClr="000000"/>
              </a:solidFill>
            </a:rPr>
            <a:t>・ＨＰ等の作成</a:t>
          </a:r>
          <a:endParaRPr kumimoji="1" lang="en-US" altLang="ja-JP" sz="1000">
            <a:solidFill>
              <a:sysClr val="windowText" lastClr="000000"/>
            </a:solidFill>
          </a:endParaRPr>
        </a:p>
        <a:p>
          <a:pPr algn="l"/>
          <a:r>
            <a:rPr kumimoji="1" lang="ja-JP" altLang="en-US" sz="1000">
              <a:solidFill>
                <a:sysClr val="windowText" lastClr="000000"/>
              </a:solidFill>
            </a:rPr>
            <a:t>・取組の効果計測等に係る分析</a:t>
          </a:r>
          <a:endParaRPr kumimoji="1" lang="en-US" altLang="ja-JP" sz="1000">
            <a:solidFill>
              <a:sysClr val="windowText" lastClr="000000"/>
            </a:solidFill>
          </a:endParaRPr>
        </a:p>
      </xdr:txBody>
    </xdr:sp>
    <xdr:clientData/>
  </xdr:twoCellAnchor>
  <xdr:twoCellAnchor>
    <xdr:from>
      <xdr:col>28</xdr:col>
      <xdr:colOff>185896</xdr:colOff>
      <xdr:row>753</xdr:row>
      <xdr:rowOff>19033</xdr:rowOff>
    </xdr:from>
    <xdr:to>
      <xdr:col>39</xdr:col>
      <xdr:colOff>169521</xdr:colOff>
      <xdr:row>754</xdr:row>
      <xdr:rowOff>315988</xdr:rowOff>
    </xdr:to>
    <xdr:sp macro="" textlink="">
      <xdr:nvSpPr>
        <xdr:cNvPr id="20" name="正方形/長方形 19">
          <a:extLst>
            <a:ext uri="{FF2B5EF4-FFF2-40B4-BE49-F238E27FC236}">
              <a16:creationId xmlns:a16="http://schemas.microsoft.com/office/drawing/2014/main" xmlns="" id="{00000000-0008-0000-0000-000014000000}"/>
            </a:ext>
          </a:extLst>
        </xdr:cNvPr>
        <xdr:cNvSpPr/>
      </xdr:nvSpPr>
      <xdr:spPr>
        <a:xfrm>
          <a:off x="5900896" y="57999069"/>
          <a:ext cx="2228804" cy="6507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　地域間の連携による取組に</a:t>
          </a:r>
          <a:endParaRPr kumimoji="1" lang="en-US" altLang="ja-JP" sz="1000">
            <a:solidFill>
              <a:sysClr val="windowText" lastClr="000000"/>
            </a:solidFill>
          </a:endParaRPr>
        </a:p>
        <a:p>
          <a:pPr algn="l"/>
          <a:r>
            <a:rPr kumimoji="1" lang="ja-JP" altLang="en-US" sz="1000">
              <a:solidFill>
                <a:sysClr val="windowText" lastClr="000000"/>
              </a:solidFill>
            </a:rPr>
            <a:t>　　係る実証調査</a:t>
          </a:r>
        </a:p>
      </xdr:txBody>
    </xdr:sp>
    <xdr:clientData/>
  </xdr:twoCellAnchor>
  <xdr:twoCellAnchor>
    <xdr:from>
      <xdr:col>16</xdr:col>
      <xdr:colOff>161599</xdr:colOff>
      <xdr:row>752</xdr:row>
      <xdr:rowOff>338493</xdr:rowOff>
    </xdr:from>
    <xdr:to>
      <xdr:col>17</xdr:col>
      <xdr:colOff>4534</xdr:colOff>
      <xdr:row>755</xdr:row>
      <xdr:rowOff>150057</xdr:rowOff>
    </xdr:to>
    <xdr:sp macro="" textlink="">
      <xdr:nvSpPr>
        <xdr:cNvPr id="21" name="左大かっこ 20">
          <a:extLst>
            <a:ext uri="{FF2B5EF4-FFF2-40B4-BE49-F238E27FC236}">
              <a16:creationId xmlns:a16="http://schemas.microsoft.com/office/drawing/2014/main" xmlns="" id="{00000000-0008-0000-0000-000015000000}"/>
            </a:ext>
          </a:extLst>
        </xdr:cNvPr>
        <xdr:cNvSpPr/>
      </xdr:nvSpPr>
      <xdr:spPr>
        <a:xfrm>
          <a:off x="3427313" y="57964743"/>
          <a:ext cx="47042" cy="87292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73893</xdr:colOff>
      <xdr:row>752</xdr:row>
      <xdr:rowOff>335238</xdr:rowOff>
    </xdr:from>
    <xdr:to>
      <xdr:col>26</xdr:col>
      <xdr:colOff>119612</xdr:colOff>
      <xdr:row>755</xdr:row>
      <xdr:rowOff>128891</xdr:rowOff>
    </xdr:to>
    <xdr:sp macro="" textlink="">
      <xdr:nvSpPr>
        <xdr:cNvPr id="22" name="左大かっこ 21">
          <a:extLst>
            <a:ext uri="{FF2B5EF4-FFF2-40B4-BE49-F238E27FC236}">
              <a16:creationId xmlns:a16="http://schemas.microsoft.com/office/drawing/2014/main" xmlns="" id="{00000000-0008-0000-0000-000016000000}"/>
            </a:ext>
          </a:extLst>
        </xdr:cNvPr>
        <xdr:cNvSpPr/>
      </xdr:nvSpPr>
      <xdr:spPr>
        <a:xfrm flipH="1">
          <a:off x="5380679" y="57961488"/>
          <a:ext cx="45719" cy="85501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130593</xdr:colOff>
      <xdr:row>749</xdr:row>
      <xdr:rowOff>338667</xdr:rowOff>
    </xdr:from>
    <xdr:to>
      <xdr:col>26</xdr:col>
      <xdr:colOff>99743</xdr:colOff>
      <xdr:row>752</xdr:row>
      <xdr:rowOff>208213</xdr:rowOff>
    </xdr:to>
    <xdr:sp macro="" textlink="">
      <xdr:nvSpPr>
        <xdr:cNvPr id="23" name="正方形/長方形 22">
          <a:extLst>
            <a:ext uri="{FF2B5EF4-FFF2-40B4-BE49-F238E27FC236}">
              <a16:creationId xmlns:a16="http://schemas.microsoft.com/office/drawing/2014/main" xmlns="" id="{00000000-0008-0000-0000-000017000000}"/>
            </a:ext>
          </a:extLst>
        </xdr:cNvPr>
        <xdr:cNvSpPr/>
      </xdr:nvSpPr>
      <xdr:spPr>
        <a:xfrm>
          <a:off x="3396307" y="56903560"/>
          <a:ext cx="2010222" cy="93090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ctr"/>
          <a:r>
            <a:rPr kumimoji="1" lang="ja-JP" altLang="en-US" sz="1100"/>
            <a:t>Ａ．民間企業（</a:t>
          </a:r>
          <a:r>
            <a:rPr kumimoji="1" lang="en-US" altLang="ja-JP" sz="1100"/>
            <a:t>5</a:t>
          </a:r>
          <a:r>
            <a:rPr kumimoji="1" lang="ja-JP" altLang="en-US" sz="1100"/>
            <a:t>社）</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ja-JP" altLang="en-US" sz="1100"/>
        </a:p>
      </xdr:txBody>
    </xdr:sp>
    <xdr:clientData/>
  </xdr:twoCellAnchor>
  <xdr:twoCellAnchor>
    <xdr:from>
      <xdr:col>29</xdr:col>
      <xdr:colOff>5292</xdr:colOff>
      <xdr:row>749</xdr:row>
      <xdr:rowOff>320147</xdr:rowOff>
    </xdr:from>
    <xdr:to>
      <xdr:col>38</xdr:col>
      <xdr:colOff>178550</xdr:colOff>
      <xdr:row>752</xdr:row>
      <xdr:rowOff>197630</xdr:rowOff>
    </xdr:to>
    <xdr:sp macro="" textlink="">
      <xdr:nvSpPr>
        <xdr:cNvPr id="24" name="正方形/長方形 23">
          <a:extLst>
            <a:ext uri="{FF2B5EF4-FFF2-40B4-BE49-F238E27FC236}">
              <a16:creationId xmlns:a16="http://schemas.microsoft.com/office/drawing/2014/main" xmlns="" id="{00000000-0008-0000-0000-000018000000}"/>
            </a:ext>
          </a:extLst>
        </xdr:cNvPr>
        <xdr:cNvSpPr/>
      </xdr:nvSpPr>
      <xdr:spPr>
        <a:xfrm>
          <a:off x="5924399" y="56885040"/>
          <a:ext cx="2010222" cy="93884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ctr"/>
          <a:r>
            <a:rPr kumimoji="1" lang="ja-JP" altLang="en-US" sz="1100"/>
            <a:t>Ｂ．任意団体（</a:t>
          </a:r>
          <a:r>
            <a:rPr kumimoji="1" lang="en-US" altLang="ja-JP" sz="1100"/>
            <a:t>2</a:t>
          </a:r>
          <a:r>
            <a:rPr kumimoji="1" lang="ja-JP" altLang="en-US" sz="1100"/>
            <a:t>団体）</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ja-JP" altLang="en-US" sz="1100"/>
        </a:p>
      </xdr:txBody>
    </xdr:sp>
    <xdr:clientData/>
  </xdr:twoCellAnchor>
  <xdr:twoCellAnchor>
    <xdr:from>
      <xdr:col>21</xdr:col>
      <xdr:colOff>162994</xdr:colOff>
      <xdr:row>745</xdr:row>
      <xdr:rowOff>12866</xdr:rowOff>
    </xdr:from>
    <xdr:to>
      <xdr:col>21</xdr:col>
      <xdr:colOff>162994</xdr:colOff>
      <xdr:row>748</xdr:row>
      <xdr:rowOff>235321</xdr:rowOff>
    </xdr:to>
    <xdr:cxnSp macro="">
      <xdr:nvCxnSpPr>
        <xdr:cNvPr id="25" name="直線矢印コネクタ 24">
          <a:extLst>
            <a:ext uri="{FF2B5EF4-FFF2-40B4-BE49-F238E27FC236}">
              <a16:creationId xmlns:a16="http://schemas.microsoft.com/office/drawing/2014/main" xmlns="" id="{00000000-0008-0000-0000-000019000000}"/>
            </a:ext>
          </a:extLst>
        </xdr:cNvPr>
        <xdr:cNvCxnSpPr/>
      </xdr:nvCxnSpPr>
      <xdr:spPr>
        <a:xfrm>
          <a:off x="4449244" y="55162616"/>
          <a:ext cx="0" cy="1283812"/>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137935</xdr:colOff>
      <xdr:row>745</xdr:row>
      <xdr:rowOff>48850</xdr:rowOff>
    </xdr:from>
    <xdr:to>
      <xdr:col>32</xdr:col>
      <xdr:colOff>137935</xdr:colOff>
      <xdr:row>748</xdr:row>
      <xdr:rowOff>271305</xdr:rowOff>
    </xdr:to>
    <xdr:cxnSp macro="">
      <xdr:nvCxnSpPr>
        <xdr:cNvPr id="26" name="直線矢印コネクタ 25">
          <a:extLst>
            <a:ext uri="{FF2B5EF4-FFF2-40B4-BE49-F238E27FC236}">
              <a16:creationId xmlns:a16="http://schemas.microsoft.com/office/drawing/2014/main" xmlns="" id="{00000000-0008-0000-0000-00001A000000}"/>
            </a:ext>
          </a:extLst>
        </xdr:cNvPr>
        <xdr:cNvCxnSpPr/>
      </xdr:nvCxnSpPr>
      <xdr:spPr>
        <a:xfrm>
          <a:off x="6669364" y="55198600"/>
          <a:ext cx="0" cy="1283812"/>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192015</xdr:colOff>
      <xdr:row>749</xdr:row>
      <xdr:rowOff>44981</xdr:rowOff>
    </xdr:from>
    <xdr:ext cx="889987" cy="275717"/>
    <xdr:sp macro="" textlink="">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3792465" y="39792806"/>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oneCellAnchor>
  <xdr:oneCellAnchor>
    <xdr:from>
      <xdr:col>31</xdr:col>
      <xdr:colOff>68303</xdr:colOff>
      <xdr:row>749</xdr:row>
      <xdr:rowOff>6879</xdr:rowOff>
    </xdr:from>
    <xdr:ext cx="1172116" cy="275717"/>
    <xdr:sp macro="" textlink="">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6395624" y="56571772"/>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実証調査委託</a:t>
          </a:r>
          <a:r>
            <a:rPr kumimoji="1" lang="en-US" altLang="ja-JP" sz="1100"/>
            <a:t>】</a:t>
          </a:r>
          <a:endParaRPr kumimoji="1" lang="ja-JP" altLang="en-US" sz="1100"/>
        </a:p>
      </xdr:txBody>
    </xdr:sp>
    <xdr:clientData/>
  </xdr:oneCellAnchor>
  <xdr:twoCellAnchor>
    <xdr:from>
      <xdr:col>35</xdr:col>
      <xdr:colOff>99601</xdr:colOff>
      <xdr:row>745</xdr:row>
      <xdr:rowOff>41957</xdr:rowOff>
    </xdr:from>
    <xdr:to>
      <xdr:col>35</xdr:col>
      <xdr:colOff>99601</xdr:colOff>
      <xdr:row>748</xdr:row>
      <xdr:rowOff>264412</xdr:rowOff>
    </xdr:to>
    <xdr:cxnSp macro="">
      <xdr:nvCxnSpPr>
        <xdr:cNvPr id="29" name="直線矢印コネクタ 28">
          <a:extLst>
            <a:ext uri="{FF2B5EF4-FFF2-40B4-BE49-F238E27FC236}">
              <a16:creationId xmlns:a16="http://schemas.microsoft.com/office/drawing/2014/main" xmlns="" id="{00000000-0008-0000-0000-00001D000000}"/>
            </a:ext>
          </a:extLst>
        </xdr:cNvPr>
        <xdr:cNvCxnSpPr/>
      </xdr:nvCxnSpPr>
      <xdr:spPr>
        <a:xfrm>
          <a:off x="7243351" y="55191707"/>
          <a:ext cx="0" cy="1283812"/>
        </a:xfrm>
        <a:prstGeom prst="straightConnector1">
          <a:avLst/>
        </a:prstGeom>
        <a:ln w="25400">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5291</xdr:colOff>
      <xdr:row>753</xdr:row>
      <xdr:rowOff>5670</xdr:rowOff>
    </xdr:from>
    <xdr:to>
      <xdr:col>29</xdr:col>
      <xdr:colOff>51010</xdr:colOff>
      <xdr:row>754</xdr:row>
      <xdr:rowOff>326572</xdr:rowOff>
    </xdr:to>
    <xdr:sp macro="" textlink="">
      <xdr:nvSpPr>
        <xdr:cNvPr id="30" name="左大かっこ 29">
          <a:extLst>
            <a:ext uri="{FF2B5EF4-FFF2-40B4-BE49-F238E27FC236}">
              <a16:creationId xmlns:a16="http://schemas.microsoft.com/office/drawing/2014/main" xmlns="" id="{00000000-0008-0000-0000-00001E000000}"/>
            </a:ext>
          </a:extLst>
        </xdr:cNvPr>
        <xdr:cNvSpPr/>
      </xdr:nvSpPr>
      <xdr:spPr>
        <a:xfrm>
          <a:off x="5924398" y="57985706"/>
          <a:ext cx="45719" cy="67468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96792</xdr:colOff>
      <xdr:row>753</xdr:row>
      <xdr:rowOff>14789</xdr:rowOff>
    </xdr:from>
    <xdr:to>
      <xdr:col>38</xdr:col>
      <xdr:colOff>143834</xdr:colOff>
      <xdr:row>755</xdr:row>
      <xdr:rowOff>1891</xdr:rowOff>
    </xdr:to>
    <xdr:sp macro="" textlink="">
      <xdr:nvSpPr>
        <xdr:cNvPr id="31" name="左大かっこ 30">
          <a:extLst>
            <a:ext uri="{FF2B5EF4-FFF2-40B4-BE49-F238E27FC236}">
              <a16:creationId xmlns:a16="http://schemas.microsoft.com/office/drawing/2014/main" xmlns="" id="{00000000-0008-0000-0000-00001F000000}"/>
            </a:ext>
          </a:extLst>
        </xdr:cNvPr>
        <xdr:cNvSpPr/>
      </xdr:nvSpPr>
      <xdr:spPr>
        <a:xfrm flipH="1">
          <a:off x="7852863" y="57994825"/>
          <a:ext cx="47042" cy="69467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164422</xdr:colOff>
      <xdr:row>746</xdr:row>
      <xdr:rowOff>151191</xdr:rowOff>
    </xdr:from>
    <xdr:to>
      <xdr:col>41</xdr:col>
      <xdr:colOff>164799</xdr:colOff>
      <xdr:row>747</xdr:row>
      <xdr:rowOff>228677</xdr:rowOff>
    </xdr:to>
    <xdr:sp macro="" textlink="">
      <xdr:nvSpPr>
        <xdr:cNvPr id="32" name="正方形/長方形 31">
          <a:extLst>
            <a:ext uri="{FF2B5EF4-FFF2-40B4-BE49-F238E27FC236}">
              <a16:creationId xmlns:a16="http://schemas.microsoft.com/office/drawing/2014/main" xmlns="" id="{00000000-0008-0000-0000-000020000000}"/>
            </a:ext>
          </a:extLst>
        </xdr:cNvPr>
        <xdr:cNvSpPr/>
      </xdr:nvSpPr>
      <xdr:spPr>
        <a:xfrm>
          <a:off x="7308172" y="55654727"/>
          <a:ext cx="1225020" cy="4312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報告書の作成</a:t>
          </a:r>
        </a:p>
        <a:p>
          <a:pPr algn="l"/>
          <a:endParaRPr kumimoji="1" lang="ja-JP" altLang="en-US" sz="1200">
            <a:solidFill>
              <a:sysClr val="windowText" lastClr="000000"/>
            </a:solidFill>
          </a:endParaRPr>
        </a:p>
      </xdr:txBody>
    </xdr:sp>
    <xdr:clientData/>
  </xdr:twoCellAnchor>
  <xdr:twoCellAnchor>
    <xdr:from>
      <xdr:col>28</xdr:col>
      <xdr:colOff>144578</xdr:colOff>
      <xdr:row>746</xdr:row>
      <xdr:rowOff>151191</xdr:rowOff>
    </xdr:from>
    <xdr:to>
      <xdr:col>33</xdr:col>
      <xdr:colOff>81833</xdr:colOff>
      <xdr:row>747</xdr:row>
      <xdr:rowOff>228677</xdr:rowOff>
    </xdr:to>
    <xdr:sp macro="" textlink="">
      <xdr:nvSpPr>
        <xdr:cNvPr id="33" name="正方形/長方形 32">
          <a:extLst>
            <a:ext uri="{FF2B5EF4-FFF2-40B4-BE49-F238E27FC236}">
              <a16:creationId xmlns:a16="http://schemas.microsoft.com/office/drawing/2014/main" xmlns="" id="{00000000-0008-0000-0000-000021000000}"/>
            </a:ext>
          </a:extLst>
        </xdr:cNvPr>
        <xdr:cNvSpPr/>
      </xdr:nvSpPr>
      <xdr:spPr>
        <a:xfrm>
          <a:off x="5859578" y="55654727"/>
          <a:ext cx="957791" cy="4312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調査委託</a:t>
          </a:r>
        </a:p>
        <a:p>
          <a:pPr algn="l"/>
          <a:endParaRPr kumimoji="1" lang="ja-JP" altLang="en-US"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Y3" sqref="AY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295</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600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77</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551</v>
      </c>
      <c r="AF5" s="717"/>
      <c r="AG5" s="717"/>
      <c r="AH5" s="717"/>
      <c r="AI5" s="717"/>
      <c r="AJ5" s="717"/>
      <c r="AK5" s="717"/>
      <c r="AL5" s="717"/>
      <c r="AM5" s="717"/>
      <c r="AN5" s="717"/>
      <c r="AO5" s="717"/>
      <c r="AP5" s="718"/>
      <c r="AQ5" s="719" t="s">
        <v>552</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589</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589</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地方創生</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592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590</v>
      </c>
      <c r="Q13" s="98"/>
      <c r="R13" s="98"/>
      <c r="S13" s="98"/>
      <c r="T13" s="98"/>
      <c r="U13" s="98"/>
      <c r="V13" s="99"/>
      <c r="W13" s="97" t="s">
        <v>554</v>
      </c>
      <c r="X13" s="98"/>
      <c r="Y13" s="98"/>
      <c r="Z13" s="98"/>
      <c r="AA13" s="98"/>
      <c r="AB13" s="98"/>
      <c r="AC13" s="99"/>
      <c r="AD13" s="97">
        <v>60</v>
      </c>
      <c r="AE13" s="98"/>
      <c r="AF13" s="98"/>
      <c r="AG13" s="98"/>
      <c r="AH13" s="98"/>
      <c r="AI13" s="98"/>
      <c r="AJ13" s="99"/>
      <c r="AK13" s="97">
        <v>50</v>
      </c>
      <c r="AL13" s="98"/>
      <c r="AM13" s="98"/>
      <c r="AN13" s="98"/>
      <c r="AO13" s="98"/>
      <c r="AP13" s="98"/>
      <c r="AQ13" s="99"/>
      <c r="AR13" s="94">
        <v>51</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590</v>
      </c>
      <c r="Q14" s="98"/>
      <c r="R14" s="98"/>
      <c r="S14" s="98"/>
      <c r="T14" s="98"/>
      <c r="U14" s="98"/>
      <c r="V14" s="99"/>
      <c r="W14" s="97" t="s">
        <v>554</v>
      </c>
      <c r="X14" s="98"/>
      <c r="Y14" s="98"/>
      <c r="Z14" s="98"/>
      <c r="AA14" s="98"/>
      <c r="AB14" s="98"/>
      <c r="AC14" s="99"/>
      <c r="AD14" s="97" t="s">
        <v>554</v>
      </c>
      <c r="AE14" s="98"/>
      <c r="AF14" s="98"/>
      <c r="AG14" s="98"/>
      <c r="AH14" s="98"/>
      <c r="AI14" s="98"/>
      <c r="AJ14" s="99"/>
      <c r="AK14" s="97" t="s">
        <v>554</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590</v>
      </c>
      <c r="Q15" s="98"/>
      <c r="R15" s="98"/>
      <c r="S15" s="98"/>
      <c r="T15" s="98"/>
      <c r="U15" s="98"/>
      <c r="V15" s="99"/>
      <c r="W15" s="97" t="s">
        <v>554</v>
      </c>
      <c r="X15" s="98"/>
      <c r="Y15" s="98"/>
      <c r="Z15" s="98"/>
      <c r="AA15" s="98"/>
      <c r="AB15" s="98"/>
      <c r="AC15" s="99"/>
      <c r="AD15" s="97" t="s">
        <v>554</v>
      </c>
      <c r="AE15" s="98"/>
      <c r="AF15" s="98"/>
      <c r="AG15" s="98"/>
      <c r="AH15" s="98"/>
      <c r="AI15" s="98"/>
      <c r="AJ15" s="99"/>
      <c r="AK15" s="97" t="s">
        <v>554</v>
      </c>
      <c r="AL15" s="98"/>
      <c r="AM15" s="98"/>
      <c r="AN15" s="98"/>
      <c r="AO15" s="98"/>
      <c r="AP15" s="98"/>
      <c r="AQ15" s="99"/>
      <c r="AR15" s="97" t="s">
        <v>611</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590</v>
      </c>
      <c r="Q16" s="98"/>
      <c r="R16" s="98"/>
      <c r="S16" s="98"/>
      <c r="T16" s="98"/>
      <c r="U16" s="98"/>
      <c r="V16" s="99"/>
      <c r="W16" s="97" t="s">
        <v>554</v>
      </c>
      <c r="X16" s="98"/>
      <c r="Y16" s="98"/>
      <c r="Z16" s="98"/>
      <c r="AA16" s="98"/>
      <c r="AB16" s="98"/>
      <c r="AC16" s="99"/>
      <c r="AD16" s="97" t="s">
        <v>554</v>
      </c>
      <c r="AE16" s="98"/>
      <c r="AF16" s="98"/>
      <c r="AG16" s="98"/>
      <c r="AH16" s="98"/>
      <c r="AI16" s="98"/>
      <c r="AJ16" s="99"/>
      <c r="AK16" s="97" t="s">
        <v>554</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590</v>
      </c>
      <c r="Q17" s="98"/>
      <c r="R17" s="98"/>
      <c r="S17" s="98"/>
      <c r="T17" s="98"/>
      <c r="U17" s="98"/>
      <c r="V17" s="99"/>
      <c r="W17" s="97" t="s">
        <v>554</v>
      </c>
      <c r="X17" s="98"/>
      <c r="Y17" s="98"/>
      <c r="Z17" s="98"/>
      <c r="AA17" s="98"/>
      <c r="AB17" s="98"/>
      <c r="AC17" s="99"/>
      <c r="AD17" s="97" t="s">
        <v>554</v>
      </c>
      <c r="AE17" s="98"/>
      <c r="AF17" s="98"/>
      <c r="AG17" s="98"/>
      <c r="AH17" s="98"/>
      <c r="AI17" s="98"/>
      <c r="AJ17" s="99"/>
      <c r="AK17" s="97" t="s">
        <v>554</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60</v>
      </c>
      <c r="AE18" s="104"/>
      <c r="AF18" s="104"/>
      <c r="AG18" s="104"/>
      <c r="AH18" s="104"/>
      <c r="AI18" s="104"/>
      <c r="AJ18" s="105"/>
      <c r="AK18" s="103">
        <f>SUM(AK13:AQ17)</f>
        <v>50</v>
      </c>
      <c r="AL18" s="104"/>
      <c r="AM18" s="104"/>
      <c r="AN18" s="104"/>
      <c r="AO18" s="104"/>
      <c r="AP18" s="104"/>
      <c r="AQ18" s="105"/>
      <c r="AR18" s="103">
        <f>SUM(AR13:AX17)</f>
        <v>51</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c r="Q19" s="98"/>
      <c r="R19" s="98"/>
      <c r="S19" s="98"/>
      <c r="T19" s="98"/>
      <c r="U19" s="98"/>
      <c r="V19" s="99"/>
      <c r="W19" s="97"/>
      <c r="X19" s="98"/>
      <c r="Y19" s="98"/>
      <c r="Z19" s="98"/>
      <c r="AA19" s="98"/>
      <c r="AB19" s="98"/>
      <c r="AC19" s="99"/>
      <c r="AD19" s="97">
        <v>48</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0.8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555</v>
      </c>
      <c r="H23" s="184"/>
      <c r="I23" s="184"/>
      <c r="J23" s="184"/>
      <c r="K23" s="184"/>
      <c r="L23" s="184"/>
      <c r="M23" s="184"/>
      <c r="N23" s="184"/>
      <c r="O23" s="185"/>
      <c r="P23" s="94">
        <v>50</v>
      </c>
      <c r="Q23" s="95"/>
      <c r="R23" s="95"/>
      <c r="S23" s="95"/>
      <c r="T23" s="95"/>
      <c r="U23" s="95"/>
      <c r="V23" s="96"/>
      <c r="W23" s="94">
        <v>51</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50</v>
      </c>
      <c r="Q29" s="226"/>
      <c r="R29" s="226"/>
      <c r="S29" s="226"/>
      <c r="T29" s="226"/>
      <c r="U29" s="226"/>
      <c r="V29" s="227"/>
      <c r="W29" s="225">
        <f>AR13</f>
        <v>51</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31</v>
      </c>
      <c r="AR31" s="133"/>
      <c r="AS31" s="134" t="s">
        <v>356</v>
      </c>
      <c r="AT31" s="169"/>
      <c r="AU31" s="269" t="s">
        <v>601</v>
      </c>
      <c r="AV31" s="269"/>
      <c r="AW31" s="377" t="s">
        <v>300</v>
      </c>
      <c r="AX31" s="378"/>
    </row>
    <row r="32" spans="1:50" ht="23.25" customHeight="1" x14ac:dyDescent="0.15">
      <c r="A32" s="515"/>
      <c r="B32" s="513"/>
      <c r="C32" s="513"/>
      <c r="D32" s="513"/>
      <c r="E32" s="513"/>
      <c r="F32" s="514"/>
      <c r="G32" s="540" t="s">
        <v>565</v>
      </c>
      <c r="H32" s="541"/>
      <c r="I32" s="541"/>
      <c r="J32" s="541"/>
      <c r="K32" s="541"/>
      <c r="L32" s="541"/>
      <c r="M32" s="541"/>
      <c r="N32" s="541"/>
      <c r="O32" s="542"/>
      <c r="P32" s="158" t="s">
        <v>556</v>
      </c>
      <c r="Q32" s="158"/>
      <c r="R32" s="158"/>
      <c r="S32" s="158"/>
      <c r="T32" s="158"/>
      <c r="U32" s="158"/>
      <c r="V32" s="158"/>
      <c r="W32" s="158"/>
      <c r="X32" s="229"/>
      <c r="Y32" s="336" t="s">
        <v>12</v>
      </c>
      <c r="Z32" s="549"/>
      <c r="AA32" s="550"/>
      <c r="AB32" s="551" t="s">
        <v>602</v>
      </c>
      <c r="AC32" s="551"/>
      <c r="AD32" s="551"/>
      <c r="AE32" s="362" t="s">
        <v>589</v>
      </c>
      <c r="AF32" s="363"/>
      <c r="AG32" s="363"/>
      <c r="AH32" s="363"/>
      <c r="AI32" s="362" t="s">
        <v>554</v>
      </c>
      <c r="AJ32" s="363"/>
      <c r="AK32" s="363"/>
      <c r="AL32" s="364"/>
      <c r="AM32" s="362">
        <v>169</v>
      </c>
      <c r="AN32" s="363"/>
      <c r="AO32" s="363"/>
      <c r="AP32" s="364"/>
      <c r="AQ32" s="100" t="s">
        <v>557</v>
      </c>
      <c r="AR32" s="101"/>
      <c r="AS32" s="101"/>
      <c r="AT32" s="102"/>
      <c r="AU32" s="363" t="s">
        <v>599</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602</v>
      </c>
      <c r="AC33" s="522"/>
      <c r="AD33" s="522"/>
      <c r="AE33" s="362" t="s">
        <v>589</v>
      </c>
      <c r="AF33" s="363"/>
      <c r="AG33" s="363"/>
      <c r="AH33" s="363"/>
      <c r="AI33" s="362" t="s">
        <v>554</v>
      </c>
      <c r="AJ33" s="363"/>
      <c r="AK33" s="363"/>
      <c r="AL33" s="364"/>
      <c r="AM33" s="362">
        <v>169</v>
      </c>
      <c r="AN33" s="363"/>
      <c r="AO33" s="363"/>
      <c r="AP33" s="364"/>
      <c r="AQ33" s="100">
        <v>169</v>
      </c>
      <c r="AR33" s="101"/>
      <c r="AS33" s="101"/>
      <c r="AT33" s="102"/>
      <c r="AU33" s="363" t="s">
        <v>601</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589</v>
      </c>
      <c r="AF34" s="363"/>
      <c r="AG34" s="363"/>
      <c r="AH34" s="363"/>
      <c r="AI34" s="362" t="s">
        <v>554</v>
      </c>
      <c r="AJ34" s="363"/>
      <c r="AK34" s="363"/>
      <c r="AL34" s="364"/>
      <c r="AM34" s="362">
        <v>100</v>
      </c>
      <c r="AN34" s="363"/>
      <c r="AO34" s="363"/>
      <c r="AP34" s="364"/>
      <c r="AQ34" s="100" t="s">
        <v>557</v>
      </c>
      <c r="AR34" s="101"/>
      <c r="AS34" s="101"/>
      <c r="AT34" s="102"/>
      <c r="AU34" s="363" t="s">
        <v>599</v>
      </c>
      <c r="AV34" s="363"/>
      <c r="AW34" s="363"/>
      <c r="AX34" s="365"/>
    </row>
    <row r="35" spans="1:50" ht="23.25" customHeight="1" x14ac:dyDescent="0.15">
      <c r="A35" s="900" t="s">
        <v>527</v>
      </c>
      <c r="B35" s="901"/>
      <c r="C35" s="901"/>
      <c r="D35" s="901"/>
      <c r="E35" s="901"/>
      <c r="F35" s="902"/>
      <c r="G35" s="906" t="s">
        <v>558</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603</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602</v>
      </c>
      <c r="AC101" s="551"/>
      <c r="AD101" s="551"/>
      <c r="AE101" s="362" t="s">
        <v>589</v>
      </c>
      <c r="AF101" s="363"/>
      <c r="AG101" s="363"/>
      <c r="AH101" s="364"/>
      <c r="AI101" s="362" t="s">
        <v>557</v>
      </c>
      <c r="AJ101" s="363"/>
      <c r="AK101" s="363"/>
      <c r="AL101" s="364"/>
      <c r="AM101" s="362">
        <v>2</v>
      </c>
      <c r="AN101" s="363"/>
      <c r="AO101" s="363"/>
      <c r="AP101" s="364"/>
      <c r="AQ101" s="362" t="s">
        <v>557</v>
      </c>
      <c r="AR101" s="363"/>
      <c r="AS101" s="363"/>
      <c r="AT101" s="364"/>
      <c r="AU101" s="362" t="s">
        <v>557</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602</v>
      </c>
      <c r="AC102" s="551"/>
      <c r="AD102" s="551"/>
      <c r="AE102" s="356" t="s">
        <v>589</v>
      </c>
      <c r="AF102" s="356"/>
      <c r="AG102" s="356"/>
      <c r="AH102" s="356"/>
      <c r="AI102" s="356" t="s">
        <v>557</v>
      </c>
      <c r="AJ102" s="356"/>
      <c r="AK102" s="356"/>
      <c r="AL102" s="356"/>
      <c r="AM102" s="356">
        <v>2</v>
      </c>
      <c r="AN102" s="356"/>
      <c r="AO102" s="356"/>
      <c r="AP102" s="356"/>
      <c r="AQ102" s="817">
        <v>2</v>
      </c>
      <c r="AR102" s="818"/>
      <c r="AS102" s="818"/>
      <c r="AT102" s="819"/>
      <c r="AU102" s="817">
        <v>2</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604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559</v>
      </c>
      <c r="AC116" s="299"/>
      <c r="AD116" s="300"/>
      <c r="AE116" s="356"/>
      <c r="AF116" s="356"/>
      <c r="AG116" s="356"/>
      <c r="AH116" s="356"/>
      <c r="AI116" s="356"/>
      <c r="AJ116" s="356"/>
      <c r="AK116" s="356"/>
      <c r="AL116" s="356"/>
      <c r="AM116" s="356">
        <v>30</v>
      </c>
      <c r="AN116" s="356"/>
      <c r="AO116" s="356"/>
      <c r="AP116" s="356"/>
      <c r="AQ116" s="362">
        <v>25</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502</v>
      </c>
      <c r="AC117" s="340"/>
      <c r="AD117" s="341"/>
      <c r="AE117" s="304"/>
      <c r="AF117" s="304"/>
      <c r="AG117" s="304"/>
      <c r="AH117" s="304"/>
      <c r="AI117" s="304"/>
      <c r="AJ117" s="304"/>
      <c r="AK117" s="304"/>
      <c r="AL117" s="304"/>
      <c r="AM117" s="304" t="s">
        <v>605</v>
      </c>
      <c r="AN117" s="304"/>
      <c r="AO117" s="304"/>
      <c r="AP117" s="304"/>
      <c r="AQ117" s="304" t="s">
        <v>606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560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561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hidden="1"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hidden="1" customHeight="1" x14ac:dyDescent="0.15">
      <c r="A134" s="997"/>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hidden="1"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571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7"/>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hidden="1"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4.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553</v>
      </c>
      <c r="AE702" s="899"/>
      <c r="AF702" s="899"/>
      <c r="AG702" s="888" t="s">
        <v>562</v>
      </c>
      <c r="AH702" s="889"/>
      <c r="AI702" s="889"/>
      <c r="AJ702" s="889"/>
      <c r="AK702" s="889"/>
      <c r="AL702" s="889"/>
      <c r="AM702" s="889"/>
      <c r="AN702" s="889"/>
      <c r="AO702" s="889"/>
      <c r="AP702" s="889"/>
      <c r="AQ702" s="889"/>
      <c r="AR702" s="889"/>
      <c r="AS702" s="889"/>
      <c r="AT702" s="889"/>
      <c r="AU702" s="889"/>
      <c r="AV702" s="889"/>
      <c r="AW702" s="889"/>
      <c r="AX702" s="890"/>
    </row>
    <row r="703" spans="1:50" ht="54.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566</v>
      </c>
      <c r="AH703" s="665"/>
      <c r="AI703" s="665"/>
      <c r="AJ703" s="665"/>
      <c r="AK703" s="665"/>
      <c r="AL703" s="665"/>
      <c r="AM703" s="665"/>
      <c r="AN703" s="665"/>
      <c r="AO703" s="665"/>
      <c r="AP703" s="665"/>
      <c r="AQ703" s="665"/>
      <c r="AR703" s="665"/>
      <c r="AS703" s="665"/>
      <c r="AT703" s="665"/>
      <c r="AU703" s="665"/>
      <c r="AV703" s="665"/>
      <c r="AW703" s="665"/>
      <c r="AX703" s="666"/>
    </row>
    <row r="704" spans="1:50" ht="54.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9" t="s">
        <v>563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553</v>
      </c>
      <c r="AE705" s="733"/>
      <c r="AF705" s="733"/>
      <c r="AG705" s="157" t="s">
        <v>596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593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567</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564</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54.7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553</v>
      </c>
      <c r="AE709" s="152"/>
      <c r="AF709" s="152"/>
      <c r="AG709" s="664" t="s">
        <v>591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564</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38.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553</v>
      </c>
      <c r="AE711" s="152"/>
      <c r="AF711" s="152"/>
      <c r="AG711" s="664" t="s">
        <v>568</v>
      </c>
      <c r="AH711" s="665"/>
      <c r="AI711" s="665"/>
      <c r="AJ711" s="665"/>
      <c r="AK711" s="665"/>
      <c r="AL711" s="665"/>
      <c r="AM711" s="665"/>
      <c r="AN711" s="665"/>
      <c r="AO711" s="665"/>
      <c r="AP711" s="665"/>
      <c r="AQ711" s="665"/>
      <c r="AR711" s="665"/>
      <c r="AS711" s="665"/>
      <c r="AT711" s="665"/>
      <c r="AU711" s="665"/>
      <c r="AV711" s="665"/>
      <c r="AW711" s="665"/>
      <c r="AX711" s="666"/>
    </row>
    <row r="712" spans="1:50" ht="69.7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553</v>
      </c>
      <c r="AE712" s="586"/>
      <c r="AF712" s="586"/>
      <c r="AG712" s="594" t="s">
        <v>594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564</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564</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553</v>
      </c>
      <c r="AE715" s="668"/>
      <c r="AF715" s="777"/>
      <c r="AG715" s="526" t="s">
        <v>595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564</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553</v>
      </c>
      <c r="AE717" s="152"/>
      <c r="AF717" s="152"/>
      <c r="AG717" s="664" t="s">
        <v>569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564</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564</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32.2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32.2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32.2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32.2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32.2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597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598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607</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608</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99" customHeight="1" thickBot="1" x14ac:dyDescent="0.2">
      <c r="A733" s="749" t="s">
        <v>609</v>
      </c>
      <c r="B733" s="750"/>
      <c r="C733" s="750"/>
      <c r="D733" s="750"/>
      <c r="E733" s="751"/>
      <c r="F733" s="766" t="s">
        <v>610</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c r="S738" s="111"/>
      <c r="T738" s="111"/>
      <c r="U738" s="111"/>
      <c r="V738" s="111"/>
      <c r="W738" s="111"/>
      <c r="X738" s="111"/>
      <c r="Y738" s="111"/>
      <c r="Z738" s="111"/>
      <c r="AA738" s="112" t="s">
        <v>482</v>
      </c>
      <c r="AB738" s="112"/>
      <c r="AC738" s="112"/>
      <c r="AD738" s="112"/>
      <c r="AE738" s="111"/>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t="s">
        <v>435</v>
      </c>
      <c r="J739" s="106"/>
      <c r="K739" s="91" t="str">
        <f>IF(OR(I739="　", I739=""), "", "-")</f>
        <v>-</v>
      </c>
      <c r="L739" s="107">
        <v>17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572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577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573</v>
      </c>
      <c r="H781" s="450"/>
      <c r="I781" s="450"/>
      <c r="J781" s="450"/>
      <c r="K781" s="451"/>
      <c r="L781" s="452" t="s">
        <v>574</v>
      </c>
      <c r="M781" s="453"/>
      <c r="N781" s="453"/>
      <c r="O781" s="453"/>
      <c r="P781" s="453"/>
      <c r="Q781" s="453"/>
      <c r="R781" s="453"/>
      <c r="S781" s="453"/>
      <c r="T781" s="453"/>
      <c r="U781" s="453"/>
      <c r="V781" s="453"/>
      <c r="W781" s="453"/>
      <c r="X781" s="454"/>
      <c r="Y781" s="455">
        <v>6</v>
      </c>
      <c r="Z781" s="456"/>
      <c r="AA781" s="456"/>
      <c r="AB781" s="557"/>
      <c r="AC781" s="449" t="s">
        <v>575</v>
      </c>
      <c r="AD781" s="450"/>
      <c r="AE781" s="450"/>
      <c r="AF781" s="450"/>
      <c r="AG781" s="451"/>
      <c r="AH781" s="452" t="s">
        <v>576</v>
      </c>
      <c r="AI781" s="453"/>
      <c r="AJ781" s="453"/>
      <c r="AK781" s="453"/>
      <c r="AL781" s="453"/>
      <c r="AM781" s="453"/>
      <c r="AN781" s="453"/>
      <c r="AO781" s="453"/>
      <c r="AP781" s="453"/>
      <c r="AQ781" s="453"/>
      <c r="AR781" s="453"/>
      <c r="AS781" s="453"/>
      <c r="AT781" s="454"/>
      <c r="AU781" s="455">
        <v>24</v>
      </c>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6</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24</v>
      </c>
      <c r="AV791" s="413"/>
      <c r="AW791" s="413"/>
      <c r="AX791" s="415"/>
    </row>
    <row r="792" spans="1:50" ht="24.75"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578</v>
      </c>
      <c r="D837" s="416"/>
      <c r="E837" s="416"/>
      <c r="F837" s="416"/>
      <c r="G837" s="416"/>
      <c r="H837" s="416"/>
      <c r="I837" s="416"/>
      <c r="J837" s="417">
        <v>9290001032550</v>
      </c>
      <c r="K837" s="418"/>
      <c r="L837" s="418"/>
      <c r="M837" s="418"/>
      <c r="N837" s="418"/>
      <c r="O837" s="418"/>
      <c r="P837" s="426" t="s">
        <v>579</v>
      </c>
      <c r="Q837" s="315"/>
      <c r="R837" s="315"/>
      <c r="S837" s="315"/>
      <c r="T837" s="315"/>
      <c r="U837" s="315"/>
      <c r="V837" s="315"/>
      <c r="W837" s="315"/>
      <c r="X837" s="315"/>
      <c r="Y837" s="316">
        <v>6</v>
      </c>
      <c r="Z837" s="317"/>
      <c r="AA837" s="317"/>
      <c r="AB837" s="318"/>
      <c r="AC837" s="326" t="s">
        <v>523</v>
      </c>
      <c r="AD837" s="424"/>
      <c r="AE837" s="424"/>
      <c r="AF837" s="424"/>
      <c r="AG837" s="424"/>
      <c r="AH837" s="419">
        <v>1</v>
      </c>
      <c r="AI837" s="420"/>
      <c r="AJ837" s="420"/>
      <c r="AK837" s="420"/>
      <c r="AL837" s="323">
        <v>99.4</v>
      </c>
      <c r="AM837" s="324"/>
      <c r="AN837" s="324"/>
      <c r="AO837" s="325"/>
      <c r="AP837" s="319"/>
      <c r="AQ837" s="319"/>
      <c r="AR837" s="319"/>
      <c r="AS837" s="319"/>
      <c r="AT837" s="319"/>
      <c r="AU837" s="319"/>
      <c r="AV837" s="319"/>
      <c r="AW837" s="319"/>
      <c r="AX837" s="319"/>
    </row>
    <row r="838" spans="1:50" ht="30" customHeight="1" x14ac:dyDescent="0.15">
      <c r="A838" s="402">
        <v>2</v>
      </c>
      <c r="B838" s="402">
        <v>1</v>
      </c>
      <c r="C838" s="425" t="s">
        <v>580</v>
      </c>
      <c r="D838" s="416"/>
      <c r="E838" s="416"/>
      <c r="F838" s="416"/>
      <c r="G838" s="416"/>
      <c r="H838" s="416"/>
      <c r="I838" s="416"/>
      <c r="J838" s="417"/>
      <c r="K838" s="418"/>
      <c r="L838" s="418"/>
      <c r="M838" s="418"/>
      <c r="N838" s="418"/>
      <c r="O838" s="418"/>
      <c r="P838" s="426" t="s">
        <v>581</v>
      </c>
      <c r="Q838" s="315"/>
      <c r="R838" s="315"/>
      <c r="S838" s="315"/>
      <c r="T838" s="315"/>
      <c r="U838" s="315"/>
      <c r="V838" s="315"/>
      <c r="W838" s="315"/>
      <c r="X838" s="315"/>
      <c r="Y838" s="316">
        <v>0.9</v>
      </c>
      <c r="Z838" s="317"/>
      <c r="AA838" s="317"/>
      <c r="AB838" s="318"/>
      <c r="AC838" s="326" t="s">
        <v>525</v>
      </c>
      <c r="AD838" s="326"/>
      <c r="AE838" s="326"/>
      <c r="AF838" s="326"/>
      <c r="AG838" s="326"/>
      <c r="AH838" s="419">
        <v>2</v>
      </c>
      <c r="AI838" s="420"/>
      <c r="AJ838" s="420"/>
      <c r="AK838" s="420"/>
      <c r="AL838" s="323">
        <v>98.1</v>
      </c>
      <c r="AM838" s="324"/>
      <c r="AN838" s="324"/>
      <c r="AO838" s="325"/>
      <c r="AP838" s="319"/>
      <c r="AQ838" s="319"/>
      <c r="AR838" s="319"/>
      <c r="AS838" s="319"/>
      <c r="AT838" s="319"/>
      <c r="AU838" s="319"/>
      <c r="AV838" s="319"/>
      <c r="AW838" s="319"/>
      <c r="AX838" s="319"/>
    </row>
    <row r="839" spans="1:50" ht="30" customHeight="1" x14ac:dyDescent="0.15">
      <c r="A839" s="402">
        <v>3</v>
      </c>
      <c r="B839" s="402">
        <v>1</v>
      </c>
      <c r="C839" s="425" t="s">
        <v>580</v>
      </c>
      <c r="D839" s="416"/>
      <c r="E839" s="416"/>
      <c r="F839" s="416"/>
      <c r="G839" s="416"/>
      <c r="H839" s="416"/>
      <c r="I839" s="416"/>
      <c r="J839" s="417"/>
      <c r="K839" s="418"/>
      <c r="L839" s="418"/>
      <c r="M839" s="418"/>
      <c r="N839" s="418"/>
      <c r="O839" s="418"/>
      <c r="P839" s="426" t="s">
        <v>581</v>
      </c>
      <c r="Q839" s="315"/>
      <c r="R839" s="315"/>
      <c r="S839" s="315"/>
      <c r="T839" s="315"/>
      <c r="U839" s="315"/>
      <c r="V839" s="315"/>
      <c r="W839" s="315"/>
      <c r="X839" s="315"/>
      <c r="Y839" s="316">
        <v>0.8</v>
      </c>
      <c r="Z839" s="317"/>
      <c r="AA839" s="317"/>
      <c r="AB839" s="318"/>
      <c r="AC839" s="326" t="s">
        <v>525</v>
      </c>
      <c r="AD839" s="326"/>
      <c r="AE839" s="326"/>
      <c r="AF839" s="326"/>
      <c r="AG839" s="326"/>
      <c r="AH839" s="321">
        <v>2</v>
      </c>
      <c r="AI839" s="322"/>
      <c r="AJ839" s="322"/>
      <c r="AK839" s="322"/>
      <c r="AL839" s="323">
        <v>91.2</v>
      </c>
      <c r="AM839" s="324"/>
      <c r="AN839" s="324"/>
      <c r="AO839" s="325"/>
      <c r="AP839" s="319"/>
      <c r="AQ839" s="319"/>
      <c r="AR839" s="319"/>
      <c r="AS839" s="319"/>
      <c r="AT839" s="319"/>
      <c r="AU839" s="319"/>
      <c r="AV839" s="319"/>
      <c r="AW839" s="319"/>
      <c r="AX839" s="319"/>
    </row>
    <row r="840" spans="1:50" ht="30" customHeight="1" x14ac:dyDescent="0.15">
      <c r="A840" s="402">
        <v>4</v>
      </c>
      <c r="B840" s="402">
        <v>1</v>
      </c>
      <c r="C840" s="425" t="s">
        <v>582</v>
      </c>
      <c r="D840" s="416"/>
      <c r="E840" s="416"/>
      <c r="F840" s="416"/>
      <c r="G840" s="416"/>
      <c r="H840" s="416"/>
      <c r="I840" s="416"/>
      <c r="J840" s="417">
        <v>9011101039249</v>
      </c>
      <c r="K840" s="418"/>
      <c r="L840" s="418"/>
      <c r="M840" s="418"/>
      <c r="N840" s="418"/>
      <c r="O840" s="418"/>
      <c r="P840" s="426" t="s">
        <v>583</v>
      </c>
      <c r="Q840" s="315"/>
      <c r="R840" s="315"/>
      <c r="S840" s="315"/>
      <c r="T840" s="315"/>
      <c r="U840" s="315"/>
      <c r="V840" s="315"/>
      <c r="W840" s="315"/>
      <c r="X840" s="315"/>
      <c r="Y840" s="316">
        <v>0.5</v>
      </c>
      <c r="Z840" s="317"/>
      <c r="AA840" s="317"/>
      <c r="AB840" s="318"/>
      <c r="AC840" s="326" t="s">
        <v>525</v>
      </c>
      <c r="AD840" s="326"/>
      <c r="AE840" s="326"/>
      <c r="AF840" s="326"/>
      <c r="AG840" s="326"/>
      <c r="AH840" s="321">
        <v>2</v>
      </c>
      <c r="AI840" s="322"/>
      <c r="AJ840" s="322"/>
      <c r="AK840" s="322"/>
      <c r="AL840" s="323">
        <v>52</v>
      </c>
      <c r="AM840" s="324"/>
      <c r="AN840" s="324"/>
      <c r="AO840" s="325"/>
      <c r="AP840" s="319"/>
      <c r="AQ840" s="319"/>
      <c r="AR840" s="319"/>
      <c r="AS840" s="319"/>
      <c r="AT840" s="319"/>
      <c r="AU840" s="319"/>
      <c r="AV840" s="319"/>
      <c r="AW840" s="319"/>
      <c r="AX840" s="319"/>
    </row>
    <row r="841" spans="1:50" ht="30" customHeight="1" x14ac:dyDescent="0.15">
      <c r="A841" s="402">
        <v>5</v>
      </c>
      <c r="B841" s="402">
        <v>1</v>
      </c>
      <c r="C841" s="425" t="s">
        <v>585</v>
      </c>
      <c r="D841" s="416"/>
      <c r="E841" s="416"/>
      <c r="F841" s="416"/>
      <c r="G841" s="416"/>
      <c r="H841" s="416"/>
      <c r="I841" s="416"/>
      <c r="J841" s="417">
        <v>8010001024865</v>
      </c>
      <c r="K841" s="418"/>
      <c r="L841" s="418"/>
      <c r="M841" s="418"/>
      <c r="N841" s="418"/>
      <c r="O841" s="418"/>
      <c r="P841" s="426" t="s">
        <v>584</v>
      </c>
      <c r="Q841" s="315"/>
      <c r="R841" s="315"/>
      <c r="S841" s="315"/>
      <c r="T841" s="315"/>
      <c r="U841" s="315"/>
      <c r="V841" s="315"/>
      <c r="W841" s="315"/>
      <c r="X841" s="315"/>
      <c r="Y841" s="316">
        <v>0.4</v>
      </c>
      <c r="Z841" s="317"/>
      <c r="AA841" s="317"/>
      <c r="AB841" s="318"/>
      <c r="AC841" s="320" t="s">
        <v>525</v>
      </c>
      <c r="AD841" s="320"/>
      <c r="AE841" s="320"/>
      <c r="AF841" s="320"/>
      <c r="AG841" s="320"/>
      <c r="AH841" s="321">
        <v>2</v>
      </c>
      <c r="AI841" s="322"/>
      <c r="AJ841" s="322"/>
      <c r="AK841" s="322"/>
      <c r="AL841" s="323">
        <v>100</v>
      </c>
      <c r="AM841" s="324"/>
      <c r="AN841" s="324"/>
      <c r="AO841" s="325"/>
      <c r="AP841" s="319"/>
      <c r="AQ841" s="319"/>
      <c r="AR841" s="319"/>
      <c r="AS841" s="319"/>
      <c r="AT841" s="319"/>
      <c r="AU841" s="319"/>
      <c r="AV841" s="319"/>
      <c r="AW841" s="319"/>
      <c r="AX841" s="319"/>
    </row>
    <row r="842" spans="1:50" ht="30"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586</v>
      </c>
      <c r="D870" s="416"/>
      <c r="E870" s="416"/>
      <c r="F870" s="416"/>
      <c r="G870" s="416"/>
      <c r="H870" s="416"/>
      <c r="I870" s="416"/>
      <c r="J870" s="417">
        <v>5700150061477</v>
      </c>
      <c r="K870" s="418"/>
      <c r="L870" s="418"/>
      <c r="M870" s="418"/>
      <c r="N870" s="418"/>
      <c r="O870" s="418"/>
      <c r="P870" s="426" t="s">
        <v>588</v>
      </c>
      <c r="Q870" s="315"/>
      <c r="R870" s="315"/>
      <c r="S870" s="315"/>
      <c r="T870" s="315"/>
      <c r="U870" s="315"/>
      <c r="V870" s="315"/>
      <c r="W870" s="315"/>
      <c r="X870" s="315"/>
      <c r="Y870" s="316">
        <v>24</v>
      </c>
      <c r="Z870" s="317"/>
      <c r="AA870" s="317"/>
      <c r="AB870" s="318"/>
      <c r="AC870" s="326" t="s">
        <v>524</v>
      </c>
      <c r="AD870" s="424"/>
      <c r="AE870" s="424"/>
      <c r="AF870" s="424"/>
      <c r="AG870" s="424"/>
      <c r="AH870" s="419">
        <v>1</v>
      </c>
      <c r="AI870" s="420"/>
      <c r="AJ870" s="420"/>
      <c r="AK870" s="420"/>
      <c r="AL870" s="323" t="s">
        <v>589</v>
      </c>
      <c r="AM870" s="324"/>
      <c r="AN870" s="324"/>
      <c r="AO870" s="325"/>
      <c r="AP870" s="319"/>
      <c r="AQ870" s="319"/>
      <c r="AR870" s="319"/>
      <c r="AS870" s="319"/>
      <c r="AT870" s="319"/>
      <c r="AU870" s="319"/>
      <c r="AV870" s="319"/>
      <c r="AW870" s="319"/>
      <c r="AX870" s="319"/>
    </row>
    <row r="871" spans="1:50" ht="30" customHeight="1" x14ac:dyDescent="0.15">
      <c r="A871" s="402">
        <v>2</v>
      </c>
      <c r="B871" s="402">
        <v>1</v>
      </c>
      <c r="C871" s="425" t="s">
        <v>587</v>
      </c>
      <c r="D871" s="416"/>
      <c r="E871" s="416"/>
      <c r="F871" s="416"/>
      <c r="G871" s="416"/>
      <c r="H871" s="416"/>
      <c r="I871" s="416"/>
      <c r="J871" s="417"/>
      <c r="K871" s="418"/>
      <c r="L871" s="418"/>
      <c r="M871" s="418"/>
      <c r="N871" s="418"/>
      <c r="O871" s="418"/>
      <c r="P871" s="426" t="s">
        <v>588</v>
      </c>
      <c r="Q871" s="315"/>
      <c r="R871" s="315"/>
      <c r="S871" s="315"/>
      <c r="T871" s="315"/>
      <c r="U871" s="315"/>
      <c r="V871" s="315"/>
      <c r="W871" s="315"/>
      <c r="X871" s="315"/>
      <c r="Y871" s="316">
        <v>15</v>
      </c>
      <c r="Z871" s="317"/>
      <c r="AA871" s="317"/>
      <c r="AB871" s="318"/>
      <c r="AC871" s="326" t="s">
        <v>524</v>
      </c>
      <c r="AD871" s="326"/>
      <c r="AE871" s="326"/>
      <c r="AF871" s="326"/>
      <c r="AG871" s="326"/>
      <c r="AH871" s="419">
        <v>1</v>
      </c>
      <c r="AI871" s="420"/>
      <c r="AJ871" s="420"/>
      <c r="AK871" s="420"/>
      <c r="AL871" s="323" t="s">
        <v>557</v>
      </c>
      <c r="AM871" s="324"/>
      <c r="AN871" s="324"/>
      <c r="AO871" s="325"/>
      <c r="AP871" s="319"/>
      <c r="AQ871" s="319"/>
      <c r="AR871" s="319"/>
      <c r="AS871" s="319"/>
      <c r="AT871" s="319"/>
      <c r="AU871" s="319"/>
      <c r="AV871" s="319"/>
      <c r="AW871" s="319"/>
      <c r="AX871" s="319"/>
    </row>
    <row r="872" spans="1:50" ht="30"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hidden="1"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C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82">
    <cfRule type="expression" dxfId="2797" priority="13881">
      <formula>IF(RIGHT(TEXT(Y782,"0.#"),1)=".",FALSE,TRUE)</formula>
    </cfRule>
    <cfRule type="expression" dxfId="2796" priority="13882">
      <formula>IF(RIGHT(TEXT(Y782,"0.#"),1)=".",TRUE,FALSE)</formula>
    </cfRule>
  </conditionalFormatting>
  <conditionalFormatting sqref="Y791">
    <cfRule type="expression" dxfId="2795" priority="13877">
      <formula>IF(RIGHT(TEXT(Y791,"0.#"),1)=".",FALSE,TRUE)</formula>
    </cfRule>
    <cfRule type="expression" dxfId="2794" priority="13878">
      <formula>IF(RIGHT(TEXT(Y791,"0.#"),1)=".",TRUE,FALSE)</formula>
    </cfRule>
  </conditionalFormatting>
  <conditionalFormatting sqref="Y822:Y829 Y820 Y809:Y816 Y807 Y796:Y803 Y794">
    <cfRule type="expression" dxfId="2793" priority="13659">
      <formula>IF(RIGHT(TEXT(Y794,"0.#"),1)=".",FALSE,TRUE)</formula>
    </cfRule>
    <cfRule type="expression" dxfId="2792" priority="13660">
      <formula>IF(RIGHT(TEXT(Y794,"0.#"),1)=".",TRUE,FALSE)</formula>
    </cfRule>
  </conditionalFormatting>
  <conditionalFormatting sqref="P15:AC17 P13:AX13 AR15:AX15">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83:Y790 Y781">
    <cfRule type="expression" dxfId="2785" priority="13683">
      <formula>IF(RIGHT(TEXT(Y781,"0.#"),1)=".",FALSE,TRUE)</formula>
    </cfRule>
    <cfRule type="expression" dxfId="2784" priority="13684">
      <formula>IF(RIGHT(TEXT(Y781,"0.#"),1)=".",TRUE,FALSE)</formula>
    </cfRule>
  </conditionalFormatting>
  <conditionalFormatting sqref="AU782">
    <cfRule type="expression" dxfId="2783" priority="13681">
      <formula>IF(RIGHT(TEXT(AU782,"0.#"),1)=".",FALSE,TRUE)</formula>
    </cfRule>
    <cfRule type="expression" dxfId="2782" priority="13682">
      <formula>IF(RIGHT(TEXT(AU782,"0.#"),1)=".",TRUE,FALSE)</formula>
    </cfRule>
  </conditionalFormatting>
  <conditionalFormatting sqref="AU791">
    <cfRule type="expression" dxfId="2781" priority="13679">
      <formula>IF(RIGHT(TEXT(AU791,"0.#"),1)=".",FALSE,TRUE)</formula>
    </cfRule>
    <cfRule type="expression" dxfId="2780" priority="13680">
      <formula>IF(RIGHT(TEXT(AU791,"0.#"),1)=".",TRUE,FALSE)</formula>
    </cfRule>
  </conditionalFormatting>
  <conditionalFormatting sqref="AU783:AU790 AU781">
    <cfRule type="expression" dxfId="2779" priority="13677">
      <formula>IF(RIGHT(TEXT(AU781,"0.#"),1)=".",FALSE,TRUE)</formula>
    </cfRule>
    <cfRule type="expression" dxfId="2778" priority="13678">
      <formula>IF(RIGHT(TEXT(AU781,"0.#"),1)=".",TRUE,FALSE)</formula>
    </cfRule>
  </conditionalFormatting>
  <conditionalFormatting sqref="Y821 Y808 Y795">
    <cfRule type="expression" dxfId="2777" priority="13663">
      <formula>IF(RIGHT(TEXT(Y795,"0.#"),1)=".",FALSE,TRUE)</formula>
    </cfRule>
    <cfRule type="expression" dxfId="2776" priority="13664">
      <formula>IF(RIGHT(TEXT(Y795,"0.#"),1)=".",TRUE,FALSE)</formula>
    </cfRule>
  </conditionalFormatting>
  <conditionalFormatting sqref="Y830 Y817 Y804">
    <cfRule type="expression" dxfId="2775" priority="13661">
      <formula>IF(RIGHT(TEXT(Y804,"0.#"),1)=".",FALSE,TRUE)</formula>
    </cfRule>
    <cfRule type="expression" dxfId="2774" priority="13662">
      <formula>IF(RIGHT(TEXT(Y804,"0.#"),1)=".",TRUE,FALSE)</formula>
    </cfRule>
  </conditionalFormatting>
  <conditionalFormatting sqref="AU821 AU808 AU795">
    <cfRule type="expression" dxfId="2773" priority="13657">
      <formula>IF(RIGHT(TEXT(AU795,"0.#"),1)=".",FALSE,TRUE)</formula>
    </cfRule>
    <cfRule type="expression" dxfId="2772" priority="13658">
      <formula>IF(RIGHT(TEXT(AU795,"0.#"),1)=".",TRUE,FALSE)</formula>
    </cfRule>
  </conditionalFormatting>
  <conditionalFormatting sqref="AU830 AU817 AU804">
    <cfRule type="expression" dxfId="2771" priority="13655">
      <formula>IF(RIGHT(TEXT(AU804,"0.#"),1)=".",FALSE,TRUE)</formula>
    </cfRule>
    <cfRule type="expression" dxfId="2770" priority="13656">
      <formula>IF(RIGHT(TEXT(AU804,"0.#"),1)=".",TRUE,FALSE)</formula>
    </cfRule>
  </conditionalFormatting>
  <conditionalFormatting sqref="AU822:AU829 AU820 AU809:AU816 AU807 AU796:AU803 AU794">
    <cfRule type="expression" dxfId="2769" priority="13653">
      <formula>IF(RIGHT(TEXT(AU794,"0.#"),1)=".",FALSE,TRUE)</formula>
    </cfRule>
    <cfRule type="expression" dxfId="2768" priority="13654">
      <formula>IF(RIGHT(TEXT(AU794,"0.#"),1)=".",TRUE,FALSE)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7">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AD14:AQ14">
    <cfRule type="expression" dxfId="707" priority="7">
      <formula>IF(RIGHT(TEXT(AD14,"0.#"),1)=".",FALSE,TRUE)</formula>
    </cfRule>
    <cfRule type="expression" dxfId="706" priority="8">
      <formula>IF(RIGHT(TEXT(AD14,"0.#"),1)=".",TRUE,FALSE)</formula>
    </cfRule>
  </conditionalFormatting>
  <conditionalFormatting sqref="AD15:AQ17">
    <cfRule type="expression" dxfId="705" priority="5">
      <formula>IF(RIGHT(TEXT(AD15,"0.#"),1)=".",FALSE,TRUE)</formula>
    </cfRule>
    <cfRule type="expression" dxfId="704" priority="6">
      <formula>IF(RIGHT(TEXT(AD15,"0.#"),1)=".",TRUE,FALSE)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39" max="16383" man="1"/>
    <brk id="778"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2" sqref="B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553</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2018-08-27T07:30:50Z</cp:lastPrinted>
  <dcterms:created xsi:type="dcterms:W3CDTF">2012-03-13T00:50:25Z</dcterms:created>
  <dcterms:modified xsi:type="dcterms:W3CDTF">2018-08-27T07:30:56Z</dcterms:modified>
</cp:coreProperties>
</file>