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43\sopro\総プロ班共有ドライブ\④技術開発班\②技術分析係\■■調べ物関係全般\H30\官房会計課\行政レビュー\180824【行政事業レビュー】修正依頼\04_再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90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<sst xmlns="http://schemas.openxmlformats.org/spreadsheetml/2006/main" count="2822" uniqueCount="586">
  <si>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</si>
  <si>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</si>
  <si>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</si>
  <si>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</si>
  <si>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</si>
  <si>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</si>
  <si>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</si>
  <si>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</si>
  <si>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</si>
  <si>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</si>
  <si>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</si>
  <si>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</si>
  <si>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</si>
  <si>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</si>
  <si>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</si>
  <si>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</si>
  <si>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</si>
  <si>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</si>
  <si>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</si>
  <si>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</si>
  <si>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</si>
  <si>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</si>
  <si>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</si>
  <si>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</si>
  <si>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</si>
  <si>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</si>
  <si>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</si>
  <si>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</si>
  <si>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</si>
  <si>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</si>
  <si>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</si>
  <si>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</si>
  <si>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</si>
  <si>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</si>
  <si>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</si>
  <si>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</si>
  <si>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</si>
  <si>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</si>
  <si>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</si>
  <si>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</si>
  <si>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</si>
  <si>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</si>
  <si>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</si>
  <si>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</si>
  <si>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</si>
  <si>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</si>
  <si>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</si>
  <si>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</si>
  <si>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</si>
  <si>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</si>
  <si>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</si>
  <si>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</si>
  <si>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</si>
  <si>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</si>
  <si>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</si>
  <si>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</si>
  <si>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</si>
  <si>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</si>
  <si>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</si>
  <si>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</si>
  <si>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</si>
  <si>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</si>
  <si>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</si>
  <si>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</si>
  <si>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</si>
  <si>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</si>
  <si>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</si>
  <si>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</si>
  <si>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</si>
  <si>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</si>
  <si>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</si>
  <si>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</si>
  <si>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</si>
  <si>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</si>
  <si>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</si>
  <si>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</si>
  <si>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</si>
  <si>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</si>
  <si>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</si>
  <si>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</si>
  <si>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</si>
  <si>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</si>
  <si>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</si>
  <si>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</si>
  <si>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</si>
  <si>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</si>
  <si>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</si>
  <si>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</si>
  <si>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</si>
  <si>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</si>
  <si>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</si>
  <si>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</si>
  <si>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</si>
  <si>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</si>
  <si>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</si>
  <si>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</si>
  <si>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</si>
  <si>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</si>
  <si>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</si>
  <si>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</si>
  <si>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</si>
  <si>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</si>
  <si>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</si>
  <si>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</si>
  <si>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</si>
  <si>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</si>
  <si>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</si>
  <si>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</si>
  <si>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</si>
  <si>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</si>
  <si>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</si>
  <si>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</si>
  <si>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</si>
  <si>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</si>
  <si>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</si>
  <si>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</si>
  <si>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</si>
  <si>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</si>
  <si>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</si>
  <si>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</si>
  <si>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</si>
  <si>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</si>
  <si>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</si>
  <si>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</si>
  <si>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</si>
  <si>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</si>
  <si>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</si>
  <si>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</si>
  <si>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</si>
  <si>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</si>
  <si>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</si>
  <si>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</si>
  <si>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</si>
  <si>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</si>
  <si>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</si>
  <si>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</si>
  <si>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</si>
  <si>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</si>
  <si>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</si>
  <si>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</si>
  <si>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</si>
  <si>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</si>
  <si>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</si>
  <si>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</si>
  <si>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</si>
  <si>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</si>
  <si>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</si>
  <si>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</si>
  <si>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</si>
  <si>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</si>
  <si>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</si>
  <si>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</si>
  <si>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</si>
  <si>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</si>
  <si>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</si>
  <si>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</si>
  <si>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</si>
  <si>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</si>
  <si>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</si>
  <si>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</si>
  <si>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</si>
  <si>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</si>
  <si>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</si>
  <si>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</si>
  <si>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</si>
  <si>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</si>
  <si>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</si>
  <si>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</si>
  <si>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</si>
  <si>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</si>
  <si>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</si>
  <si>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</si>
  <si>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</si>
  <si>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</si>
  <si>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</si>
  <si>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</si>
  <si>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</si>
  <si>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</si>
  <si>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</si>
  <si>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</si>
  <si>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</si>
  <si>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</si>
  <si>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</si>
  <si>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</si>
  <si>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</si>
  <si>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</si>
  <si>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</si>
  <si>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</si>
  <si>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</si>
  <si>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</si>
  <si>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</si>
  <si>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</si>
  <si>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</si>
  <si>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</si>
  <si>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</si>
  <si>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</si>
  <si>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</si>
  <si>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</si>
  <si>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</si>
  <si>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</si>
  <si>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</si>
  <si>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</si>
  <si>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</si>
  <si>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</si>
  <si>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</si>
  <si>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</si>
  <si>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</si>
  <si>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</si>
  <si>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</si>
  <si>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</si>
  <si>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</si>
  <si>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</si>
  <si>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</si>
  <si>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</si>
  <si>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</si>
  <si>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</si>
  <si>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</si>
  <si>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</si>
  <si>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</si>
  <si>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</si>
  <si>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</si>
  <si>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</si>
  <si>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</si>
  <si>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</si>
  <si>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</si>
  <si>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</si>
  <si>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</si>
  <si>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</si>
  <si>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</si>
  <si>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</si>
  <si>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</si>
  <si>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</si>
  <si>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</si>
  <si>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</si>
  <si>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</si>
  <si>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</si>
  <si>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</si>
  <si>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</si>
  <si>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</si>
  <si>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</si>
  <si>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</si>
  <si>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</si>
  <si>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</si>
  <si>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</si>
  <si>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</si>
  <si>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</si>
  <si>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</si>
  <si>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</si>
  <si>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</si>
  <si>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</si>
  <si>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</si>
  <si>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</si>
  <si>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</si>
  <si>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</si>
  <si>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</si>
  <si>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</si>
  <si>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</si>
  <si>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</si>
  <si>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</si>
  <si>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</si>
  <si>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</si>
  <si>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</si>
  <si>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</si>
  <si>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</si>
  <si>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</si>
  <si>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</si>
  <si>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</si>
  <si>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</si>
  <si>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</si>
  <si>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</si>
  <si>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</si>
  <si>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</si>
  <si>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</si>
  <si>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</si>
  <si>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</si>
  <si>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</si>
  <si>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</si>
  <si>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</si>
  <si>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</si>
  <si>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</si>
  <si>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</si>
  <si>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</si>
  <si>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</si>
  <si>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</si>
  <si>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</si>
  <si>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</si>
  <si>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</si>
  <si>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</si>
  <si>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</si>
  <si>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</si>
  <si>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</si>
  <si>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</si>
  <si>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</si>
  <si>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</si>
  <si>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</si>
  <si>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</si>
  <si>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</si>
  <si>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</si>
  <si>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</si>
  <si>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</si>
  <si>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</si>
  <si>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</si>
  <si>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</si>
  <si>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</si>
  <si>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</si>
  <si>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</si>
  <si>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</si>
  <si>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</si>
  <si>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</si>
  <si>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</si>
  <si>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</si>
  <si>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</si>
  <si>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</si>
  <si>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</si>
  <si>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</si>
  <si>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</si>
  <si>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</si>
  <si>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</si>
  <si>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</si>
  <si>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</si>
  <si>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</si>
  <si>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</si>
  <si>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</si>
  <si>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</si>
  <si>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</si>
  <si>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</si>
  <si>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</si>
  <si>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</si>
  <si>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</si>
  <si>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</si>
  <si>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</si>
  <si>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</si>
  <si>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</si>
  <si>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</si>
  <si>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</si>
  <si>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</si>
  <si>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</si>
  <si>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</si>
  <si>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</si>
  <si>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</si>
  <si>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</si>
  <si>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</si>
  <si>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</si>
  <si>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</si>
  <si>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</si>
  <si>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</si>
  <si>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</si>
  <si>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</si>
  <si>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</si>
  <si>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</si>
  <si>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</si>
  <si>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</si>
  <si>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</si>
  <si>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</si>
  <si>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</si>
  <si>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</si>
  <si>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</si>
  <si>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</si>
  <si>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</si>
  <si>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</si>
  <si>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</si>
  <si>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</si>
  <si>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</si>
  <si>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</si>
  <si>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</si>
  <si>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</si>
  <si>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</si>
  <si>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</si>
  <si>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</si>
  <si>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</si>
  <si>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</si>
  <si>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</si>
  <si>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</si>
  <si>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</si>
  <si>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</si>
  <si>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</si>
  <si>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</si>
  <si>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</si>
  <si>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</si>
  <si>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</si>
  <si>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</si>
  <si>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</si>
  <si>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</si>
  <si>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</si>
  <si>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</si>
  <si>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</si>
  <si>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</si>
  <si>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</si>
  <si>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</si>
  <si>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</si>
  <si>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</si>
  <si>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</si>
  <si>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</si>
  <si>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</si>
  <si>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</si>
  <si>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</si>
  <si>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</si>
  <si>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</si>
  <si>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</si>
  <si>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</si>
  <si>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</si>
  <si>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</si>
  <si>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</si>
  <si>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</si>
  <si>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</si>
  <si>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</si>
  <si>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</si>
  <si>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</si>
  <si>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</si>
  <si>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</si>
  <si>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</si>
  <si>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</si>
  <si>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</si>
  <si>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</si>
  <si>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</si>
  <si>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</si>
  <si>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</si>
  <si>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</si>
  <si>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</si>
  <si>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</si>
  <si>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</si>
  <si>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</si>
  <si>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</si>
  <si>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</si>
  <si>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</si>
  <si>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</si>
  <si>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</si>
  <si>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</si>
  <si>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</si>
  <si>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</si>
  <si>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</si>
  <si>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</si>
  <si>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</si>
  <si>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</si>
  <si>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</si>
  <si>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</si>
  <si>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</si>
  <si>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</si>
  <si>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</si>
  <si>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</si>
  <si>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</si>
  <si>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</si>
  <si>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</si>
  <si>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</si>
  <si>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</si>
  <si>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</si>
  <si>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</si>
  <si>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</si>
  <si>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</si>
  <si>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</si>
  <si>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</si>
  <si>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</si>
  <si>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</si>
  <si>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</si>
  <si>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</si>
  <si>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</si>
  <si>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</si>
  <si>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</si>
  <si>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</si>
  <si>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</si>
  <si>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</si>
  <si>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</si>
  <si>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</si>
  <si>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</si>
  <si>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</si>
  <si>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</si>
  <si>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</si>
  <si>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</si>
  <si>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</si>
  <si>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</si>
  <si>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</si>
  <si>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</si>
  <si>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</si>
  <si>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</si>
  <si>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</si>
  <si>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</si>
  <si>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</si>
  <si>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</si>
  <si>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</si>
  <si>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</si>
  <si>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</si>
  <si>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</si>
  <si>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</si>
  <si>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</si>
  <si>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</si>
  <si>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</si>
  <si>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</si>
  <si>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</si>
  <si>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</si>
  <si>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</si>
  <si>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</si>
  <si>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</si>
  <si>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</si>
  <si>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</si>
  <si>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</si>
  <si>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</si>
  <si>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</si>
  <si>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</si>
  <si>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</si>
  <si>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</si>
  <si>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</si>
  <si>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</si>
  <si>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</si>
  <si>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</si>
  <si>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</si>
  <si>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</si>
  <si>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</si>
  <si>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</si>
  <si>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</si>
  <si>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</si>
  <si>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</si>
  <si>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</si>
  <si>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</si>
  <si>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</si>
  <si>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</si>
  <si>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</si>
  <si>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</si>
  <si>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</si>
  <si>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</si>
  <si>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</si>
  <si>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</si>
  <si>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</si>
  <si>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</si>
  <si>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</si>
  <si>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</si>
  <si>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</si>
  <si>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</si>
  <si>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</si>
  <si>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</si>
  <si>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</si>
  <si>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</si>
  <si>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</si>
  <si>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</si>
  <si>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</si>
  <si>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</si>
  <si>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</si>
  <si>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</si>
  <si>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</si>
  <si>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</si>
  <si>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</si>
  <si>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</si>
  <si>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</si>
  <si>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</si>
  <si>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</si>
  <si>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</si>
  <si>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</si>
  <si>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</si>
  <si>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</si>
  <si>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</si>
  <si>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</si>
  <si>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</si>
  <si>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大臣官房</t>
    <rPh sb="0" eb="2">
      <t>ダイジン</t>
    </rPh>
    <rPh sb="2" eb="4">
      <t>カンボウ</t>
    </rPh>
    <phoneticPr fontId="5"/>
  </si>
  <si>
    <t>技術調査課</t>
    <rPh sb="0" eb="2">
      <t>ギジュツ</t>
    </rPh>
    <rPh sb="2" eb="5">
      <t>チョウサカ</t>
    </rPh>
    <phoneticPr fontId="5"/>
  </si>
  <si>
    <t>－</t>
    <phoneticPr fontId="5"/>
  </si>
  <si>
    <t>○</t>
  </si>
  <si>
    <t>-</t>
    <phoneticPr fontId="5"/>
  </si>
  <si>
    <t>‐</t>
  </si>
  <si>
    <t>地下空間の利活用に関する安全技術の確立に関する検討経費</t>
    <rPh sb="0" eb="2">
      <t>チカ</t>
    </rPh>
    <rPh sb="2" eb="4">
      <t>クウカン</t>
    </rPh>
    <rPh sb="5" eb="8">
      <t>リカツヨウ</t>
    </rPh>
    <rPh sb="9" eb="10">
      <t>カン</t>
    </rPh>
    <rPh sb="12" eb="14">
      <t>アンゼン</t>
    </rPh>
    <rPh sb="14" eb="16">
      <t>ギジュツ</t>
    </rPh>
    <rPh sb="17" eb="19">
      <t>カクリツ</t>
    </rPh>
    <rPh sb="20" eb="21">
      <t>カン</t>
    </rPh>
    <rPh sb="23" eb="25">
      <t>ケントウ</t>
    </rPh>
    <rPh sb="25" eb="27">
      <t>ケイヒ</t>
    </rPh>
    <phoneticPr fontId="5"/>
  </si>
  <si>
    <t>経済財政運営と改革の基本方針2017
地下空間の利活用に関する安全技術の確立について　答申</t>
    <phoneticPr fontId="5"/>
  </si>
  <si>
    <t>-</t>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</si>
  <si>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</si>
  <si>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</si>
  <si>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</si>
  <si>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</si>
  <si>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回</t>
    <rPh sb="0" eb="1">
      <t>カイ</t>
    </rPh>
    <phoneticPr fontId="5"/>
  </si>
  <si>
    <t>政策目標　　９　　市場環境の整備、産業の生産性向上、消費者利益の保護</t>
    <phoneticPr fontId="5"/>
  </si>
  <si>
    <t>施策目標　３０　　社会資本整備・管理等を効果的に推進する</t>
    <phoneticPr fontId="5"/>
  </si>
  <si>
    <t xml:space="preserve"> 公共工事及び民間工事、ライフライン工事等、横断的な取組であるため、施策の推進や検討等は国が行う必要がある。</t>
    <phoneticPr fontId="5"/>
  </si>
  <si>
    <t>関係委員会等の開催回数</t>
    <phoneticPr fontId="5"/>
  </si>
  <si>
    <t>-</t>
    <phoneticPr fontId="5"/>
  </si>
  <si>
    <t>　X　/Y</t>
    <phoneticPr fontId="5"/>
  </si>
  <si>
    <t>百万円</t>
    <rPh sb="0" eb="2">
      <t>ヒャクマン</t>
    </rPh>
    <rPh sb="2" eb="3">
      <t>エン</t>
    </rPh>
    <phoneticPr fontId="5"/>
  </si>
  <si>
    <t>単位当たりコスト＝Ｘ／Ｙ
Ｘ：執行額（単位：百万円）
Ｙ：関係委員会等の開催回数　　　　　　　　　　　　　　　</t>
    <rPh sb="29" eb="31">
      <t>カンケイ</t>
    </rPh>
    <rPh sb="31" eb="34">
      <t>イインカイ</t>
    </rPh>
    <rPh sb="34" eb="35">
      <t>トウ</t>
    </rPh>
    <rPh sb="36" eb="38">
      <t>カイサイ</t>
    </rPh>
    <rPh sb="38" eb="40">
      <t>カイスウ</t>
    </rPh>
    <phoneticPr fontId="5"/>
  </si>
  <si>
    <t>20/3</t>
    <phoneticPr fontId="5"/>
  </si>
  <si>
    <t>　近年、平成28年11月に福岡市で発生した地下鉄延伸工事に伴う道路陥没事故等、地下空間に関する事案が顕在化してきている。このような状況を踏まえ、社会資本整備審議会・交通政策審議会答申「地下空間の利活用に関する安全技術の確立について」を受けた。本事業では、答申を踏まえ、地下空間の利活用に関する安全技術の確立に向けた検討を行うこととする。</t>
    <rPh sb="72" eb="74">
      <t>シャカイ</t>
    </rPh>
    <rPh sb="74" eb="76">
      <t>シホン</t>
    </rPh>
    <rPh sb="76" eb="78">
      <t>セイビ</t>
    </rPh>
    <rPh sb="78" eb="81">
      <t>シンギカイ</t>
    </rPh>
    <rPh sb="82" eb="84">
      <t>コウツウ</t>
    </rPh>
    <rPh sb="84" eb="86">
      <t>セイサク</t>
    </rPh>
    <rPh sb="86" eb="88">
      <t>シンギ</t>
    </rPh>
    <rPh sb="88" eb="89">
      <t>カイ</t>
    </rPh>
    <rPh sb="89" eb="91">
      <t>トウシン</t>
    </rPh>
    <rPh sb="92" eb="94">
      <t>チカ</t>
    </rPh>
    <rPh sb="94" eb="96">
      <t>クウカン</t>
    </rPh>
    <rPh sb="97" eb="100">
      <t>リカツヨウ</t>
    </rPh>
    <rPh sb="101" eb="102">
      <t>カン</t>
    </rPh>
    <rPh sb="104" eb="106">
      <t>アンゼン</t>
    </rPh>
    <rPh sb="106" eb="108">
      <t>ギジュツ</t>
    </rPh>
    <rPh sb="109" eb="111">
      <t>カクリツ</t>
    </rPh>
    <rPh sb="117" eb="118">
      <t>ウ</t>
    </rPh>
    <rPh sb="154" eb="155">
      <t>ム</t>
    </rPh>
    <rPh sb="157" eb="159">
      <t>ケントウ</t>
    </rPh>
    <rPh sb="160" eb="161">
      <t>オコナ</t>
    </rPh>
    <phoneticPr fontId="5"/>
  </si>
  <si>
    <t>-</t>
    <phoneticPr fontId="5"/>
  </si>
  <si>
    <t>地下空間の利活用に関する安全技術を確立する施策は、極めて公益性が高く、国において優先的・先進的に行うべき事業である。</t>
    <phoneticPr fontId="5"/>
  </si>
  <si>
    <t xml:space="preserve"> 近年、東日本大震災における広範囲な液状化現象、平成２８年１１月に福岡市において発生した地下鉄延伸工事に伴う道路陥没事故を始め、下水道管の老朽化等に起因する道路陥没、地下水変動の把握や地下街の老朽化、液状化に至るまで地下空間に関する事案が顕在化してきている。
　このような状況下にあって、今後、道路、鉄道等の社会資本の整備や、大規模建築物等の立地、上下水道等のライフラインの整備等の地下空間の利活用に関しては、地質や地下水等の状況を詳らかに把握することが不可欠であり、そのためには面的にボーリング調査や弾性波探査等のデータを共有化し、利活用を図るとともに、地下空間におけるこれら施設の整備に関する安全対策を講じる必要がある。</t>
    <rPh sb="24" eb="26">
      <t>ヘイセイ</t>
    </rPh>
    <rPh sb="28" eb="29">
      <t>ネン</t>
    </rPh>
    <phoneticPr fontId="5"/>
  </si>
  <si>
    <t>本</t>
    <rPh sb="0" eb="1">
      <t>ホン</t>
    </rPh>
    <phoneticPr fontId="5"/>
  </si>
  <si>
    <t xml:space="preserve">・地盤情報（ボーリング柱状図等）に加え、地下水、ライフライン、その他の地下空間に係る情報との重ね合わせに関する検討を行い、地盤情報の利活用を促進する。
・地下工事における地盤リスクアセスメントの技術的手法の確立に向けて、危険予測など、地下工事の安全性の向上に関する検討を行い、地盤リスクアセスメントに関する手引き等を作成する。
</t>
    <rPh sb="1" eb="3">
      <t>ジバン</t>
    </rPh>
    <rPh sb="3" eb="5">
      <t>ジョウホウ</t>
    </rPh>
    <rPh sb="11" eb="14">
      <t>チュウジョウズ</t>
    </rPh>
    <rPh sb="14" eb="15">
      <t>トウ</t>
    </rPh>
    <rPh sb="17" eb="18">
      <t>クワ</t>
    </rPh>
    <rPh sb="20" eb="23">
      <t>チカスイ</t>
    </rPh>
    <rPh sb="33" eb="34">
      <t>タ</t>
    </rPh>
    <rPh sb="35" eb="37">
      <t>チカ</t>
    </rPh>
    <rPh sb="37" eb="39">
      <t>クウカン</t>
    </rPh>
    <rPh sb="40" eb="41">
      <t>カカ</t>
    </rPh>
    <rPh sb="42" eb="44">
      <t>ジョウホウ</t>
    </rPh>
    <rPh sb="46" eb="47">
      <t>カサ</t>
    </rPh>
    <rPh sb="48" eb="49">
      <t>ア</t>
    </rPh>
    <rPh sb="52" eb="53">
      <t>カン</t>
    </rPh>
    <rPh sb="55" eb="57">
      <t>ケントウ</t>
    </rPh>
    <rPh sb="58" eb="59">
      <t>オコナ</t>
    </rPh>
    <rPh sb="61" eb="63">
      <t>ジバン</t>
    </rPh>
    <rPh sb="63" eb="65">
      <t>ジョウホウ</t>
    </rPh>
    <rPh sb="66" eb="69">
      <t>リカツヨウ</t>
    </rPh>
    <rPh sb="70" eb="72">
      <t>ソクシン</t>
    </rPh>
    <rPh sb="110" eb="112">
      <t>キケン</t>
    </rPh>
    <rPh sb="112" eb="114">
      <t>ヨソク</t>
    </rPh>
    <rPh sb="117" eb="119">
      <t>チカ</t>
    </rPh>
    <rPh sb="119" eb="121">
      <t>コウジ</t>
    </rPh>
    <rPh sb="122" eb="125">
      <t>アンゼンセイ</t>
    </rPh>
    <rPh sb="126" eb="128">
      <t>コウジョウ</t>
    </rPh>
    <rPh sb="129" eb="130">
      <t>カン</t>
    </rPh>
    <rPh sb="132" eb="134">
      <t>ケントウ</t>
    </rPh>
    <rPh sb="135" eb="136">
      <t>オコナ</t>
    </rPh>
    <rPh sb="138" eb="140">
      <t>ジバン</t>
    </rPh>
    <rPh sb="150" eb="151">
      <t>カン</t>
    </rPh>
    <rPh sb="153" eb="155">
      <t>テビ</t>
    </rPh>
    <rPh sb="156" eb="157">
      <t>トウ</t>
    </rPh>
    <rPh sb="158" eb="160">
      <t>サクセイ</t>
    </rPh>
    <phoneticPr fontId="5"/>
  </si>
  <si>
    <t>地下工事における地盤リスクアセスメントに係る手引き等の作成数</t>
    <rPh sb="0" eb="2">
      <t>チカ</t>
    </rPh>
    <rPh sb="2" eb="4">
      <t>コウジ</t>
    </rPh>
    <rPh sb="8" eb="10">
      <t>ジバン</t>
    </rPh>
    <rPh sb="20" eb="21">
      <t>カカワ</t>
    </rPh>
    <rPh sb="22" eb="24">
      <t>テビ</t>
    </rPh>
    <rPh sb="25" eb="26">
      <t>ナド</t>
    </rPh>
    <rPh sb="27" eb="29">
      <t>サクセイ</t>
    </rPh>
    <rPh sb="29" eb="30">
      <t>スウ</t>
    </rPh>
    <phoneticPr fontId="5"/>
  </si>
  <si>
    <t>大臣官房技術調査課調べ</t>
    <phoneticPr fontId="5"/>
  </si>
  <si>
    <t>平成３１年度までに地下工事における地盤リスクアセスメントに係る手引き等を１本作成する。</t>
    <rPh sb="0" eb="2">
      <t>ヘイセイ</t>
    </rPh>
    <rPh sb="4" eb="6">
      <t>ネンド</t>
    </rPh>
    <rPh sb="29" eb="30">
      <t>カカ</t>
    </rPh>
    <rPh sb="31" eb="33">
      <t>テビ</t>
    </rPh>
    <rPh sb="37" eb="38">
      <t>ホン</t>
    </rPh>
    <rPh sb="38" eb="40">
      <t>サクセイ</t>
    </rPh>
    <phoneticPr fontId="5"/>
  </si>
  <si>
    <t>地下空間の利活用に関して安全性の確保は重要な課題であり、本事業により実用性が高く、内容の充実したリスクアセスメントに係る手引き等が作成されるよう、事業の効率的・効果的な執行に努められたい。</t>
    <rPh sb="0" eb="2">
      <t>チカ</t>
    </rPh>
    <rPh sb="2" eb="4">
      <t>クウカン</t>
    </rPh>
    <rPh sb="5" eb="8">
      <t>リカツヨウ</t>
    </rPh>
    <rPh sb="9" eb="10">
      <t>カン</t>
    </rPh>
    <rPh sb="12" eb="15">
      <t>アンゼンセイ</t>
    </rPh>
    <rPh sb="16" eb="18">
      <t>カクホ</t>
    </rPh>
    <rPh sb="19" eb="21">
      <t>ジュウヨウ</t>
    </rPh>
    <rPh sb="22" eb="24">
      <t>カダイ</t>
    </rPh>
    <rPh sb="28" eb="29">
      <t>ホン</t>
    </rPh>
    <rPh sb="29" eb="31">
      <t>ジギョウ</t>
    </rPh>
    <rPh sb="34" eb="36">
      <t>ジツヨウ</t>
    </rPh>
    <rPh sb="36" eb="37">
      <t>セイ</t>
    </rPh>
    <rPh sb="38" eb="39">
      <t>タカ</t>
    </rPh>
    <rPh sb="41" eb="43">
      <t>ナイヨウ</t>
    </rPh>
    <rPh sb="44" eb="46">
      <t>ジュウジツ</t>
    </rPh>
    <rPh sb="58" eb="59">
      <t>カカ</t>
    </rPh>
    <rPh sb="60" eb="62">
      <t>テビ</t>
    </rPh>
    <rPh sb="63" eb="64">
      <t>トウ</t>
    </rPh>
    <rPh sb="65" eb="67">
      <t>サクセイ</t>
    </rPh>
    <rPh sb="73" eb="75">
      <t>ジギョウ</t>
    </rPh>
    <rPh sb="76" eb="79">
      <t>コウリツテキ</t>
    </rPh>
    <rPh sb="80" eb="83">
      <t>コウカテキ</t>
    </rPh>
    <rPh sb="84" eb="86">
      <t>シッコウ</t>
    </rPh>
    <rPh sb="87" eb="88">
      <t>ツト</t>
    </rPh>
    <phoneticPr fontId="5"/>
  </si>
  <si>
    <t>課長　岡村　次郎</t>
    <rPh sb="0" eb="2">
      <t>カチョウ</t>
    </rPh>
    <rPh sb="3" eb="5">
      <t>オカムラ</t>
    </rPh>
    <rPh sb="6" eb="8">
      <t>ジロウ</t>
    </rPh>
    <phoneticPr fontId="5"/>
  </si>
  <si>
    <t>関連する機関、学会等の協力も得ながら、効率的・効果的な事業の執行に努めたい。</t>
    <rPh sb="0" eb="2">
      <t>カンレン</t>
    </rPh>
    <rPh sb="4" eb="6">
      <t>キカン</t>
    </rPh>
    <rPh sb="7" eb="9">
      <t>ガッカイ</t>
    </rPh>
    <rPh sb="9" eb="10">
      <t>トウ</t>
    </rPh>
    <rPh sb="11" eb="13">
      <t>キョウリョク</t>
    </rPh>
    <rPh sb="14" eb="15">
      <t>エ</t>
    </rPh>
    <rPh sb="19" eb="21">
      <t>コウリツ</t>
    </rPh>
    <rPh sb="27" eb="29">
      <t>ジギョウ</t>
    </rPh>
    <rPh sb="30" eb="32">
      <t>シッコウ</t>
    </rPh>
    <rPh sb="33" eb="34">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</si>
</sst>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14</xdr:col>
      <xdr:colOff>169496</xdr:colOff>
      <xdr:row>741</xdr:row>
      <xdr:rowOff>127000</xdr:rowOff>
    </xdr:from>
    <xdr:ext cx="1494692" cy="459100"/>
    <xdr:sp macro="" textlink="">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014296" y="40868600"/>
          <a:ext cx="1494692" cy="4591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国土交通省</a:t>
          </a:r>
          <a:endParaRPr kumimoji="1" lang="en-US" altLang="ja-JP" sz="1100"/>
        </a:p>
        <a:p>
          <a:pPr algn="ctr"/>
          <a:r>
            <a:rPr kumimoji="1" lang="en-US" altLang="ja-JP" sz="1100"/>
            <a:t>20</a:t>
          </a:r>
          <a:r>
            <a:rPr kumimoji="1" lang="ja-JP" altLang="en-US" sz="1100"/>
            <a:t>百万円</a:t>
          </a:r>
        </a:p>
      </xdr:txBody>
    </xdr:sp>
    <xdr:clientData/>
  </xdr:oneCellAnchor>
  <xdr:twoCellAnchor>
    <xdr:from>
      <xdr:col>34</xdr:col>
      <xdr:colOff>75293</xdr:colOff>
      <xdr:row>743</xdr:row>
      <xdr:rowOff>62751</xdr:rowOff>
    </xdr:from>
    <xdr:to>
      <xdr:col>49</xdr:col>
      <xdr:colOff>38100</xdr:colOff>
      <xdr:row>744</xdr:row>
      <xdr:rowOff>126251</xdr:rowOff>
    </xdr:to>
    <xdr:sp macro="" textlink="">
      <xdr:nvSpPr>
        <xdr:cNvPr id="25" name="大かっこ 24">
          <a:extLst>
            <a:ext uri="{FF2B5EF4-FFF2-40B4-BE49-F238E27FC236}">
              <a16:creationId xmlns="" xmlns:a16="http://schemas.microsoft.com/office/drawing/2014/main" id="{00000000-0008-0000-0000-000019000000}"/>
            </a:ext>
          </a:extLst>
        </xdr:cNvPr>
        <xdr:cNvSpPr/>
      </xdr:nvSpPr>
      <xdr:spPr>
        <a:xfrm>
          <a:off x="6984093" y="41515551"/>
          <a:ext cx="3010807" cy="4191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事務費（諸謝金、職員旅費、委員等旅費）</a:t>
          </a:r>
          <a:endParaRPr kumimoji="1" lang="en-US" altLang="ja-JP" sz="1100"/>
        </a:p>
      </xdr:txBody>
    </xdr:sp>
    <xdr:clientData/>
  </xdr:twoCellAnchor>
  <xdr:twoCellAnchor>
    <xdr:from>
      <xdr:col>18</xdr:col>
      <xdr:colOff>125535</xdr:colOff>
      <xdr:row>742</xdr:row>
      <xdr:rowOff>238315</xdr:rowOff>
    </xdr:from>
    <xdr:to>
      <xdr:col>18</xdr:col>
      <xdr:colOff>128630</xdr:colOff>
      <xdr:row>744</xdr:row>
      <xdr:rowOff>238791</xdr:rowOff>
    </xdr:to>
    <xdr:cxnSp macro="">
      <xdr:nvCxnSpPr>
        <xdr:cNvPr id="26" name="直線矢印コネクタ 25">
          <a:extLst>
            <a:ext uri="{FF2B5EF4-FFF2-40B4-BE49-F238E27FC236}">
              <a16:creationId xmlns="" xmlns:a16="http://schemas.microsoft.com/office/drawing/2014/main" id="{00000000-0008-0000-0000-00001A000000}"/>
            </a:ext>
          </a:extLst>
        </xdr:cNvPr>
        <xdr:cNvCxnSpPr>
          <a:stCxn id="24" idx="2"/>
          <a:endCxn id="27" idx="0"/>
        </xdr:cNvCxnSpPr>
      </xdr:nvCxnSpPr>
      <xdr:spPr>
        <a:xfrm>
          <a:off x="3783135" y="41335515"/>
          <a:ext cx="3095" cy="71167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176066</xdr:colOff>
      <xdr:row>744</xdr:row>
      <xdr:rowOff>238791</xdr:rowOff>
    </xdr:from>
    <xdr:ext cx="1487742" cy="459100"/>
    <xdr:sp macro="" textlink="">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3020866" y="42047191"/>
          <a:ext cx="1487742" cy="459100"/>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ja-JP" sz="1100">
              <a:solidFill>
                <a:schemeClr val="tx1"/>
              </a:solidFill>
              <a:effectLst/>
              <a:latin typeface="+mn-lt"/>
              <a:ea typeface="+mn-ea"/>
              <a:cs typeface="+mn-cs"/>
            </a:rPr>
            <a:t>Ａ．民間企業等（</a:t>
          </a:r>
          <a:r>
            <a:rPr kumimoji="1" lang="ja-JP" altLang="en-US" sz="1100">
              <a:solidFill>
                <a:schemeClr val="tx1"/>
              </a:solidFill>
              <a:effectLst/>
              <a:latin typeface="+mn-lt"/>
              <a:ea typeface="+mn-ea"/>
              <a:cs typeface="+mn-cs"/>
            </a:rPr>
            <a:t>３</a:t>
          </a:r>
          <a:r>
            <a:rPr kumimoji="1" lang="ja-JP" altLang="ja-JP" sz="1100">
              <a:solidFill>
                <a:schemeClr val="tx1"/>
              </a:solidFill>
              <a:effectLst/>
              <a:latin typeface="+mn-lt"/>
              <a:ea typeface="+mn-ea"/>
              <a:cs typeface="+mn-cs"/>
            </a:rPr>
            <a:t>社）</a:t>
          </a:r>
          <a:endParaRPr lang="ja-JP" altLang="ja-JP">
            <a:effectLst/>
          </a:endParaRPr>
        </a:p>
        <a:p>
          <a:pPr algn="ctr"/>
          <a:r>
            <a:rPr kumimoji="1" lang="en-US" altLang="ja-JP" sz="1100"/>
            <a:t>18.9</a:t>
          </a:r>
          <a:r>
            <a:rPr kumimoji="1" lang="ja-JP" altLang="en-US" sz="1100"/>
            <a:t>百万円</a:t>
          </a:r>
        </a:p>
      </xdr:txBody>
    </xdr:sp>
    <xdr:clientData/>
  </xdr:oneCellAnchor>
  <xdr:twoCellAnchor>
    <xdr:from>
      <xdr:col>11</xdr:col>
      <xdr:colOff>88900</xdr:colOff>
      <xdr:row>746</xdr:row>
      <xdr:rowOff>138205</xdr:rowOff>
    </xdr:from>
    <xdr:to>
      <xdr:col>32</xdr:col>
      <xdr:colOff>184150</xdr:colOff>
      <xdr:row>749</xdr:row>
      <xdr:rowOff>138951</xdr:rowOff>
    </xdr:to>
    <xdr:sp macro="" textlink="">
      <xdr:nvSpPr>
        <xdr:cNvPr id="28" name="大かっこ 27">
          <a:extLst>
            <a:ext uri="{FF2B5EF4-FFF2-40B4-BE49-F238E27FC236}">
              <a16:creationId xmlns="" xmlns:a16="http://schemas.microsoft.com/office/drawing/2014/main" id="{00000000-0008-0000-0000-00001C000000}"/>
            </a:ext>
          </a:extLst>
        </xdr:cNvPr>
        <xdr:cNvSpPr/>
      </xdr:nvSpPr>
      <xdr:spPr>
        <a:xfrm>
          <a:off x="2324100" y="42657805"/>
          <a:ext cx="4362450" cy="106754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（社会資本整備・管理効率化推進調査費）</a:t>
          </a:r>
          <a:endParaRPr kumimoji="1" lang="en-US" altLang="ja-JP" sz="1100"/>
        </a:p>
        <a:p>
          <a:pPr algn="l"/>
          <a:r>
            <a:rPr kumimoji="1" lang="ja-JP" altLang="en-US" sz="1100"/>
            <a:t>・官民が所有する地盤及び地下水等に関する情報の共有化の検討</a:t>
          </a:r>
          <a:endParaRPr kumimoji="1" lang="en-US" altLang="ja-JP" sz="1100"/>
        </a:p>
        <a:p>
          <a:pPr algn="l"/>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地盤リスクアセスメントの技術的手法の確立</a:t>
          </a:r>
          <a:endParaRPr kumimoji="1" lang="en-US" altLang="ja-JP" sz="1100">
            <a:solidFill>
              <a:schemeClr val="tx1"/>
            </a:solidFill>
            <a:effectLst/>
            <a:latin typeface="+mn-lt"/>
            <a:ea typeface="+mn-ea"/>
            <a:cs typeface="+mn-cs"/>
          </a:endParaRPr>
        </a:p>
        <a:p>
          <a:pPr algn="l"/>
          <a:r>
            <a:rPr kumimoji="1" lang="ja-JP" altLang="en-US" sz="1100">
              <a:solidFill>
                <a:schemeClr val="tx1"/>
              </a:solidFill>
              <a:effectLst/>
              <a:latin typeface="+mn-lt"/>
              <a:ea typeface="+mn-ea"/>
              <a:cs typeface="+mn-cs"/>
            </a:rPr>
            <a:t>・ライフライン、地下街等の管理者の連携に関する検討</a:t>
          </a:r>
          <a:endParaRPr kumimoji="1" lang="en-US" altLang="ja-JP" sz="1100">
            <a:solidFill>
              <a:schemeClr val="tx1"/>
            </a:solidFill>
            <a:effectLst/>
            <a:latin typeface="+mn-lt"/>
            <a:ea typeface="+mn-ea"/>
            <a:cs typeface="+mn-cs"/>
          </a:endParaRPr>
        </a:p>
      </xdr:txBody>
    </xdr:sp>
    <xdr:clientData/>
  </xdr:twoCellAnchor>
  <xdr:twoCellAnchor>
    <xdr:from>
      <xdr:col>26</xdr:col>
      <xdr:colOff>145239</xdr:colOff>
      <xdr:row>743</xdr:row>
      <xdr:rowOff>50051</xdr:rowOff>
    </xdr:from>
    <xdr:to>
      <xdr:col>33</xdr:col>
      <xdr:colOff>177800</xdr:colOff>
      <xdr:row>745</xdr:row>
      <xdr:rowOff>126251</xdr:rowOff>
    </xdr:to>
    <xdr:sp macro="" textlink="">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5428439" y="41502851"/>
          <a:ext cx="1454961" cy="7874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事務費</a:t>
          </a:r>
          <a:endParaRPr kumimoji="1" lang="en-US" altLang="ja-JP" sz="1100"/>
        </a:p>
        <a:p>
          <a:pPr algn="ctr"/>
          <a:r>
            <a:rPr kumimoji="1" lang="en-US" altLang="ja-JP" sz="1100"/>
            <a:t>1.1</a:t>
          </a:r>
          <a:r>
            <a:rPr kumimoji="1" lang="ja-JP" altLang="en-US" sz="1100"/>
            <a:t>百万円</a:t>
          </a:r>
        </a:p>
      </xdr:txBody>
    </xdr:sp>
    <xdr:clientData/>
  </xdr:twoCellAnchor>
  <xdr:twoCellAnchor>
    <xdr:from>
      <xdr:col>18</xdr:col>
      <xdr:colOff>122464</xdr:colOff>
      <xdr:row>743</xdr:row>
      <xdr:rowOff>285012</xdr:rowOff>
    </xdr:from>
    <xdr:to>
      <xdr:col>26</xdr:col>
      <xdr:colOff>125703</xdr:colOff>
      <xdr:row>743</xdr:row>
      <xdr:rowOff>285012</xdr:rowOff>
    </xdr:to>
    <xdr:cxnSp macro="">
      <xdr:nvCxnSpPr>
        <xdr:cNvPr id="30" name="直線矢印コネクタ 29">
          <a:extLst>
            <a:ext uri="{FF2B5EF4-FFF2-40B4-BE49-F238E27FC236}">
              <a16:creationId xmlns="" xmlns:a16="http://schemas.microsoft.com/office/drawing/2014/main" id="{00000000-0008-0000-0000-00001E000000}"/>
            </a:ext>
          </a:extLst>
        </xdr:cNvPr>
        <xdr:cNvCxnSpPr/>
      </xdr:nvCxnSpPr>
      <xdr:spPr>
        <a:xfrm>
          <a:off x="3780064" y="41737812"/>
          <a:ext cx="1628839" cy="0"/>
        </a:xfrm>
        <a:prstGeom prst="straightConnector1">
          <a:avLst/>
        </a:prstGeom>
        <a:ln>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114300</xdr:colOff>
      <xdr:row>743</xdr:row>
      <xdr:rowOff>342151</xdr:rowOff>
    </xdr:from>
    <xdr:to>
      <xdr:col>17</xdr:col>
      <xdr:colOff>62910</xdr:colOff>
      <xdr:row>744</xdr:row>
      <xdr:rowOff>232130</xdr:rowOff>
    </xdr:to>
    <xdr:sp macro="" textlink="">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2349500" y="41794951"/>
          <a:ext cx="1167810" cy="24557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W27" sqref="W27:AC2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t="s">
        <v>470</v>
      </c>
      <c r="AP2" s="937"/>
      <c r="AQ2" s="937"/>
      <c r="AR2" s="79" t="str">
        <f>IF(OR(AO2="　", AO2=""), "", "-")</f>
        <v>-</v>
      </c>
      <c r="AS2" s="938">
        <v>28</v>
      </c>
      <c r="AT2" s="938"/>
      <c r="AU2" s="938"/>
      <c r="AV2" s="52" t="str">
        <f>IF(AW2="", "", "-")</f>
        <v/>
      </c>
      <c r="AW2" s="909"/>
      <c r="AX2" s="909"/>
    </row>
    <row r="3" spans="1:50" ht="21" customHeight="1" thickBot="1" x14ac:dyDescent="0.2">
      <c r="A3" s="866" t="s">
        <v>535</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550</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557</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551</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471</v>
      </c>
      <c r="H5" s="839"/>
      <c r="I5" s="839"/>
      <c r="J5" s="839"/>
      <c r="K5" s="839"/>
      <c r="L5" s="839"/>
      <c r="M5" s="840" t="s">
        <v>66</v>
      </c>
      <c r="N5" s="841"/>
      <c r="O5" s="841"/>
      <c r="P5" s="841"/>
      <c r="Q5" s="841"/>
      <c r="R5" s="842"/>
      <c r="S5" s="843" t="s">
        <v>81</v>
      </c>
      <c r="T5" s="839"/>
      <c r="U5" s="839"/>
      <c r="V5" s="839"/>
      <c r="W5" s="839"/>
      <c r="X5" s="844"/>
      <c r="Y5" s="697" t="s">
        <v>3</v>
      </c>
      <c r="Z5" s="539"/>
      <c r="AA5" s="539"/>
      <c r="AB5" s="539"/>
      <c r="AC5" s="539"/>
      <c r="AD5" s="540"/>
      <c r="AE5" s="698" t="s">
        <v>552</v>
      </c>
      <c r="AF5" s="698"/>
      <c r="AG5" s="698"/>
      <c r="AH5" s="698"/>
      <c r="AI5" s="698"/>
      <c r="AJ5" s="698"/>
      <c r="AK5" s="698"/>
      <c r="AL5" s="698"/>
      <c r="AM5" s="698"/>
      <c r="AN5" s="698"/>
      <c r="AO5" s="698"/>
      <c r="AP5" s="699"/>
      <c r="AQ5" s="700" t="s">
        <v>584</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553</v>
      </c>
      <c r="H7" s="495"/>
      <c r="I7" s="495"/>
      <c r="J7" s="495"/>
      <c r="K7" s="495"/>
      <c r="L7" s="495"/>
      <c r="M7" s="495"/>
      <c r="N7" s="495"/>
      <c r="O7" s="495"/>
      <c r="P7" s="495"/>
      <c r="Q7" s="495"/>
      <c r="R7" s="495"/>
      <c r="S7" s="495"/>
      <c r="T7" s="495"/>
      <c r="U7" s="495"/>
      <c r="V7" s="495"/>
      <c r="W7" s="495"/>
      <c r="X7" s="496"/>
      <c r="Y7" s="920" t="s">
        <v>548</v>
      </c>
      <c r="Z7" s="439"/>
      <c r="AA7" s="439"/>
      <c r="AB7" s="439"/>
      <c r="AC7" s="439"/>
      <c r="AD7" s="921"/>
      <c r="AE7" s="910" t="s">
        <v>558</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66.75" customHeight="1" x14ac:dyDescent="0.15">
      <c r="A9" s="848" t="s">
        <v>23</v>
      </c>
      <c r="B9" s="849"/>
      <c r="C9" s="849"/>
      <c r="D9" s="849"/>
      <c r="E9" s="849"/>
      <c r="F9" s="849"/>
      <c r="G9" s="850" t="s">
        <v>574</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11.75" customHeight="1" x14ac:dyDescent="0.15">
      <c r="A10" s="659" t="s">
        <v>30</v>
      </c>
      <c r="B10" s="660"/>
      <c r="C10" s="660"/>
      <c r="D10" s="660"/>
      <c r="E10" s="660"/>
      <c r="F10" s="660"/>
      <c r="G10" s="753" t="s">
        <v>579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直接実施、委託・請負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536</v>
      </c>
      <c r="AL12" s="412"/>
      <c r="AM12" s="412"/>
      <c r="AN12" s="412"/>
      <c r="AO12" s="412"/>
      <c r="AP12" s="412"/>
      <c r="AQ12" s="413"/>
      <c r="AR12" s="411" t="s">
        <v>537</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t="s">
        <v>559</v>
      </c>
      <c r="Q13" s="657"/>
      <c r="R13" s="657"/>
      <c r="S13" s="657"/>
      <c r="T13" s="657"/>
      <c r="U13" s="657"/>
      <c r="V13" s="658"/>
      <c r="W13" s="656" t="s">
        <v>559</v>
      </c>
      <c r="X13" s="657"/>
      <c r="Y13" s="657"/>
      <c r="Z13" s="657"/>
      <c r="AA13" s="657"/>
      <c r="AB13" s="657"/>
      <c r="AC13" s="658"/>
      <c r="AD13" s="656" t="s">
        <v>559</v>
      </c>
      <c r="AE13" s="657"/>
      <c r="AF13" s="657"/>
      <c r="AG13" s="657"/>
      <c r="AH13" s="657"/>
      <c r="AI13" s="657"/>
      <c r="AJ13" s="658"/>
      <c r="AK13" s="656">
        <v>20</v>
      </c>
      <c r="AL13" s="657"/>
      <c r="AM13" s="657"/>
      <c r="AN13" s="657"/>
      <c r="AO13" s="657"/>
      <c r="AP13" s="657"/>
      <c r="AQ13" s="658"/>
      <c r="AR13" s="917">
        <v>20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555</v>
      </c>
      <c r="Q14" s="657"/>
      <c r="R14" s="657"/>
      <c r="S14" s="657"/>
      <c r="T14" s="657"/>
      <c r="U14" s="657"/>
      <c r="V14" s="658"/>
      <c r="W14" s="656" t="s">
        <v>555</v>
      </c>
      <c r="X14" s="657"/>
      <c r="Y14" s="657"/>
      <c r="Z14" s="657"/>
      <c r="AA14" s="657"/>
      <c r="AB14" s="657"/>
      <c r="AC14" s="658"/>
      <c r="AD14" s="656" t="s">
        <v>555</v>
      </c>
      <c r="AE14" s="657"/>
      <c r="AF14" s="657"/>
      <c r="AG14" s="657"/>
      <c r="AH14" s="657"/>
      <c r="AI14" s="657"/>
      <c r="AJ14" s="658"/>
      <c r="AK14" s="656" t="s">
        <v>555</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555</v>
      </c>
      <c r="Q15" s="657"/>
      <c r="R15" s="657"/>
      <c r="S15" s="657"/>
      <c r="T15" s="657"/>
      <c r="U15" s="657"/>
      <c r="V15" s="658"/>
      <c r="W15" s="656" t="s">
        <v>555</v>
      </c>
      <c r="X15" s="657"/>
      <c r="Y15" s="657"/>
      <c r="Z15" s="657"/>
      <c r="AA15" s="657"/>
      <c r="AB15" s="657"/>
      <c r="AC15" s="658"/>
      <c r="AD15" s="656" t="s">
        <v>555</v>
      </c>
      <c r="AE15" s="657"/>
      <c r="AF15" s="657"/>
      <c r="AG15" s="657"/>
      <c r="AH15" s="657"/>
      <c r="AI15" s="657"/>
      <c r="AJ15" s="658"/>
      <c r="AK15" s="656" t="s">
        <v>555</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555</v>
      </c>
      <c r="Q16" s="657"/>
      <c r="R16" s="657"/>
      <c r="S16" s="657"/>
      <c r="T16" s="657"/>
      <c r="U16" s="657"/>
      <c r="V16" s="658"/>
      <c r="W16" s="656" t="s">
        <v>555</v>
      </c>
      <c r="X16" s="657"/>
      <c r="Y16" s="657"/>
      <c r="Z16" s="657"/>
      <c r="AA16" s="657"/>
      <c r="AB16" s="657"/>
      <c r="AC16" s="658"/>
      <c r="AD16" s="656" t="s">
        <v>555</v>
      </c>
      <c r="AE16" s="657"/>
      <c r="AF16" s="657"/>
      <c r="AG16" s="657"/>
      <c r="AH16" s="657"/>
      <c r="AI16" s="657"/>
      <c r="AJ16" s="658"/>
      <c r="AK16" s="656" t="s">
        <v>555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555</v>
      </c>
      <c r="Q17" s="657"/>
      <c r="R17" s="657"/>
      <c r="S17" s="657"/>
      <c r="T17" s="657"/>
      <c r="U17" s="657"/>
      <c r="V17" s="658"/>
      <c r="W17" s="656" t="s">
        <v>555</v>
      </c>
      <c r="X17" s="657"/>
      <c r="Y17" s="657"/>
      <c r="Z17" s="657"/>
      <c r="AA17" s="657"/>
      <c r="AB17" s="657"/>
      <c r="AC17" s="658"/>
      <c r="AD17" s="656" t="s">
        <v>555</v>
      </c>
      <c r="AE17" s="657"/>
      <c r="AF17" s="657"/>
      <c r="AG17" s="657"/>
      <c r="AH17" s="657"/>
      <c r="AI17" s="657"/>
      <c r="AJ17" s="658"/>
      <c r="AK17" s="656" t="s">
        <v>555</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0</v>
      </c>
      <c r="Q18" s="878"/>
      <c r="R18" s="878"/>
      <c r="S18" s="878"/>
      <c r="T18" s="878"/>
      <c r="U18" s="878"/>
      <c r="V18" s="879"/>
      <c r="W18" s="877">
        <f>SUM(W13:AC17)</f>
        <v>0</v>
      </c>
      <c r="X18" s="878"/>
      <c r="Y18" s="878"/>
      <c r="Z18" s="878"/>
      <c r="AA18" s="878"/>
      <c r="AB18" s="878"/>
      <c r="AC18" s="879"/>
      <c r="AD18" s="877">
        <f>SUM(AD13:AJ17)</f>
        <v>0</v>
      </c>
      <c r="AE18" s="878"/>
      <c r="AF18" s="878"/>
      <c r="AG18" s="878"/>
      <c r="AH18" s="878"/>
      <c r="AI18" s="878"/>
      <c r="AJ18" s="879"/>
      <c r="AK18" s="877">
        <f>SUM(AK13:AQ17)</f>
        <v>20</v>
      </c>
      <c r="AL18" s="878"/>
      <c r="AM18" s="878"/>
      <c r="AN18" s="878"/>
      <c r="AO18" s="878"/>
      <c r="AP18" s="878"/>
      <c r="AQ18" s="879"/>
      <c r="AR18" s="877">
        <f>SUM(AR13:AX17)</f>
        <v>20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c r="Q19" s="657"/>
      <c r="R19" s="657"/>
      <c r="S19" s="657"/>
      <c r="T19" s="657"/>
      <c r="U19" s="657"/>
      <c r="V19" s="658"/>
      <c r="W19" s="656"/>
      <c r="X19" s="657"/>
      <c r="Y19" s="657"/>
      <c r="Z19" s="657"/>
      <c r="AA19" s="657"/>
      <c r="AB19" s="657"/>
      <c r="AC19" s="658"/>
      <c r="AD19" s="656"/>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t="str">
        <f>IF(P18=0, "-", SUM(P19)/P18)</f>
        <v>-</v>
      </c>
      <c r="Q20" s="311"/>
      <c r="R20" s="311"/>
      <c r="S20" s="311"/>
      <c r="T20" s="311"/>
      <c r="U20" s="311"/>
      <c r="V20" s="311"/>
      <c r="W20" s="311" t="str">
        <f t="shared" ref="W20" si="0">IF(W18=0, "-", SUM(W19)/W18)</f>
        <v>-</v>
      </c>
      <c r="X20" s="311"/>
      <c r="Y20" s="311"/>
      <c r="Z20" s="311"/>
      <c r="AA20" s="311"/>
      <c r="AB20" s="311"/>
      <c r="AC20" s="311"/>
      <c r="AD20" s="311" t="str">
        <f t="shared" ref="AD20" si="1">IF(AD18=0, "-", SUM(AD19)/AD18)</f>
        <v>-</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t="str">
        <f t="shared" ref="AD21" si="3">IF(AD19=0, "-", SUM(AD19)/SUM(AD13,AD14))</f>
        <v>-</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540</v>
      </c>
      <c r="B22" s="963"/>
      <c r="C22" s="963"/>
      <c r="D22" s="963"/>
      <c r="E22" s="963"/>
      <c r="F22" s="964"/>
      <c r="G22" s="949" t="s">
        <v>474</v>
      </c>
      <c r="H22" s="215"/>
      <c r="I22" s="215"/>
      <c r="J22" s="215"/>
      <c r="K22" s="215"/>
      <c r="L22" s="215"/>
      <c r="M22" s="215"/>
      <c r="N22" s="215"/>
      <c r="O22" s="216"/>
      <c r="P22" s="934" t="s">
        <v>538</v>
      </c>
      <c r="Q22" s="215"/>
      <c r="R22" s="215"/>
      <c r="S22" s="215"/>
      <c r="T22" s="215"/>
      <c r="U22" s="215"/>
      <c r="V22" s="216"/>
      <c r="W22" s="934" t="s">
        <v>539</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560</v>
      </c>
      <c r="H23" s="951"/>
      <c r="I23" s="951"/>
      <c r="J23" s="951"/>
      <c r="K23" s="951"/>
      <c r="L23" s="951"/>
      <c r="M23" s="951"/>
      <c r="N23" s="951"/>
      <c r="O23" s="952"/>
      <c r="P23" s="917">
        <v>18.899999999999999</v>
      </c>
      <c r="Q23" s="918"/>
      <c r="R23" s="918"/>
      <c r="S23" s="918"/>
      <c r="T23" s="918"/>
      <c r="U23" s="918"/>
      <c r="V23" s="935"/>
      <c r="W23" s="917">
        <v>18.899999999999999</v>
      </c>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561</v>
      </c>
      <c r="H24" s="954"/>
      <c r="I24" s="954"/>
      <c r="J24" s="954"/>
      <c r="K24" s="954"/>
      <c r="L24" s="954"/>
      <c r="M24" s="954"/>
      <c r="N24" s="954"/>
      <c r="O24" s="955"/>
      <c r="P24" s="656">
        <v>0.5</v>
      </c>
      <c r="Q24" s="657"/>
      <c r="R24" s="657"/>
      <c r="S24" s="657"/>
      <c r="T24" s="657"/>
      <c r="U24" s="657"/>
      <c r="V24" s="658"/>
      <c r="W24" s="656">
        <v>0.5</v>
      </c>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562</v>
      </c>
      <c r="H25" s="954"/>
      <c r="I25" s="954"/>
      <c r="J25" s="954"/>
      <c r="K25" s="954"/>
      <c r="L25" s="954"/>
      <c r="M25" s="954"/>
      <c r="N25" s="954"/>
      <c r="O25" s="955"/>
      <c r="P25" s="656">
        <v>0.4</v>
      </c>
      <c r="Q25" s="657"/>
      <c r="R25" s="657"/>
      <c r="S25" s="657"/>
      <c r="T25" s="657"/>
      <c r="U25" s="657"/>
      <c r="V25" s="658"/>
      <c r="W25" s="656">
        <v>0.4</v>
      </c>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563</v>
      </c>
      <c r="H26" s="954"/>
      <c r="I26" s="954"/>
      <c r="J26" s="954"/>
      <c r="K26" s="954"/>
      <c r="L26" s="954"/>
      <c r="M26" s="954"/>
      <c r="N26" s="954"/>
      <c r="O26" s="955"/>
      <c r="P26" s="656">
        <v>0.2</v>
      </c>
      <c r="Q26" s="657"/>
      <c r="R26" s="657"/>
      <c r="S26" s="657"/>
      <c r="T26" s="657"/>
      <c r="U26" s="657"/>
      <c r="V26" s="658"/>
      <c r="W26" s="656">
        <v>0.2</v>
      </c>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20</v>
      </c>
      <c r="Q29" s="932"/>
      <c r="R29" s="932"/>
      <c r="S29" s="932"/>
      <c r="T29" s="932"/>
      <c r="U29" s="932"/>
      <c r="V29" s="933"/>
      <c r="W29" s="931">
        <f>AR13</f>
        <v>20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v>31</v>
      </c>
      <c r="AV31" s="192"/>
      <c r="AW31" s="394" t="s">
        <v>300</v>
      </c>
      <c r="AX31" s="395"/>
    </row>
    <row r="32" spans="1:50" ht="23.25" customHeight="1" x14ac:dyDescent="0.15">
      <c r="A32" s="399"/>
      <c r="B32" s="397"/>
      <c r="C32" s="397"/>
      <c r="D32" s="397"/>
      <c r="E32" s="397"/>
      <c r="F32" s="398"/>
      <c r="G32" s="560" t="s">
        <v>582</v>
      </c>
      <c r="H32" s="561"/>
      <c r="I32" s="561"/>
      <c r="J32" s="561"/>
      <c r="K32" s="561"/>
      <c r="L32" s="561"/>
      <c r="M32" s="561"/>
      <c r="N32" s="561"/>
      <c r="O32" s="562"/>
      <c r="P32" s="98" t="s">
        <v>580</v>
      </c>
      <c r="Q32" s="98"/>
      <c r="R32" s="98"/>
      <c r="S32" s="98"/>
      <c r="T32" s="98"/>
      <c r="U32" s="98"/>
      <c r="V32" s="98"/>
      <c r="W32" s="98"/>
      <c r="X32" s="99"/>
      <c r="Y32" s="467" t="s">
        <v>12</v>
      </c>
      <c r="Z32" s="527"/>
      <c r="AA32" s="528"/>
      <c r="AB32" s="457" t="s">
        <v>578</v>
      </c>
      <c r="AC32" s="457"/>
      <c r="AD32" s="457"/>
      <c r="AE32" s="211" t="s">
        <v>559</v>
      </c>
      <c r="AF32" s="212"/>
      <c r="AG32" s="212"/>
      <c r="AH32" s="212"/>
      <c r="AI32" s="211" t="s">
        <v>559</v>
      </c>
      <c r="AJ32" s="212"/>
      <c r="AK32" s="212"/>
      <c r="AL32" s="212"/>
      <c r="AM32" s="211" t="s">
        <v>559</v>
      </c>
      <c r="AN32" s="212"/>
      <c r="AO32" s="212"/>
      <c r="AP32" s="212"/>
      <c r="AQ32" s="333" t="s">
        <v>575</v>
      </c>
      <c r="AR32" s="200"/>
      <c r="AS32" s="200"/>
      <c r="AT32" s="334"/>
      <c r="AU32" s="212" t="s">
        <v>575</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578</v>
      </c>
      <c r="AC33" s="519"/>
      <c r="AD33" s="519"/>
      <c r="AE33" s="211" t="s">
        <v>559</v>
      </c>
      <c r="AF33" s="212"/>
      <c r="AG33" s="212"/>
      <c r="AH33" s="212"/>
      <c r="AI33" s="211" t="s">
        <v>559</v>
      </c>
      <c r="AJ33" s="212"/>
      <c r="AK33" s="212"/>
      <c r="AL33" s="212"/>
      <c r="AM33" s="211" t="s">
        <v>559</v>
      </c>
      <c r="AN33" s="212"/>
      <c r="AO33" s="212"/>
      <c r="AP33" s="212"/>
      <c r="AQ33" s="333" t="s">
        <v>575</v>
      </c>
      <c r="AR33" s="200"/>
      <c r="AS33" s="200"/>
      <c r="AT33" s="334"/>
      <c r="AU33" s="212">
        <v>1</v>
      </c>
      <c r="AV33" s="212"/>
      <c r="AW33" s="212"/>
      <c r="AX33" s="214"/>
    </row>
    <row r="34" spans="1:50" ht="29.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559</v>
      </c>
      <c r="AF34" s="212"/>
      <c r="AG34" s="212"/>
      <c r="AH34" s="212"/>
      <c r="AI34" s="211" t="s">
        <v>559</v>
      </c>
      <c r="AJ34" s="212"/>
      <c r="AK34" s="212"/>
      <c r="AL34" s="212"/>
      <c r="AM34" s="211" t="s">
        <v>559</v>
      </c>
      <c r="AN34" s="212"/>
      <c r="AO34" s="212"/>
      <c r="AP34" s="212"/>
      <c r="AQ34" s="333" t="s">
        <v>575</v>
      </c>
      <c r="AR34" s="200"/>
      <c r="AS34" s="200"/>
      <c r="AT34" s="334"/>
      <c r="AU34" s="212" t="s">
        <v>575</v>
      </c>
      <c r="AV34" s="212"/>
      <c r="AW34" s="212"/>
      <c r="AX34" s="214"/>
    </row>
    <row r="35" spans="1:50" ht="23.25" customHeight="1" x14ac:dyDescent="0.15">
      <c r="A35" s="219" t="s">
        <v>528</v>
      </c>
      <c r="B35" s="220"/>
      <c r="C35" s="220"/>
      <c r="D35" s="220"/>
      <c r="E35" s="220"/>
      <c r="F35" s="221"/>
      <c r="G35" s="225" t="s">
        <v>581</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518</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518</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519</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517</v>
      </c>
      <c r="X70" s="304"/>
      <c r="Y70" s="263" t="s">
        <v>12</v>
      </c>
      <c r="Z70" s="263"/>
      <c r="AA70" s="264"/>
      <c r="AB70" s="265" t="s">
        <v>518</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518</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519</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531</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549</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541</v>
      </c>
      <c r="AV100" s="314"/>
      <c r="AW100" s="314"/>
      <c r="AX100" s="316"/>
    </row>
    <row r="101" spans="1:60" ht="23.25" customHeight="1" x14ac:dyDescent="0.15">
      <c r="A101" s="418"/>
      <c r="B101" s="419"/>
      <c r="C101" s="419"/>
      <c r="D101" s="419"/>
      <c r="E101" s="419"/>
      <c r="F101" s="420"/>
      <c r="G101" s="98" t="s">
        <v>568</v>
      </c>
      <c r="H101" s="98"/>
      <c r="I101" s="98"/>
      <c r="J101" s="98"/>
      <c r="K101" s="98"/>
      <c r="L101" s="98"/>
      <c r="M101" s="98"/>
      <c r="N101" s="98"/>
      <c r="O101" s="98"/>
      <c r="P101" s="98"/>
      <c r="Q101" s="98"/>
      <c r="R101" s="98"/>
      <c r="S101" s="98"/>
      <c r="T101" s="98"/>
      <c r="U101" s="98"/>
      <c r="V101" s="98"/>
      <c r="W101" s="98"/>
      <c r="X101" s="99"/>
      <c r="Y101" s="538" t="s">
        <v>55</v>
      </c>
      <c r="Z101" s="539"/>
      <c r="AA101" s="540"/>
      <c r="AB101" s="457" t="s">
        <v>564</v>
      </c>
      <c r="AC101" s="457"/>
      <c r="AD101" s="457"/>
      <c r="AE101" s="211" t="s">
        <v>559</v>
      </c>
      <c r="AF101" s="212"/>
      <c r="AG101" s="212"/>
      <c r="AH101" s="213"/>
      <c r="AI101" s="211" t="s">
        <v>559</v>
      </c>
      <c r="AJ101" s="212"/>
      <c r="AK101" s="212"/>
      <c r="AL101" s="213"/>
      <c r="AM101" s="211" t="s">
        <v>559</v>
      </c>
      <c r="AN101" s="212"/>
      <c r="AO101" s="212"/>
      <c r="AP101" s="213"/>
      <c r="AQ101" s="211" t="s">
        <v>575</v>
      </c>
      <c r="AR101" s="212"/>
      <c r="AS101" s="212"/>
      <c r="AT101" s="213"/>
      <c r="AU101" s="211" t="s">
        <v>555</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564</v>
      </c>
      <c r="AC102" s="457"/>
      <c r="AD102" s="457"/>
      <c r="AE102" s="414" t="s">
        <v>559</v>
      </c>
      <c r="AF102" s="414"/>
      <c r="AG102" s="414"/>
      <c r="AH102" s="414"/>
      <c r="AI102" s="414" t="s">
        <v>559</v>
      </c>
      <c r="AJ102" s="414"/>
      <c r="AK102" s="414"/>
      <c r="AL102" s="414"/>
      <c r="AM102" s="414" t="s">
        <v>559</v>
      </c>
      <c r="AN102" s="414"/>
      <c r="AO102" s="414"/>
      <c r="AP102" s="414"/>
      <c r="AQ102" s="266">
        <v>3</v>
      </c>
      <c r="AR102" s="267"/>
      <c r="AS102" s="267"/>
      <c r="AT102" s="312"/>
      <c r="AU102" s="266" t="s">
        <v>555</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541</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541</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541</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541</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542</v>
      </c>
      <c r="AR115" s="591"/>
      <c r="AS115" s="591"/>
      <c r="AT115" s="591"/>
      <c r="AU115" s="591"/>
      <c r="AV115" s="591"/>
      <c r="AW115" s="591"/>
      <c r="AX115" s="592"/>
    </row>
    <row r="116" spans="1:50" ht="23.25" customHeight="1" x14ac:dyDescent="0.15">
      <c r="A116" s="435"/>
      <c r="B116" s="436"/>
      <c r="C116" s="436"/>
      <c r="D116" s="436"/>
      <c r="E116" s="436"/>
      <c r="F116" s="437"/>
      <c r="G116" s="389" t="s">
        <v>572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571</v>
      </c>
      <c r="AC116" s="459"/>
      <c r="AD116" s="460"/>
      <c r="AE116" s="414" t="s">
        <v>569</v>
      </c>
      <c r="AF116" s="414"/>
      <c r="AG116" s="414"/>
      <c r="AH116" s="414"/>
      <c r="AI116" s="414" t="s">
        <v>569</v>
      </c>
      <c r="AJ116" s="414"/>
      <c r="AK116" s="414"/>
      <c r="AL116" s="414"/>
      <c r="AM116" s="414" t="s">
        <v>569</v>
      </c>
      <c r="AN116" s="414"/>
      <c r="AO116" s="414"/>
      <c r="AP116" s="414"/>
      <c r="AQ116" s="211">
        <v>6.7</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570</v>
      </c>
      <c r="AC117" s="469"/>
      <c r="AD117" s="470"/>
      <c r="AE117" s="547" t="s">
        <v>569</v>
      </c>
      <c r="AF117" s="547"/>
      <c r="AG117" s="547"/>
      <c r="AH117" s="547"/>
      <c r="AI117" s="547" t="s">
        <v>569</v>
      </c>
      <c r="AJ117" s="547"/>
      <c r="AK117" s="547"/>
      <c r="AL117" s="547"/>
      <c r="AM117" s="547" t="s">
        <v>569</v>
      </c>
      <c r="AN117" s="547"/>
      <c r="AO117" s="547"/>
      <c r="AP117" s="547"/>
      <c r="AQ117" s="547" t="s">
        <v>573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542</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542</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542</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542</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565</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566</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569</v>
      </c>
      <c r="AR133" s="192"/>
      <c r="AS133" s="126" t="s">
        <v>356</v>
      </c>
      <c r="AT133" s="127"/>
      <c r="AU133" s="193" t="s">
        <v>569</v>
      </c>
      <c r="AV133" s="193"/>
      <c r="AW133" s="126" t="s">
        <v>300</v>
      </c>
      <c r="AX133" s="188"/>
    </row>
    <row r="134" spans="1:50" ht="39.75" customHeight="1" x14ac:dyDescent="0.15">
      <c r="A134" s="182"/>
      <c r="B134" s="179"/>
      <c r="C134" s="173"/>
      <c r="D134" s="179"/>
      <c r="E134" s="173"/>
      <c r="F134" s="174"/>
      <c r="G134" s="97" t="s">
        <v>559</v>
      </c>
      <c r="H134" s="98"/>
      <c r="I134" s="98"/>
      <c r="J134" s="98"/>
      <c r="K134" s="98"/>
      <c r="L134" s="98"/>
      <c r="M134" s="98"/>
      <c r="N134" s="98"/>
      <c r="O134" s="98"/>
      <c r="P134" s="98"/>
      <c r="Q134" s="98"/>
      <c r="R134" s="98"/>
      <c r="S134" s="98"/>
      <c r="T134" s="98"/>
      <c r="U134" s="98"/>
      <c r="V134" s="98"/>
      <c r="W134" s="98"/>
      <c r="X134" s="99"/>
      <c r="Y134" s="194" t="s">
        <v>379</v>
      </c>
      <c r="Z134" s="195"/>
      <c r="AA134" s="196"/>
      <c r="AB134" s="197" t="s">
        <v>569</v>
      </c>
      <c r="AC134" s="198"/>
      <c r="AD134" s="198"/>
      <c r="AE134" s="199" t="s">
        <v>569</v>
      </c>
      <c r="AF134" s="200"/>
      <c r="AG134" s="200"/>
      <c r="AH134" s="200"/>
      <c r="AI134" s="199" t="s">
        <v>569</v>
      </c>
      <c r="AJ134" s="200"/>
      <c r="AK134" s="200"/>
      <c r="AL134" s="200"/>
      <c r="AM134" s="199" t="s">
        <v>569</v>
      </c>
      <c r="AN134" s="200"/>
      <c r="AO134" s="200"/>
      <c r="AP134" s="200"/>
      <c r="AQ134" s="199" t="s">
        <v>569</v>
      </c>
      <c r="AR134" s="200"/>
      <c r="AS134" s="200"/>
      <c r="AT134" s="200"/>
      <c r="AU134" s="199" t="s">
        <v>569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569</v>
      </c>
      <c r="AC135" s="206"/>
      <c r="AD135" s="206"/>
      <c r="AE135" s="199" t="s">
        <v>569</v>
      </c>
      <c r="AF135" s="200"/>
      <c r="AG135" s="200"/>
      <c r="AH135" s="200"/>
      <c r="AI135" s="199" t="s">
        <v>569</v>
      </c>
      <c r="AJ135" s="200"/>
      <c r="AK135" s="200"/>
      <c r="AL135" s="200"/>
      <c r="AM135" s="199" t="s">
        <v>569</v>
      </c>
      <c r="AN135" s="200"/>
      <c r="AO135" s="200"/>
      <c r="AP135" s="200"/>
      <c r="AQ135" s="199" t="s">
        <v>569</v>
      </c>
      <c r="AR135" s="200"/>
      <c r="AS135" s="200"/>
      <c r="AT135" s="200"/>
      <c r="AU135" s="199" t="s">
        <v>569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569</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536</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589"/>
      <c r="AR432" s="193"/>
      <c r="AS432" s="126" t="s">
        <v>356</v>
      </c>
      <c r="AT432" s="127"/>
      <c r="AU432" s="193"/>
      <c r="AV432" s="193"/>
      <c r="AW432" s="126" t="s">
        <v>300</v>
      </c>
      <c r="AX432" s="188"/>
    </row>
    <row r="433" spans="1:50" ht="23.2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536</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536</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536</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536</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536</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589"/>
      <c r="AR457" s="193"/>
      <c r="AS457" s="126" t="s">
        <v>356</v>
      </c>
      <c r="AT457" s="127"/>
      <c r="AU457" s="193"/>
      <c r="AV457" s="193"/>
      <c r="AW457" s="126" t="s">
        <v>300</v>
      </c>
      <c r="AX457" s="188"/>
    </row>
    <row r="458" spans="1:50" ht="23.25"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536</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536</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536</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536</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536</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536</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536</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536</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536</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536</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536</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536</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536</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536</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536</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536</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536</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536</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536</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536</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536</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536</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536</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536</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536</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536</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536</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536</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536</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536</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536</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536</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536</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536</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536</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536</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536</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536</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536</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536</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536</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536</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536</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536</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176.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554</v>
      </c>
      <c r="AE702" s="339"/>
      <c r="AF702" s="339"/>
      <c r="AG702" s="381" t="s">
        <v>577</v>
      </c>
      <c r="AH702" s="382"/>
      <c r="AI702" s="382"/>
      <c r="AJ702" s="382"/>
      <c r="AK702" s="382"/>
      <c r="AL702" s="382"/>
      <c r="AM702" s="382"/>
      <c r="AN702" s="382"/>
      <c r="AO702" s="382"/>
      <c r="AP702" s="382"/>
      <c r="AQ702" s="382"/>
      <c r="AR702" s="382"/>
      <c r="AS702" s="382"/>
      <c r="AT702" s="382"/>
      <c r="AU702" s="382"/>
      <c r="AV702" s="382"/>
      <c r="AW702" s="382"/>
      <c r="AX702" s="383"/>
    </row>
    <row r="703" spans="1:50" ht="53.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554</v>
      </c>
      <c r="AE703" s="322"/>
      <c r="AF703" s="322"/>
      <c r="AG703" s="94" t="s">
        <v>567</v>
      </c>
      <c r="AH703" s="95"/>
      <c r="AI703" s="95"/>
      <c r="AJ703" s="95"/>
      <c r="AK703" s="95"/>
      <c r="AL703" s="95"/>
      <c r="AM703" s="95"/>
      <c r="AN703" s="95"/>
      <c r="AO703" s="95"/>
      <c r="AP703" s="95"/>
      <c r="AQ703" s="95"/>
      <c r="AR703" s="95"/>
      <c r="AS703" s="95"/>
      <c r="AT703" s="95"/>
      <c r="AU703" s="95"/>
      <c r="AV703" s="95"/>
      <c r="AW703" s="95"/>
      <c r="AX703" s="96"/>
    </row>
    <row r="704" spans="1:50" ht="84.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554</v>
      </c>
      <c r="AE704" s="782"/>
      <c r="AF704" s="782"/>
      <c r="AG704" s="160" t="s">
        <v>576</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556</v>
      </c>
      <c r="AE705" s="714"/>
      <c r="AF705" s="714"/>
      <c r="AG705" s="118"/>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556</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556</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556</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556</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556</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556</v>
      </c>
      <c r="AE713" s="322"/>
      <c r="AF713" s="66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556</v>
      </c>
      <c r="AE714" s="807"/>
      <c r="AF714" s="808"/>
      <c r="AG714" s="735"/>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556</v>
      </c>
      <c r="AE715" s="604"/>
      <c r="AF715" s="655"/>
      <c r="AG715" s="741"/>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556</v>
      </c>
      <c r="AE716" s="626"/>
      <c r="AF716" s="626"/>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556</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556</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556</v>
      </c>
      <c r="AE719" s="604"/>
      <c r="AF719" s="604"/>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hidden="1"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hidden="1"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hidden="1"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x14ac:dyDescent="0.15">
      <c r="A726" s="639" t="s">
        <v>48</v>
      </c>
      <c r="B726" s="801"/>
      <c r="C726" s="814" t="s">
        <v>53</v>
      </c>
      <c r="D726" s="836"/>
      <c r="E726" s="836"/>
      <c r="F726" s="837"/>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c r="B731" s="799"/>
      <c r="C731" s="799"/>
      <c r="D731" s="799"/>
      <c r="E731" s="800"/>
      <c r="F731" s="728" t="s">
        <v>583</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c r="B733" s="673"/>
      <c r="C733" s="673"/>
      <c r="D733" s="673"/>
      <c r="E733" s="674"/>
      <c r="F733" s="636" t="s">
        <v>585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c r="F737" s="986"/>
      <c r="G737" s="986"/>
      <c r="H737" s="986"/>
      <c r="I737" s="986"/>
      <c r="J737" s="986"/>
      <c r="K737" s="986"/>
      <c r="L737" s="986"/>
      <c r="M737" s="986"/>
      <c r="N737" s="358" t="s">
        <v>358</v>
      </c>
      <c r="O737" s="358"/>
      <c r="P737" s="358"/>
      <c r="Q737" s="358"/>
      <c r="R737" s="986"/>
      <c r="S737" s="986"/>
      <c r="T737" s="986"/>
      <c r="U737" s="986"/>
      <c r="V737" s="986"/>
      <c r="W737" s="986"/>
      <c r="X737" s="986"/>
      <c r="Y737" s="986"/>
      <c r="Z737" s="986"/>
      <c r="AA737" s="358" t="s">
        <v>359</v>
      </c>
      <c r="AB737" s="358"/>
      <c r="AC737" s="358"/>
      <c r="AD737" s="358"/>
      <c r="AE737" s="986"/>
      <c r="AF737" s="986"/>
      <c r="AG737" s="986"/>
      <c r="AH737" s="986"/>
      <c r="AI737" s="986"/>
      <c r="AJ737" s="986"/>
      <c r="AK737" s="986"/>
      <c r="AL737" s="986"/>
      <c r="AM737" s="986"/>
      <c r="AN737" s="358" t="s">
        <v>360</v>
      </c>
      <c r="AO737" s="358"/>
      <c r="AP737" s="358"/>
      <c r="AQ737" s="358"/>
      <c r="AR737" s="987"/>
      <c r="AS737" s="988"/>
      <c r="AT737" s="988"/>
      <c r="AU737" s="988"/>
      <c r="AV737" s="988"/>
      <c r="AW737" s="988"/>
      <c r="AX737" s="989"/>
      <c r="AY737" s="89"/>
      <c r="AZ737" s="89"/>
    </row>
    <row r="738" spans="1:52" ht="24.75" customHeight="1" x14ac:dyDescent="0.15">
      <c r="A738" s="990" t="s">
        <v>361</v>
      </c>
      <c r="B738" s="203"/>
      <c r="C738" s="203"/>
      <c r="D738" s="204"/>
      <c r="E738" s="986"/>
      <c r="F738" s="986"/>
      <c r="G738" s="986"/>
      <c r="H738" s="986"/>
      <c r="I738" s="986"/>
      <c r="J738" s="986"/>
      <c r="K738" s="986"/>
      <c r="L738" s="986"/>
      <c r="M738" s="986"/>
      <c r="N738" s="358" t="s">
        <v>362</v>
      </c>
      <c r="O738" s="358"/>
      <c r="P738" s="358"/>
      <c r="Q738" s="358"/>
      <c r="R738" s="986"/>
      <c r="S738" s="986"/>
      <c r="T738" s="986"/>
      <c r="U738" s="986"/>
      <c r="V738" s="986"/>
      <c r="W738" s="986"/>
      <c r="X738" s="986"/>
      <c r="Y738" s="986"/>
      <c r="Z738" s="986"/>
      <c r="AA738" s="358" t="s">
        <v>482</v>
      </c>
      <c r="AB738" s="358"/>
      <c r="AC738" s="358"/>
      <c r="AD738" s="358"/>
      <c r="AE738" s="986"/>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543</v>
      </c>
      <c r="B739" s="995"/>
      <c r="C739" s="995"/>
      <c r="D739" s="996"/>
      <c r="E739" s="997" t="s">
        <v>550</v>
      </c>
      <c r="F739" s="998"/>
      <c r="G739" s="998"/>
      <c r="H739" s="91" t="str">
        <f>IF(E739="", "", "(")</f>
        <v>(</v>
      </c>
      <c r="I739" s="981" t="s">
        <v>470</v>
      </c>
      <c r="J739" s="981"/>
      <c r="K739" s="91" t="str">
        <f>IF(OR(I739="　", I739=""), "", "-")</f>
        <v>-</v>
      </c>
      <c r="L739" s="982">
        <v>29</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532</v>
      </c>
      <c r="B740" s="614"/>
      <c r="C740" s="614"/>
      <c r="D740" s="614"/>
      <c r="E740" s="614"/>
      <c r="F740" s="615"/>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534</v>
      </c>
      <c r="B779" s="628"/>
      <c r="C779" s="628"/>
      <c r="D779" s="628"/>
      <c r="E779" s="628"/>
      <c r="F779" s="629"/>
      <c r="G779" s="594" t="s">
        <v>508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509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c r="H781" s="670"/>
      <c r="I781" s="670"/>
      <c r="J781" s="670"/>
      <c r="K781" s="671"/>
      <c r="L781" s="663"/>
      <c r="M781" s="664"/>
      <c r="N781" s="664"/>
      <c r="O781" s="664"/>
      <c r="P781" s="664"/>
      <c r="Q781" s="664"/>
      <c r="R781" s="664"/>
      <c r="S781" s="664"/>
      <c r="T781" s="664"/>
      <c r="U781" s="664"/>
      <c r="V781" s="664"/>
      <c r="W781" s="664"/>
      <c r="X781" s="665"/>
      <c r="Y781" s="384"/>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515</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c r="D837" s="340"/>
      <c r="E837" s="340"/>
      <c r="F837" s="340"/>
      <c r="G837" s="340"/>
      <c r="H837" s="340"/>
      <c r="I837" s="340"/>
      <c r="J837" s="341"/>
      <c r="K837" s="342"/>
      <c r="L837" s="342"/>
      <c r="M837" s="342"/>
      <c r="N837" s="342"/>
      <c r="O837" s="342"/>
      <c r="P837" s="355"/>
      <c r="Q837" s="343"/>
      <c r="R837" s="343"/>
      <c r="S837" s="343"/>
      <c r="T837" s="343"/>
      <c r="U837" s="343"/>
      <c r="V837" s="343"/>
      <c r="W837" s="343"/>
      <c r="X837" s="343"/>
      <c r="Y837" s="344"/>
      <c r="Z837" s="345"/>
      <c r="AA837" s="345"/>
      <c r="AB837" s="346"/>
      <c r="AC837" s="356"/>
      <c r="AD837" s="364"/>
      <c r="AE837" s="364"/>
      <c r="AF837" s="364"/>
      <c r="AG837" s="364"/>
      <c r="AH837" s="365"/>
      <c r="AI837" s="366"/>
      <c r="AJ837" s="366"/>
      <c r="AK837" s="366"/>
      <c r="AL837" s="350"/>
      <c r="AM837" s="351"/>
      <c r="AN837" s="351"/>
      <c r="AO837" s="352"/>
      <c r="AP837" s="353"/>
      <c r="AQ837" s="353"/>
      <c r="AR837" s="353"/>
      <c r="AS837" s="353"/>
      <c r="AT837" s="353"/>
      <c r="AU837" s="353"/>
      <c r="AV837" s="353"/>
      <c r="AW837" s="353"/>
      <c r="AX837" s="353"/>
    </row>
    <row r="838" spans="1:50" ht="30"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64"/>
      <c r="AE838" s="364"/>
      <c r="AF838" s="364"/>
      <c r="AG838" s="364"/>
      <c r="AH838" s="365"/>
      <c r="AI838" s="366"/>
      <c r="AJ838" s="366"/>
      <c r="AK838" s="366"/>
      <c r="AL838" s="367"/>
      <c r="AM838" s="368"/>
      <c r="AN838" s="368"/>
      <c r="AO838" s="369"/>
      <c r="AP838" s="353"/>
      <c r="AQ838" s="353"/>
      <c r="AR838" s="353"/>
      <c r="AS838" s="353"/>
      <c r="AT838" s="353"/>
      <c r="AU838" s="353"/>
      <c r="AV838" s="353"/>
      <c r="AW838" s="353"/>
      <c r="AX838" s="353"/>
    </row>
    <row r="839" spans="1:50" ht="30"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64"/>
      <c r="AE839" s="364"/>
      <c r="AF839" s="364"/>
      <c r="AG839" s="364"/>
      <c r="AH839" s="348"/>
      <c r="AI839" s="349"/>
      <c r="AJ839" s="349"/>
      <c r="AK839" s="349"/>
      <c r="AL839" s="350"/>
      <c r="AM839" s="351"/>
      <c r="AN839" s="351"/>
      <c r="AO839" s="352"/>
      <c r="AP839" s="353"/>
      <c r="AQ839" s="353"/>
      <c r="AR839" s="353"/>
      <c r="AS839" s="353"/>
      <c r="AT839" s="353"/>
      <c r="AU839" s="353"/>
      <c r="AV839" s="353"/>
      <c r="AW839" s="353"/>
      <c r="AX839" s="353"/>
    </row>
    <row r="840" spans="1:50" ht="30"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64"/>
      <c r="AE840" s="364"/>
      <c r="AF840" s="364"/>
      <c r="AG840" s="364"/>
      <c r="AH840" s="348"/>
      <c r="AI840" s="349"/>
      <c r="AJ840" s="349"/>
      <c r="AK840" s="349"/>
      <c r="AL840" s="350"/>
      <c r="AM840" s="351"/>
      <c r="AN840" s="351"/>
      <c r="AO840" s="352"/>
      <c r="AP840" s="353"/>
      <c r="AQ840" s="353"/>
      <c r="AR840" s="353"/>
      <c r="AS840" s="353"/>
      <c r="AT840" s="353"/>
      <c r="AU840" s="353"/>
      <c r="AV840" s="353"/>
      <c r="AW840" s="353"/>
      <c r="AX840" s="353"/>
    </row>
    <row r="841" spans="1:50" ht="30" customHeight="1" x14ac:dyDescent="0.15">
      <c r="A841" s="372">
        <v>5</v>
      </c>
      <c r="B841" s="372">
        <v>1</v>
      </c>
      <c r="C841" s="354"/>
      <c r="D841" s="340"/>
      <c r="E841" s="340"/>
      <c r="F841" s="340"/>
      <c r="G841" s="340"/>
      <c r="H841" s="340"/>
      <c r="I841" s="340"/>
      <c r="J841" s="341"/>
      <c r="K841" s="342"/>
      <c r="L841" s="342"/>
      <c r="M841" s="342"/>
      <c r="N841" s="342"/>
      <c r="O841" s="342"/>
      <c r="P841" s="355"/>
      <c r="Q841" s="343"/>
      <c r="R841" s="343"/>
      <c r="S841" s="343"/>
      <c r="T841" s="343"/>
      <c r="U841" s="343"/>
      <c r="V841" s="343"/>
      <c r="W841" s="343"/>
      <c r="X841" s="343"/>
      <c r="Y841" s="344"/>
      <c r="Z841" s="345"/>
      <c r="AA841" s="345"/>
      <c r="AB841" s="346"/>
      <c r="AC841" s="356"/>
      <c r="AD841" s="364"/>
      <c r="AE841" s="364"/>
      <c r="AF841" s="364"/>
      <c r="AG841" s="364"/>
      <c r="AH841" s="348"/>
      <c r="AI841" s="349"/>
      <c r="AJ841" s="349"/>
      <c r="AK841" s="349"/>
      <c r="AL841" s="350"/>
      <c r="AM841" s="351"/>
      <c r="AN841" s="351"/>
      <c r="AO841" s="352"/>
      <c r="AP841" s="353"/>
      <c r="AQ841" s="353"/>
      <c r="AR841" s="353"/>
      <c r="AS841" s="353"/>
      <c r="AT841" s="353"/>
      <c r="AU841" s="353"/>
      <c r="AV841" s="353"/>
      <c r="AW841" s="353"/>
      <c r="AX841" s="353"/>
    </row>
    <row r="842" spans="1:50" ht="30" customHeight="1" x14ac:dyDescent="0.15">
      <c r="A842" s="372">
        <v>6</v>
      </c>
      <c r="B842" s="372">
        <v>1</v>
      </c>
      <c r="C842" s="354"/>
      <c r="D842" s="340"/>
      <c r="E842" s="340"/>
      <c r="F842" s="340"/>
      <c r="G842" s="340"/>
      <c r="H842" s="340"/>
      <c r="I842" s="340"/>
      <c r="J842" s="341"/>
      <c r="K842" s="342"/>
      <c r="L842" s="342"/>
      <c r="M842" s="342"/>
      <c r="N842" s="342"/>
      <c r="O842" s="342"/>
      <c r="P842" s="355"/>
      <c r="Q842" s="343"/>
      <c r="R842" s="343"/>
      <c r="S842" s="343"/>
      <c r="T842" s="343"/>
      <c r="U842" s="343"/>
      <c r="V842" s="343"/>
      <c r="W842" s="343"/>
      <c r="X842" s="343"/>
      <c r="Y842" s="344"/>
      <c r="Z842" s="345"/>
      <c r="AA842" s="345"/>
      <c r="AB842" s="346"/>
      <c r="AC842" s="356"/>
      <c r="AD842" s="364"/>
      <c r="AE842" s="364"/>
      <c r="AF842" s="364"/>
      <c r="AG842" s="364"/>
      <c r="AH842" s="348"/>
      <c r="AI842" s="349"/>
      <c r="AJ842" s="349"/>
      <c r="AK842" s="349"/>
      <c r="AL842" s="350"/>
      <c r="AM842" s="351"/>
      <c r="AN842" s="351"/>
      <c r="AO842" s="352"/>
      <c r="AP842" s="353"/>
      <c r="AQ842" s="353"/>
      <c r="AR842" s="353"/>
      <c r="AS842" s="353"/>
      <c r="AT842" s="353"/>
      <c r="AU842" s="353"/>
      <c r="AV842" s="353"/>
      <c r="AW842" s="353"/>
      <c r="AX842" s="353"/>
    </row>
    <row r="843" spans="1:50" ht="30" customHeight="1" x14ac:dyDescent="0.15">
      <c r="A843" s="372">
        <v>7</v>
      </c>
      <c r="B843" s="372">
        <v>1</v>
      </c>
      <c r="C843" s="354"/>
      <c r="D843" s="340"/>
      <c r="E843" s="340"/>
      <c r="F843" s="340"/>
      <c r="G843" s="340"/>
      <c r="H843" s="340"/>
      <c r="I843" s="340"/>
      <c r="J843" s="341"/>
      <c r="K843" s="342"/>
      <c r="L843" s="342"/>
      <c r="M843" s="342"/>
      <c r="N843" s="342"/>
      <c r="O843" s="342"/>
      <c r="P843" s="355"/>
      <c r="Q843" s="343"/>
      <c r="R843" s="343"/>
      <c r="S843" s="343"/>
      <c r="T843" s="343"/>
      <c r="U843" s="343"/>
      <c r="V843" s="343"/>
      <c r="W843" s="343"/>
      <c r="X843" s="343"/>
      <c r="Y843" s="344"/>
      <c r="Z843" s="345"/>
      <c r="AA843" s="345"/>
      <c r="AB843" s="346"/>
      <c r="AC843" s="356"/>
      <c r="AD843" s="364"/>
      <c r="AE843" s="364"/>
      <c r="AF843" s="364"/>
      <c r="AG843" s="364"/>
      <c r="AH843" s="348"/>
      <c r="AI843" s="349"/>
      <c r="AJ843" s="349"/>
      <c r="AK843" s="349"/>
      <c r="AL843" s="350"/>
      <c r="AM843" s="351"/>
      <c r="AN843" s="351"/>
      <c r="AO843" s="352"/>
      <c r="AP843" s="353"/>
      <c r="AQ843" s="353"/>
      <c r="AR843" s="353"/>
      <c r="AS843" s="353"/>
      <c r="AT843" s="353"/>
      <c r="AU843" s="353"/>
      <c r="AV843" s="353"/>
      <c r="AW843" s="353"/>
      <c r="AX843" s="353"/>
    </row>
    <row r="844" spans="1:50" ht="30" customHeight="1" x14ac:dyDescent="0.15">
      <c r="A844" s="372">
        <v>8</v>
      </c>
      <c r="B844" s="372">
        <v>1</v>
      </c>
      <c r="C844" s="354"/>
      <c r="D844" s="340"/>
      <c r="E844" s="340"/>
      <c r="F844" s="340"/>
      <c r="G844" s="340"/>
      <c r="H844" s="340"/>
      <c r="I844" s="340"/>
      <c r="J844" s="341"/>
      <c r="K844" s="342"/>
      <c r="L844" s="342"/>
      <c r="M844" s="342"/>
      <c r="N844" s="342"/>
      <c r="O844" s="342"/>
      <c r="P844" s="355"/>
      <c r="Q844" s="343"/>
      <c r="R844" s="343"/>
      <c r="S844" s="343"/>
      <c r="T844" s="343"/>
      <c r="U844" s="343"/>
      <c r="V844" s="343"/>
      <c r="W844" s="343"/>
      <c r="X844" s="343"/>
      <c r="Y844" s="344"/>
      <c r="Z844" s="345"/>
      <c r="AA844" s="345"/>
      <c r="AB844" s="346"/>
      <c r="AC844" s="356"/>
      <c r="AD844" s="364"/>
      <c r="AE844" s="364"/>
      <c r="AF844" s="364"/>
      <c r="AG844" s="364"/>
      <c r="AH844" s="348"/>
      <c r="AI844" s="349"/>
      <c r="AJ844" s="349"/>
      <c r="AK844" s="349"/>
      <c r="AL844" s="350"/>
      <c r="AM844" s="351"/>
      <c r="AN844" s="351"/>
      <c r="AO844" s="352"/>
      <c r="AP844" s="353"/>
      <c r="AQ844" s="353"/>
      <c r="AR844" s="353"/>
      <c r="AS844" s="353"/>
      <c r="AT844" s="353"/>
      <c r="AU844" s="353"/>
      <c r="AV844" s="353"/>
      <c r="AW844" s="353"/>
      <c r="AX844" s="353"/>
    </row>
    <row r="845" spans="1:50" ht="30" customHeight="1" x14ac:dyDescent="0.15">
      <c r="A845" s="372">
        <v>9</v>
      </c>
      <c r="B845" s="372">
        <v>1</v>
      </c>
      <c r="C845" s="354"/>
      <c r="D845" s="340"/>
      <c r="E845" s="340"/>
      <c r="F845" s="340"/>
      <c r="G845" s="340"/>
      <c r="H845" s="340"/>
      <c r="I845" s="340"/>
      <c r="J845" s="341"/>
      <c r="K845" s="342"/>
      <c r="L845" s="342"/>
      <c r="M845" s="342"/>
      <c r="N845" s="342"/>
      <c r="O845" s="342"/>
      <c r="P845" s="355"/>
      <c r="Q845" s="343"/>
      <c r="R845" s="343"/>
      <c r="S845" s="343"/>
      <c r="T845" s="343"/>
      <c r="U845" s="343"/>
      <c r="V845" s="343"/>
      <c r="W845" s="343"/>
      <c r="X845" s="343"/>
      <c r="Y845" s="344"/>
      <c r="Z845" s="345"/>
      <c r="AA845" s="345"/>
      <c r="AB845" s="346"/>
      <c r="AC845" s="356"/>
      <c r="AD845" s="364"/>
      <c r="AE845" s="364"/>
      <c r="AF845" s="364"/>
      <c r="AG845" s="364"/>
      <c r="AH845" s="348"/>
      <c r="AI845" s="349"/>
      <c r="AJ845" s="349"/>
      <c r="AK845" s="349"/>
      <c r="AL845" s="350"/>
      <c r="AM845" s="351"/>
      <c r="AN845" s="351"/>
      <c r="AO845" s="352"/>
      <c r="AP845" s="353"/>
      <c r="AQ845" s="353"/>
      <c r="AR845" s="353"/>
      <c r="AS845" s="353"/>
      <c r="AT845" s="353"/>
      <c r="AU845" s="353"/>
      <c r="AV845" s="353"/>
      <c r="AW845" s="353"/>
      <c r="AX845" s="353"/>
    </row>
    <row r="846" spans="1:50" ht="30" customHeight="1" x14ac:dyDescent="0.15">
      <c r="A846" s="372">
        <v>10</v>
      </c>
      <c r="B846" s="372">
        <v>1</v>
      </c>
      <c r="C846" s="354"/>
      <c r="D846" s="340"/>
      <c r="E846" s="340"/>
      <c r="F846" s="340"/>
      <c r="G846" s="340"/>
      <c r="H846" s="340"/>
      <c r="I846" s="340"/>
      <c r="J846" s="341"/>
      <c r="K846" s="342"/>
      <c r="L846" s="342"/>
      <c r="M846" s="342"/>
      <c r="N846" s="342"/>
      <c r="O846" s="342"/>
      <c r="P846" s="355"/>
      <c r="Q846" s="343"/>
      <c r="R846" s="343"/>
      <c r="S846" s="343"/>
      <c r="T846" s="343"/>
      <c r="U846" s="343"/>
      <c r="V846" s="343"/>
      <c r="W846" s="343"/>
      <c r="X846" s="343"/>
      <c r="Y846" s="344"/>
      <c r="Z846" s="345"/>
      <c r="AA846" s="345"/>
      <c r="AB846" s="346"/>
      <c r="AC846" s="356"/>
      <c r="AD846" s="364"/>
      <c r="AE846" s="364"/>
      <c r="AF846" s="364"/>
      <c r="AG846" s="364"/>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515</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c r="D870" s="340"/>
      <c r="E870" s="340"/>
      <c r="F870" s="340"/>
      <c r="G870" s="340"/>
      <c r="H870" s="340"/>
      <c r="I870" s="340"/>
      <c r="J870" s="341"/>
      <c r="K870" s="342"/>
      <c r="L870" s="342"/>
      <c r="M870" s="342"/>
      <c r="N870" s="342"/>
      <c r="O870" s="342"/>
      <c r="P870" s="355"/>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customHeight="1" x14ac:dyDescent="0.15">
      <c r="A871" s="372">
        <v>2</v>
      </c>
      <c r="B871" s="372">
        <v>1</v>
      </c>
      <c r="C871" s="354"/>
      <c r="D871" s="340"/>
      <c r="E871" s="340"/>
      <c r="F871" s="340"/>
      <c r="G871" s="340"/>
      <c r="H871" s="340"/>
      <c r="I871" s="340"/>
      <c r="J871" s="341"/>
      <c r="K871" s="342"/>
      <c r="L871" s="342"/>
      <c r="M871" s="342"/>
      <c r="N871" s="342"/>
      <c r="O871" s="342"/>
      <c r="P871" s="355"/>
      <c r="Q871" s="343"/>
      <c r="R871" s="343"/>
      <c r="S871" s="343"/>
      <c r="T871" s="343"/>
      <c r="U871" s="343"/>
      <c r="V871" s="343"/>
      <c r="W871" s="343"/>
      <c r="X871" s="343"/>
      <c r="Y871" s="344"/>
      <c r="Z871" s="345"/>
      <c r="AA871" s="345"/>
      <c r="AB871" s="346"/>
      <c r="AC871" s="356"/>
      <c r="AD871" s="364"/>
      <c r="AE871" s="364"/>
      <c r="AF871" s="364"/>
      <c r="AG871" s="364"/>
      <c r="AH871" s="365"/>
      <c r="AI871" s="366"/>
      <c r="AJ871" s="366"/>
      <c r="AK871" s="366"/>
      <c r="AL871" s="367"/>
      <c r="AM871" s="368"/>
      <c r="AN871" s="368"/>
      <c r="AO871" s="369"/>
      <c r="AP871" s="353"/>
      <c r="AQ871" s="353"/>
      <c r="AR871" s="353"/>
      <c r="AS871" s="353"/>
      <c r="AT871" s="353"/>
      <c r="AU871" s="353"/>
      <c r="AV871" s="353"/>
      <c r="AW871" s="353"/>
      <c r="AX871" s="353"/>
    </row>
    <row r="872" spans="1:50" ht="30"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64"/>
      <c r="AE872" s="364"/>
      <c r="AF872" s="364"/>
      <c r="AG872" s="364"/>
      <c r="AH872" s="348"/>
      <c r="AI872" s="349"/>
      <c r="AJ872" s="349"/>
      <c r="AK872" s="349"/>
      <c r="AL872" s="350"/>
      <c r="AM872" s="351"/>
      <c r="AN872" s="351"/>
      <c r="AO872" s="352"/>
      <c r="AP872" s="353"/>
      <c r="AQ872" s="353"/>
      <c r="AR872" s="353"/>
      <c r="AS872" s="353"/>
      <c r="AT872" s="353"/>
      <c r="AU872" s="353"/>
      <c r="AV872" s="353"/>
      <c r="AW872" s="353"/>
      <c r="AX872" s="353"/>
    </row>
    <row r="873" spans="1:50" ht="30"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64"/>
      <c r="AE873" s="364"/>
      <c r="AF873" s="364"/>
      <c r="AG873" s="364"/>
      <c r="AH873" s="348"/>
      <c r="AI873" s="349"/>
      <c r="AJ873" s="349"/>
      <c r="AK873" s="349"/>
      <c r="AL873" s="350"/>
      <c r="AM873" s="351"/>
      <c r="AN873" s="351"/>
      <c r="AO873" s="352"/>
      <c r="AP873" s="353"/>
      <c r="AQ873" s="353"/>
      <c r="AR873" s="353"/>
      <c r="AS873" s="353"/>
      <c r="AT873" s="353"/>
      <c r="AU873" s="353"/>
      <c r="AV873" s="353"/>
      <c r="AW873" s="353"/>
      <c r="AX873" s="353"/>
    </row>
    <row r="874" spans="1:50" ht="30" customHeight="1" x14ac:dyDescent="0.15">
      <c r="A874" s="372">
        <v>5</v>
      </c>
      <c r="B874" s="372">
        <v>1</v>
      </c>
      <c r="C874" s="354"/>
      <c r="D874" s="340"/>
      <c r="E874" s="340"/>
      <c r="F874" s="340"/>
      <c r="G874" s="340"/>
      <c r="H874" s="340"/>
      <c r="I874" s="340"/>
      <c r="J874" s="341"/>
      <c r="K874" s="342"/>
      <c r="L874" s="342"/>
      <c r="M874" s="342"/>
      <c r="N874" s="342"/>
      <c r="O874" s="342"/>
      <c r="P874" s="355"/>
      <c r="Q874" s="343"/>
      <c r="R874" s="343"/>
      <c r="S874" s="343"/>
      <c r="T874" s="343"/>
      <c r="U874" s="343"/>
      <c r="V874" s="343"/>
      <c r="W874" s="343"/>
      <c r="X874" s="343"/>
      <c r="Y874" s="344"/>
      <c r="Z874" s="345"/>
      <c r="AA874" s="345"/>
      <c r="AB874" s="346"/>
      <c r="AC874" s="356"/>
      <c r="AD874" s="364"/>
      <c r="AE874" s="364"/>
      <c r="AF874" s="364"/>
      <c r="AG874" s="364"/>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515</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515</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515</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515</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515</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515</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13.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1">
      <formula>IF(RIGHT(TEXT(P14,"0.#"),1)=".",FALSE,TRUE)</formula>
    </cfRule>
    <cfRule type="expression" dxfId="2794" priority="14002">
      <formula>IF(RIGHT(TEXT(P14,"0.#"),1)=".",TRUE,FALSE)</formula>
    </cfRule>
  </conditionalFormatting>
  <conditionalFormatting sqref="AE32">
    <cfRule type="expression" dxfId="2793" priority="13991">
      <formula>IF(RIGHT(TEXT(AE32,"0.#"),1)=".",FALSE,TRUE)</formula>
    </cfRule>
    <cfRule type="expression" dxfId="2792" priority="13992">
      <formula>IF(RIGHT(TEXT(AE32,"0.#"),1)=".",TRUE,FALSE)</formula>
    </cfRule>
  </conditionalFormatting>
  <conditionalFormatting sqref="P18:AX18">
    <cfRule type="expression" dxfId="2791" priority="13877">
      <formula>IF(RIGHT(TEXT(P18,"0.#"),1)=".",FALSE,TRUE)</formula>
    </cfRule>
    <cfRule type="expression" dxfId="2790" priority="13878">
      <formula>IF(RIGHT(TEXT(P18,"0.#"),1)=".",TRUE,FALSE)</formula>
    </cfRule>
  </conditionalFormatting>
  <conditionalFormatting sqref="Y782">
    <cfRule type="expression" dxfId="2789" priority="13873">
      <formula>IF(RIGHT(TEXT(Y782,"0.#"),1)=".",FALSE,TRUE)</formula>
    </cfRule>
    <cfRule type="expression" dxfId="2788" priority="13874">
      <formula>IF(RIGHT(TEXT(Y782,"0.#"),1)=".",TRUE,FALSE)</formula>
    </cfRule>
  </conditionalFormatting>
  <conditionalFormatting sqref="Y791">
    <cfRule type="expression" dxfId="2787" priority="13869">
      <formula>IF(RIGHT(TEXT(Y791,"0.#"),1)=".",FALSE,TRUE)</formula>
    </cfRule>
    <cfRule type="expression" dxfId="2786" priority="13870">
      <formula>IF(RIGHT(TEXT(Y791,"0.#"),1)=".",TRUE,FALSE)</formula>
    </cfRule>
  </conditionalFormatting>
  <conditionalFormatting sqref="Y822:Y829 Y820 Y809:Y816 Y807 Y796:Y803 Y794">
    <cfRule type="expression" dxfId="2785" priority="13651">
      <formula>IF(RIGHT(TEXT(Y794,"0.#"),1)=".",FALSE,TRUE)</formula>
    </cfRule>
    <cfRule type="expression" dxfId="2784" priority="13652">
      <formula>IF(RIGHT(TEXT(Y794,"0.#"),1)=".",TRUE,FALSE)</formula>
    </cfRule>
  </conditionalFormatting>
  <conditionalFormatting sqref="P16:AQ17 P15:AX15 P13:AX13">
    <cfRule type="expression" dxfId="2783" priority="13699">
      <formula>IF(RIGHT(TEXT(P13,"0.#"),1)=".",FALSE,TRUE)</formula>
    </cfRule>
    <cfRule type="expression" dxfId="2782" priority="13700">
      <formula>IF(RIGHT(TEXT(P13,"0.#"),1)=".",TRUE,FALSE)</formula>
    </cfRule>
  </conditionalFormatting>
  <conditionalFormatting sqref="P19:AJ19">
    <cfRule type="expression" dxfId="2781" priority="13697">
      <formula>IF(RIGHT(TEXT(P19,"0.#"),1)=".",FALSE,TRUE)</formula>
    </cfRule>
    <cfRule type="expression" dxfId="2780" priority="13698">
      <formula>IF(RIGHT(TEXT(P19,"0.#"),1)=".",TRUE,FALSE)</formula>
    </cfRule>
  </conditionalFormatting>
  <conditionalFormatting sqref="AE101 AQ101">
    <cfRule type="expression" dxfId="2779" priority="13689">
      <formula>IF(RIGHT(TEXT(AE101,"0.#"),1)=".",FALSE,TRUE)</formula>
    </cfRule>
    <cfRule type="expression" dxfId="2778" priority="13690">
      <formula>IF(RIGHT(TEXT(AE101,"0.#"),1)=".",TRUE,FALSE)</formula>
    </cfRule>
  </conditionalFormatting>
  <conditionalFormatting sqref="Y783:Y790 Y781">
    <cfRule type="expression" dxfId="2777" priority="13675">
      <formula>IF(RIGHT(TEXT(Y781,"0.#"),1)=".",FALSE,TRUE)</formula>
    </cfRule>
    <cfRule type="expression" dxfId="2776" priority="13676">
      <formula>IF(RIGHT(TEXT(Y781,"0.#"),1)=".",TRUE,FALSE)</formula>
    </cfRule>
  </conditionalFormatting>
  <conditionalFormatting sqref="AU782">
    <cfRule type="expression" dxfId="2775" priority="13673">
      <formula>IF(RIGHT(TEXT(AU782,"0.#"),1)=".",FALSE,TRUE)</formula>
    </cfRule>
    <cfRule type="expression" dxfId="2774" priority="13674">
      <formula>IF(RIGHT(TEXT(AU782,"0.#"),1)=".",TRUE,FALSE)</formula>
    </cfRule>
  </conditionalFormatting>
  <conditionalFormatting sqref="AU791">
    <cfRule type="expression" dxfId="2773" priority="13671">
      <formula>IF(RIGHT(TEXT(AU791,"0.#"),1)=".",FALSE,TRUE)</formula>
    </cfRule>
    <cfRule type="expression" dxfId="2772" priority="13672">
      <formula>IF(RIGHT(TEXT(AU791,"0.#"),1)=".",TRUE,FALSE)</formula>
    </cfRule>
  </conditionalFormatting>
  <conditionalFormatting sqref="AU783:AU790 AU781">
    <cfRule type="expression" dxfId="2771" priority="13669">
      <formula>IF(RIGHT(TEXT(AU781,"0.#"),1)=".",FALSE,TRUE)</formula>
    </cfRule>
    <cfRule type="expression" dxfId="2770" priority="13670">
      <formula>IF(RIGHT(TEXT(AU781,"0.#"),1)=".",TRUE,FALSE)</formula>
    </cfRule>
  </conditionalFormatting>
  <conditionalFormatting sqref="Y821 Y808 Y795">
    <cfRule type="expression" dxfId="2769" priority="13655">
      <formula>IF(RIGHT(TEXT(Y795,"0.#"),1)=".",FALSE,TRUE)</formula>
    </cfRule>
    <cfRule type="expression" dxfId="2768" priority="13656">
      <formula>IF(RIGHT(TEXT(Y795,"0.#"),1)=".",TRUE,FALSE)</formula>
    </cfRule>
  </conditionalFormatting>
  <conditionalFormatting sqref="Y830 Y817 Y804">
    <cfRule type="expression" dxfId="2767" priority="13653">
      <formula>IF(RIGHT(TEXT(Y804,"0.#"),1)=".",FALSE,TRUE)</formula>
    </cfRule>
    <cfRule type="expression" dxfId="2766" priority="13654">
      <formula>IF(RIGHT(TEXT(Y804,"0.#"),1)=".",TRUE,FALSE)</formula>
    </cfRule>
  </conditionalFormatting>
  <conditionalFormatting sqref="AU821 AU808 AU795">
    <cfRule type="expression" dxfId="2765" priority="13649">
      <formula>IF(RIGHT(TEXT(AU795,"0.#"),1)=".",FALSE,TRUE)</formula>
    </cfRule>
    <cfRule type="expression" dxfId="2764" priority="13650">
      <formula>IF(RIGHT(TEXT(AU795,"0.#"),1)=".",TRUE,FALSE)</formula>
    </cfRule>
  </conditionalFormatting>
  <conditionalFormatting sqref="AU830 AU817 AU804">
    <cfRule type="expression" dxfId="2763" priority="13647">
      <formula>IF(RIGHT(TEXT(AU804,"0.#"),1)=".",FALSE,TRUE)</formula>
    </cfRule>
    <cfRule type="expression" dxfId="2762" priority="13648">
      <formula>IF(RIGHT(TEXT(AU804,"0.#"),1)=".",TRUE,FALSE)</formula>
    </cfRule>
  </conditionalFormatting>
  <conditionalFormatting sqref="AU822:AU829 AU820 AU809:AU816 AU807 AU796:AU803 AU794">
    <cfRule type="expression" dxfId="2761" priority="13645">
      <formula>IF(RIGHT(TEXT(AU794,"0.#"),1)=".",FALSE,TRUE)</formula>
    </cfRule>
    <cfRule type="expression" dxfId="2760" priority="13646">
      <formula>IF(RIGHT(TEXT(AU794,"0.#"),1)=".",TRUE,FALSE)</formula>
    </cfRule>
  </conditionalFormatting>
  <conditionalFormatting sqref="AM87">
    <cfRule type="expression" dxfId="2759" priority="13299">
      <formula>IF(RIGHT(TEXT(AM87,"0.#"),1)=".",FALSE,TRUE)</formula>
    </cfRule>
    <cfRule type="expression" dxfId="2758" priority="13300">
      <formula>IF(RIGHT(TEXT(AM87,"0.#"),1)=".",TRUE,FALSE)</formula>
    </cfRule>
  </conditionalFormatting>
  <conditionalFormatting sqref="AE55">
    <cfRule type="expression" dxfId="2757" priority="13367">
      <formula>IF(RIGHT(TEXT(AE55,"0.#"),1)=".",FALSE,TRUE)</formula>
    </cfRule>
    <cfRule type="expression" dxfId="2756" priority="13368">
      <formula>IF(RIGHT(TEXT(AE55,"0.#"),1)=".",TRUE,FALSE)</formula>
    </cfRule>
  </conditionalFormatting>
  <conditionalFormatting sqref="AI55">
    <cfRule type="expression" dxfId="2755" priority="13365">
      <formula>IF(RIGHT(TEXT(AI55,"0.#"),1)=".",FALSE,TRUE)</formula>
    </cfRule>
    <cfRule type="expression" dxfId="2754" priority="13366">
      <formula>IF(RIGHT(TEXT(AI55,"0.#"),1)=".",TRUE,FALSE)</formula>
    </cfRule>
  </conditionalFormatting>
  <conditionalFormatting sqref="AM34">
    <cfRule type="expression" dxfId="2753" priority="13445">
      <formula>IF(RIGHT(TEXT(AM34,"0.#"),1)=".",FALSE,TRUE)</formula>
    </cfRule>
    <cfRule type="expression" dxfId="2752" priority="13446">
      <formula>IF(RIGHT(TEXT(AM34,"0.#"),1)=".",TRUE,FALSE)</formula>
    </cfRule>
  </conditionalFormatting>
  <conditionalFormatting sqref="AE33">
    <cfRule type="expression" dxfId="2751" priority="13459">
      <formula>IF(RIGHT(TEXT(AE33,"0.#"),1)=".",FALSE,TRUE)</formula>
    </cfRule>
    <cfRule type="expression" dxfId="2750" priority="13460">
      <formula>IF(RIGHT(TEXT(AE33,"0.#"),1)=".",TRUE,FALSE)</formula>
    </cfRule>
  </conditionalFormatting>
  <conditionalFormatting sqref="AE34">
    <cfRule type="expression" dxfId="2749" priority="13457">
      <formula>IF(RIGHT(TEXT(AE34,"0.#"),1)=".",FALSE,TRUE)</formula>
    </cfRule>
    <cfRule type="expression" dxfId="2748" priority="13458">
      <formula>IF(RIGHT(TEXT(AE34,"0.#"),1)=".",TRUE,FALSE)</formula>
    </cfRule>
  </conditionalFormatting>
  <conditionalFormatting sqref="AI34">
    <cfRule type="expression" dxfId="2747" priority="13455">
      <formula>IF(RIGHT(TEXT(AI34,"0.#"),1)=".",FALSE,TRUE)</formula>
    </cfRule>
    <cfRule type="expression" dxfId="2746" priority="13456">
      <formula>IF(RIGHT(TEXT(AI34,"0.#"),1)=".",TRUE,FALSE)</formula>
    </cfRule>
  </conditionalFormatting>
  <conditionalFormatting sqref="AI33">
    <cfRule type="expression" dxfId="2745" priority="13453">
      <formula>IF(RIGHT(TEXT(AI33,"0.#"),1)=".",FALSE,TRUE)</formula>
    </cfRule>
    <cfRule type="expression" dxfId="2744" priority="13454">
      <formula>IF(RIGHT(TEXT(AI33,"0.#"),1)=".",TRUE,FALSE)</formula>
    </cfRule>
  </conditionalFormatting>
  <conditionalFormatting sqref="AI32">
    <cfRule type="expression" dxfId="2743" priority="13451">
      <formula>IF(RIGHT(TEXT(AI32,"0.#"),1)=".",FALSE,TRUE)</formula>
    </cfRule>
    <cfRule type="expression" dxfId="2742" priority="13452">
      <formula>IF(RIGHT(TEXT(AI32,"0.#"),1)=".",TRUE,FALSE)</formula>
    </cfRule>
  </conditionalFormatting>
  <conditionalFormatting sqref="AM32">
    <cfRule type="expression" dxfId="2741" priority="13449">
      <formula>IF(RIGHT(TEXT(AM32,"0.#"),1)=".",FALSE,TRUE)</formula>
    </cfRule>
    <cfRule type="expression" dxfId="2740" priority="13450">
      <formula>IF(RIGHT(TEXT(AM32,"0.#"),1)=".",TRUE,FALSE)</formula>
    </cfRule>
  </conditionalFormatting>
  <conditionalFormatting sqref="AM33">
    <cfRule type="expression" dxfId="2739" priority="13447">
      <formula>IF(RIGHT(TEXT(AM33,"0.#"),1)=".",FALSE,TRUE)</formula>
    </cfRule>
    <cfRule type="expression" dxfId="2738" priority="13448">
      <formula>IF(RIGHT(TEXT(AM33,"0.#"),1)=".",TRUE,FALSE)</formula>
    </cfRule>
  </conditionalFormatting>
  <conditionalFormatting sqref="AQ32:AQ34">
    <cfRule type="expression" dxfId="2737" priority="13439">
      <formula>IF(RIGHT(TEXT(AQ32,"0.#"),1)=".",FALSE,TRUE)</formula>
    </cfRule>
    <cfRule type="expression" dxfId="2736" priority="13440">
      <formula>IF(RIGHT(TEXT(AQ32,"0.#"),1)=".",TRUE,FALSE)</formula>
    </cfRule>
  </conditionalFormatting>
  <conditionalFormatting sqref="AU32:AU34">
    <cfRule type="expression" dxfId="2735" priority="13437">
      <formula>IF(RIGHT(TEXT(AU32,"0.#"),1)=".",FALSE,TRUE)</formula>
    </cfRule>
    <cfRule type="expression" dxfId="2734" priority="13438">
      <formula>IF(RIGHT(TEXT(AU32,"0.#"),1)=".",TRUE,FALSE)</formula>
    </cfRule>
  </conditionalFormatting>
  <conditionalFormatting sqref="AE53">
    <cfRule type="expression" dxfId="2733" priority="13371">
      <formula>IF(RIGHT(TEXT(AE53,"0.#"),1)=".",FALSE,TRUE)</formula>
    </cfRule>
    <cfRule type="expression" dxfId="2732" priority="13372">
      <formula>IF(RIGHT(TEXT(AE53,"0.#"),1)=".",TRUE,FALSE)</formula>
    </cfRule>
  </conditionalFormatting>
  <conditionalFormatting sqref="AE54">
    <cfRule type="expression" dxfId="2731" priority="13369">
      <formula>IF(RIGHT(TEXT(AE54,"0.#"),1)=".",FALSE,TRUE)</formula>
    </cfRule>
    <cfRule type="expression" dxfId="2730" priority="13370">
      <formula>IF(RIGHT(TEXT(AE54,"0.#"),1)=".",TRUE,FALSE)</formula>
    </cfRule>
  </conditionalFormatting>
  <conditionalFormatting sqref="AI54">
    <cfRule type="expression" dxfId="2729" priority="13363">
      <formula>IF(RIGHT(TEXT(AI54,"0.#"),1)=".",FALSE,TRUE)</formula>
    </cfRule>
    <cfRule type="expression" dxfId="2728" priority="13364">
      <formula>IF(RIGHT(TEXT(AI54,"0.#"),1)=".",TRUE,FALSE)</formula>
    </cfRule>
  </conditionalFormatting>
  <conditionalFormatting sqref="AI53">
    <cfRule type="expression" dxfId="2727" priority="13361">
      <formula>IF(RIGHT(TEXT(AI53,"0.#"),1)=".",FALSE,TRUE)</formula>
    </cfRule>
    <cfRule type="expression" dxfId="2726" priority="13362">
      <formula>IF(RIGHT(TEXT(AI53,"0.#"),1)=".",TRUE,FALSE)</formula>
    </cfRule>
  </conditionalFormatting>
  <conditionalFormatting sqref="AM53">
    <cfRule type="expression" dxfId="2725" priority="13359">
      <formula>IF(RIGHT(TEXT(AM53,"0.#"),1)=".",FALSE,TRUE)</formula>
    </cfRule>
    <cfRule type="expression" dxfId="2724" priority="13360">
      <formula>IF(RIGHT(TEXT(AM53,"0.#"),1)=".",TRUE,FALSE)</formula>
    </cfRule>
  </conditionalFormatting>
  <conditionalFormatting sqref="AM54">
    <cfRule type="expression" dxfId="2723" priority="13357">
      <formula>IF(RIGHT(TEXT(AM54,"0.#"),1)=".",FALSE,TRUE)</formula>
    </cfRule>
    <cfRule type="expression" dxfId="2722" priority="13358">
      <formula>IF(RIGHT(TEXT(AM54,"0.#"),1)=".",TRUE,FALSE)</formula>
    </cfRule>
  </conditionalFormatting>
  <conditionalFormatting sqref="AM55">
    <cfRule type="expression" dxfId="2721" priority="13355">
      <formula>IF(RIGHT(TEXT(AM55,"0.#"),1)=".",FALSE,TRUE)</formula>
    </cfRule>
    <cfRule type="expression" dxfId="2720" priority="13356">
      <formula>IF(RIGHT(TEXT(AM55,"0.#"),1)=".",TRUE,FALSE)</formula>
    </cfRule>
  </conditionalFormatting>
  <conditionalFormatting sqref="AE60">
    <cfRule type="expression" dxfId="2719" priority="13341">
      <formula>IF(RIGHT(TEXT(AE60,"0.#"),1)=".",FALSE,TRUE)</formula>
    </cfRule>
    <cfRule type="expression" dxfId="2718" priority="13342">
      <formula>IF(RIGHT(TEXT(AE60,"0.#"),1)=".",TRUE,FALSE)</formula>
    </cfRule>
  </conditionalFormatting>
  <conditionalFormatting sqref="AE61">
    <cfRule type="expression" dxfId="2717" priority="13339">
      <formula>IF(RIGHT(TEXT(AE61,"0.#"),1)=".",FALSE,TRUE)</formula>
    </cfRule>
    <cfRule type="expression" dxfId="2716" priority="13340">
      <formula>IF(RIGHT(TEXT(AE61,"0.#"),1)=".",TRUE,FALSE)</formula>
    </cfRule>
  </conditionalFormatting>
  <conditionalFormatting sqref="AE62">
    <cfRule type="expression" dxfId="2715" priority="13337">
      <formula>IF(RIGHT(TEXT(AE62,"0.#"),1)=".",FALSE,TRUE)</formula>
    </cfRule>
    <cfRule type="expression" dxfId="2714" priority="13338">
      <formula>IF(RIGHT(TEXT(AE62,"0.#"),1)=".",TRUE,FALSE)</formula>
    </cfRule>
  </conditionalFormatting>
  <conditionalFormatting sqref="AI62">
    <cfRule type="expression" dxfId="2713" priority="13335">
      <formula>IF(RIGHT(TEXT(AI62,"0.#"),1)=".",FALSE,TRUE)</formula>
    </cfRule>
    <cfRule type="expression" dxfId="2712" priority="13336">
      <formula>IF(RIGHT(TEXT(AI62,"0.#"),1)=".",TRUE,FALSE)</formula>
    </cfRule>
  </conditionalFormatting>
  <conditionalFormatting sqref="AI61">
    <cfRule type="expression" dxfId="2711" priority="13333">
      <formula>IF(RIGHT(TEXT(AI61,"0.#"),1)=".",FALSE,TRUE)</formula>
    </cfRule>
    <cfRule type="expression" dxfId="2710" priority="13334">
      <formula>IF(RIGHT(TEXT(AI61,"0.#"),1)=".",TRUE,FALSE)</formula>
    </cfRule>
  </conditionalFormatting>
  <conditionalFormatting sqref="AI60">
    <cfRule type="expression" dxfId="2709" priority="13331">
      <formula>IF(RIGHT(TEXT(AI60,"0.#"),1)=".",FALSE,TRUE)</formula>
    </cfRule>
    <cfRule type="expression" dxfId="2708" priority="13332">
      <formula>IF(RIGHT(TEXT(AI60,"0.#"),1)=".",TRUE,FALSE)</formula>
    </cfRule>
  </conditionalFormatting>
  <conditionalFormatting sqref="AM60">
    <cfRule type="expression" dxfId="2707" priority="13329">
      <formula>IF(RIGHT(TEXT(AM60,"0.#"),1)=".",FALSE,TRUE)</formula>
    </cfRule>
    <cfRule type="expression" dxfId="2706" priority="13330">
      <formula>IF(RIGHT(TEXT(AM60,"0.#"),1)=".",TRUE,FALSE)</formula>
    </cfRule>
  </conditionalFormatting>
  <conditionalFormatting sqref="AM61">
    <cfRule type="expression" dxfId="2705" priority="13327">
      <formula>IF(RIGHT(TEXT(AM61,"0.#"),1)=".",FALSE,TRUE)</formula>
    </cfRule>
    <cfRule type="expression" dxfId="2704" priority="13328">
      <formula>IF(RIGHT(TEXT(AM61,"0.#"),1)=".",TRUE,FALSE)</formula>
    </cfRule>
  </conditionalFormatting>
  <conditionalFormatting sqref="AM62">
    <cfRule type="expression" dxfId="2703" priority="13325">
      <formula>IF(RIGHT(TEXT(AM62,"0.#"),1)=".",FALSE,TRUE)</formula>
    </cfRule>
    <cfRule type="expression" dxfId="2702" priority="13326">
      <formula>IF(RIGHT(TEXT(AM62,"0.#"),1)=".",TRUE,FALSE)</formula>
    </cfRule>
  </conditionalFormatting>
  <conditionalFormatting sqref="AE87">
    <cfRule type="expression" dxfId="2701" priority="13311">
      <formula>IF(RIGHT(TEXT(AE87,"0.#"),1)=".",FALSE,TRUE)</formula>
    </cfRule>
    <cfRule type="expression" dxfId="2700" priority="13312">
      <formula>IF(RIGHT(TEXT(AE87,"0.#"),1)=".",TRUE,FALSE)</formula>
    </cfRule>
  </conditionalFormatting>
  <conditionalFormatting sqref="AE88">
    <cfRule type="expression" dxfId="2699" priority="13309">
      <formula>IF(RIGHT(TEXT(AE88,"0.#"),1)=".",FALSE,TRUE)</formula>
    </cfRule>
    <cfRule type="expression" dxfId="2698" priority="13310">
      <formula>IF(RIGHT(TEXT(AE88,"0.#"),1)=".",TRUE,FALSE)</formula>
    </cfRule>
  </conditionalFormatting>
  <conditionalFormatting sqref="AE89">
    <cfRule type="expression" dxfId="2697" priority="13307">
      <formula>IF(RIGHT(TEXT(AE89,"0.#"),1)=".",FALSE,TRUE)</formula>
    </cfRule>
    <cfRule type="expression" dxfId="2696" priority="13308">
      <formula>IF(RIGHT(TEXT(AE89,"0.#"),1)=".",TRUE,FALSE)</formula>
    </cfRule>
  </conditionalFormatting>
  <conditionalFormatting sqref="AI89">
    <cfRule type="expression" dxfId="2695" priority="13305">
      <formula>IF(RIGHT(TEXT(AI89,"0.#"),1)=".",FALSE,TRUE)</formula>
    </cfRule>
    <cfRule type="expression" dxfId="2694" priority="13306">
      <formula>IF(RIGHT(TEXT(AI89,"0.#"),1)=".",TRUE,FALSE)</formula>
    </cfRule>
  </conditionalFormatting>
  <conditionalFormatting sqref="AI88">
    <cfRule type="expression" dxfId="2693" priority="13303">
      <formula>IF(RIGHT(TEXT(AI88,"0.#"),1)=".",FALSE,TRUE)</formula>
    </cfRule>
    <cfRule type="expression" dxfId="2692" priority="13304">
      <formula>IF(RIGHT(TEXT(AI88,"0.#"),1)=".",TRUE,FALSE)</formula>
    </cfRule>
  </conditionalFormatting>
  <conditionalFormatting sqref="AI87">
    <cfRule type="expression" dxfId="2691" priority="13301">
      <formula>IF(RIGHT(TEXT(AI87,"0.#"),1)=".",FALSE,TRUE)</formula>
    </cfRule>
    <cfRule type="expression" dxfId="2690" priority="13302">
      <formula>IF(RIGHT(TEXT(AI87,"0.#"),1)=".",TRUE,FALSE)</formula>
    </cfRule>
  </conditionalFormatting>
  <conditionalFormatting sqref="AM88">
    <cfRule type="expression" dxfId="2689" priority="13297">
      <formula>IF(RIGHT(TEXT(AM88,"0.#"),1)=".",FALSE,TRUE)</formula>
    </cfRule>
    <cfRule type="expression" dxfId="2688" priority="13298">
      <formula>IF(RIGHT(TEXT(AM88,"0.#"),1)=".",TRUE,FALSE)</formula>
    </cfRule>
  </conditionalFormatting>
  <conditionalFormatting sqref="AM89">
    <cfRule type="expression" dxfId="2687" priority="13295">
      <formula>IF(RIGHT(TEXT(AM89,"0.#"),1)=".",FALSE,TRUE)</formula>
    </cfRule>
    <cfRule type="expression" dxfId="2686" priority="13296">
      <formula>IF(RIGHT(TEXT(AM89,"0.#"),1)=".",TRUE,FALSE)</formula>
    </cfRule>
  </conditionalFormatting>
  <conditionalFormatting sqref="AE92">
    <cfRule type="expression" dxfId="2685" priority="13281">
      <formula>IF(RIGHT(TEXT(AE92,"0.#"),1)=".",FALSE,TRUE)</formula>
    </cfRule>
    <cfRule type="expression" dxfId="2684" priority="13282">
      <formula>IF(RIGHT(TEXT(AE92,"0.#"),1)=".",TRUE,FALSE)</formula>
    </cfRule>
  </conditionalFormatting>
  <conditionalFormatting sqref="AE93">
    <cfRule type="expression" dxfId="2683" priority="13279">
      <formula>IF(RIGHT(TEXT(AE93,"0.#"),1)=".",FALSE,TRUE)</formula>
    </cfRule>
    <cfRule type="expression" dxfId="2682" priority="13280">
      <formula>IF(RIGHT(TEXT(AE93,"0.#"),1)=".",TRUE,FALSE)</formula>
    </cfRule>
  </conditionalFormatting>
  <conditionalFormatting sqref="AE94">
    <cfRule type="expression" dxfId="2681" priority="13277">
      <formula>IF(RIGHT(TEXT(AE94,"0.#"),1)=".",FALSE,TRUE)</formula>
    </cfRule>
    <cfRule type="expression" dxfId="2680" priority="13278">
      <formula>IF(RIGHT(TEXT(AE94,"0.#"),1)=".",TRUE,FALSE)</formula>
    </cfRule>
  </conditionalFormatting>
  <conditionalFormatting sqref="AI94">
    <cfRule type="expression" dxfId="2679" priority="13275">
      <formula>IF(RIGHT(TEXT(AI94,"0.#"),1)=".",FALSE,TRUE)</formula>
    </cfRule>
    <cfRule type="expression" dxfId="2678" priority="13276">
      <formula>IF(RIGHT(TEXT(AI94,"0.#"),1)=".",TRUE,FALSE)</formula>
    </cfRule>
  </conditionalFormatting>
  <conditionalFormatting sqref="AI93">
    <cfRule type="expression" dxfId="2677" priority="13273">
      <formula>IF(RIGHT(TEXT(AI93,"0.#"),1)=".",FALSE,TRUE)</formula>
    </cfRule>
    <cfRule type="expression" dxfId="2676" priority="13274">
      <formula>IF(RIGHT(TEXT(AI93,"0.#"),1)=".",TRUE,FALSE)</formula>
    </cfRule>
  </conditionalFormatting>
  <conditionalFormatting sqref="AI92">
    <cfRule type="expression" dxfId="2675" priority="13271">
      <formula>IF(RIGHT(TEXT(AI92,"0.#"),1)=".",FALSE,TRUE)</formula>
    </cfRule>
    <cfRule type="expression" dxfId="2674" priority="13272">
      <formula>IF(RIGHT(TEXT(AI92,"0.#"),1)=".",TRUE,FALSE)</formula>
    </cfRule>
  </conditionalFormatting>
  <conditionalFormatting sqref="AM92">
    <cfRule type="expression" dxfId="2673" priority="13269">
      <formula>IF(RIGHT(TEXT(AM92,"0.#"),1)=".",FALSE,TRUE)</formula>
    </cfRule>
    <cfRule type="expression" dxfId="2672" priority="13270">
      <formula>IF(RIGHT(TEXT(AM92,"0.#"),1)=".",TRUE,FALSE)</formula>
    </cfRule>
  </conditionalFormatting>
  <conditionalFormatting sqref="AM93">
    <cfRule type="expression" dxfId="2671" priority="13267">
      <formula>IF(RIGHT(TEXT(AM93,"0.#"),1)=".",FALSE,TRUE)</formula>
    </cfRule>
    <cfRule type="expression" dxfId="2670" priority="13268">
      <formula>IF(RIGHT(TEXT(AM93,"0.#"),1)=".",TRUE,FALSE)</formula>
    </cfRule>
  </conditionalFormatting>
  <conditionalFormatting sqref="AM94">
    <cfRule type="expression" dxfId="2669" priority="13265">
      <formula>IF(RIGHT(TEXT(AM94,"0.#"),1)=".",FALSE,TRUE)</formula>
    </cfRule>
    <cfRule type="expression" dxfId="2668" priority="13266">
      <formula>IF(RIGHT(TEXT(AM94,"0.#"),1)=".",TRUE,FALSE)</formula>
    </cfRule>
  </conditionalFormatting>
  <conditionalFormatting sqref="AE97">
    <cfRule type="expression" dxfId="2667" priority="13251">
      <formula>IF(RIGHT(TEXT(AE97,"0.#"),1)=".",FALSE,TRUE)</formula>
    </cfRule>
    <cfRule type="expression" dxfId="2666" priority="13252">
      <formula>IF(RIGHT(TEXT(AE97,"0.#"),1)=".",TRUE,FALSE)</formula>
    </cfRule>
  </conditionalFormatting>
  <conditionalFormatting sqref="AE98">
    <cfRule type="expression" dxfId="2665" priority="13249">
      <formula>IF(RIGHT(TEXT(AE98,"0.#"),1)=".",FALSE,TRUE)</formula>
    </cfRule>
    <cfRule type="expression" dxfId="2664" priority="13250">
      <formula>IF(RIGHT(TEXT(AE98,"0.#"),1)=".",TRUE,FALSE)</formula>
    </cfRule>
  </conditionalFormatting>
  <conditionalFormatting sqref="AE99">
    <cfRule type="expression" dxfId="2663" priority="13247">
      <formula>IF(RIGHT(TEXT(AE99,"0.#"),1)=".",FALSE,TRUE)</formula>
    </cfRule>
    <cfRule type="expression" dxfId="2662" priority="13248">
      <formula>IF(RIGHT(TEXT(AE99,"0.#"),1)=".",TRUE,FALSE)</formula>
    </cfRule>
  </conditionalFormatting>
  <conditionalFormatting sqref="AI99">
    <cfRule type="expression" dxfId="2661" priority="13245">
      <formula>IF(RIGHT(TEXT(AI99,"0.#"),1)=".",FALSE,TRUE)</formula>
    </cfRule>
    <cfRule type="expression" dxfId="2660" priority="13246">
      <formula>IF(RIGHT(TEXT(AI99,"0.#"),1)=".",TRUE,FALSE)</formula>
    </cfRule>
  </conditionalFormatting>
  <conditionalFormatting sqref="AI98">
    <cfRule type="expression" dxfId="2659" priority="13243">
      <formula>IF(RIGHT(TEXT(AI98,"0.#"),1)=".",FALSE,TRUE)</formula>
    </cfRule>
    <cfRule type="expression" dxfId="2658" priority="13244">
      <formula>IF(RIGHT(TEXT(AI98,"0.#"),1)=".",TRUE,FALSE)</formula>
    </cfRule>
  </conditionalFormatting>
  <conditionalFormatting sqref="AI97">
    <cfRule type="expression" dxfId="2657" priority="13241">
      <formula>IF(RIGHT(TEXT(AI97,"0.#"),1)=".",FALSE,TRUE)</formula>
    </cfRule>
    <cfRule type="expression" dxfId="2656" priority="13242">
      <formula>IF(RIGHT(TEXT(AI97,"0.#"),1)=".",TRUE,FALSE)</formula>
    </cfRule>
  </conditionalFormatting>
  <conditionalFormatting sqref="AM97">
    <cfRule type="expression" dxfId="2655" priority="13239">
      <formula>IF(RIGHT(TEXT(AM97,"0.#"),1)=".",FALSE,TRUE)</formula>
    </cfRule>
    <cfRule type="expression" dxfId="2654" priority="13240">
      <formula>IF(RIGHT(TEXT(AM97,"0.#"),1)=".",TRUE,FALSE)</formula>
    </cfRule>
  </conditionalFormatting>
  <conditionalFormatting sqref="AM98">
    <cfRule type="expression" dxfId="2653" priority="13237">
      <formula>IF(RIGHT(TEXT(AM98,"0.#"),1)=".",FALSE,TRUE)</formula>
    </cfRule>
    <cfRule type="expression" dxfId="2652" priority="13238">
      <formula>IF(RIGHT(TEXT(AM98,"0.#"),1)=".",TRUE,FALSE)</formula>
    </cfRule>
  </conditionalFormatting>
  <conditionalFormatting sqref="AM99">
    <cfRule type="expression" dxfId="2651" priority="13235">
      <formula>IF(RIGHT(TEXT(AM99,"0.#"),1)=".",FALSE,TRUE)</formula>
    </cfRule>
    <cfRule type="expression" dxfId="2650" priority="13236">
      <formula>IF(RIGHT(TEXT(AM99,"0.#"),1)=".",TRUE,FALSE)</formula>
    </cfRule>
  </conditionalFormatting>
  <conditionalFormatting sqref="AI101">
    <cfRule type="expression" dxfId="2649" priority="13221">
      <formula>IF(RIGHT(TEXT(AI101,"0.#"),1)=".",FALSE,TRUE)</formula>
    </cfRule>
    <cfRule type="expression" dxfId="2648" priority="13222">
      <formula>IF(RIGHT(TEXT(AI101,"0.#"),1)=".",TRUE,FALSE)</formula>
    </cfRule>
  </conditionalFormatting>
  <conditionalFormatting sqref="AM101">
    <cfRule type="expression" dxfId="2647" priority="13219">
      <formula>IF(RIGHT(TEXT(AM101,"0.#"),1)=".",FALSE,TRUE)</formula>
    </cfRule>
    <cfRule type="expression" dxfId="2646" priority="13220">
      <formula>IF(RIGHT(TEXT(AM101,"0.#"),1)=".",TRUE,FALSE)</formula>
    </cfRule>
  </conditionalFormatting>
  <conditionalFormatting sqref="AE102">
    <cfRule type="expression" dxfId="2645" priority="13217">
      <formula>IF(RIGHT(TEXT(AE102,"0.#"),1)=".",FALSE,TRUE)</formula>
    </cfRule>
    <cfRule type="expression" dxfId="2644" priority="13218">
      <formula>IF(RIGHT(TEXT(AE102,"0.#"),1)=".",TRUE,FALSE)</formula>
    </cfRule>
  </conditionalFormatting>
  <conditionalFormatting sqref="AI102">
    <cfRule type="expression" dxfId="2643" priority="13215">
      <formula>IF(RIGHT(TEXT(AI102,"0.#"),1)=".",FALSE,TRUE)</formula>
    </cfRule>
    <cfRule type="expression" dxfId="2642" priority="13216">
      <formula>IF(RIGHT(TEXT(AI102,"0.#"),1)=".",TRUE,FALSE)</formula>
    </cfRule>
  </conditionalFormatting>
  <conditionalFormatting sqref="AM102">
    <cfRule type="expression" dxfId="2641" priority="13213">
      <formula>IF(RIGHT(TEXT(AM102,"0.#"),1)=".",FALSE,TRUE)</formula>
    </cfRule>
    <cfRule type="expression" dxfId="2640" priority="13214">
      <formula>IF(RIGHT(TEXT(AM102,"0.#"),1)=".",TRUE,FALSE)</formula>
    </cfRule>
  </conditionalFormatting>
  <conditionalFormatting sqref="AQ102">
    <cfRule type="expression" dxfId="2639" priority="13211">
      <formula>IF(RIGHT(TEXT(AQ102,"0.#"),1)=".",FALSE,TRUE)</formula>
    </cfRule>
    <cfRule type="expression" dxfId="2638" priority="13212">
      <formula>IF(RIGHT(TEXT(AQ102,"0.#"),1)=".",TRUE,FALSE)</formula>
    </cfRule>
  </conditionalFormatting>
  <conditionalFormatting sqref="AE104">
    <cfRule type="expression" dxfId="2637" priority="13209">
      <formula>IF(RIGHT(TEXT(AE104,"0.#"),1)=".",FALSE,TRUE)</formula>
    </cfRule>
    <cfRule type="expression" dxfId="2636" priority="13210">
      <formula>IF(RIGHT(TEXT(AE104,"0.#"),1)=".",TRUE,FALSE)</formula>
    </cfRule>
  </conditionalFormatting>
  <conditionalFormatting sqref="AI104">
    <cfRule type="expression" dxfId="2635" priority="13207">
      <formula>IF(RIGHT(TEXT(AI104,"0.#"),1)=".",FALSE,TRUE)</formula>
    </cfRule>
    <cfRule type="expression" dxfId="2634" priority="13208">
      <formula>IF(RIGHT(TEXT(AI104,"0.#"),1)=".",TRUE,FALSE)</formula>
    </cfRule>
  </conditionalFormatting>
  <conditionalFormatting sqref="AM104">
    <cfRule type="expression" dxfId="2633" priority="13205">
      <formula>IF(RIGHT(TEXT(AM104,"0.#"),1)=".",FALSE,TRUE)</formula>
    </cfRule>
    <cfRule type="expression" dxfId="2632" priority="13206">
      <formula>IF(RIGHT(TEXT(AM104,"0.#"),1)=".",TRUE,FALSE)</formula>
    </cfRule>
  </conditionalFormatting>
  <conditionalFormatting sqref="AE105">
    <cfRule type="expression" dxfId="2631" priority="13203">
      <formula>IF(RIGHT(TEXT(AE105,"0.#"),1)=".",FALSE,TRUE)</formula>
    </cfRule>
    <cfRule type="expression" dxfId="2630" priority="13204">
      <formula>IF(RIGHT(TEXT(AE105,"0.#"),1)=".",TRUE,FALSE)</formula>
    </cfRule>
  </conditionalFormatting>
  <conditionalFormatting sqref="AI105">
    <cfRule type="expression" dxfId="2629" priority="13201">
      <formula>IF(RIGHT(TEXT(AI105,"0.#"),1)=".",FALSE,TRUE)</formula>
    </cfRule>
    <cfRule type="expression" dxfId="2628" priority="13202">
      <formula>IF(RIGHT(TEXT(AI105,"0.#"),1)=".",TRUE,FALSE)</formula>
    </cfRule>
  </conditionalFormatting>
  <conditionalFormatting sqref="AM105">
    <cfRule type="expression" dxfId="2627" priority="13199">
      <formula>IF(RIGHT(TEXT(AM105,"0.#"),1)=".",FALSE,TRUE)</formula>
    </cfRule>
    <cfRule type="expression" dxfId="2626" priority="13200">
      <formula>IF(RIGHT(TEXT(AM105,"0.#"),1)=".",TRUE,FALSE)</formula>
    </cfRule>
  </conditionalFormatting>
  <conditionalFormatting sqref="AE107">
    <cfRule type="expression" dxfId="2625" priority="13195">
      <formula>IF(RIGHT(TEXT(AE107,"0.#"),1)=".",FALSE,TRUE)</formula>
    </cfRule>
    <cfRule type="expression" dxfId="2624" priority="13196">
      <formula>IF(RIGHT(TEXT(AE107,"0.#"),1)=".",TRUE,FALSE)</formula>
    </cfRule>
  </conditionalFormatting>
  <conditionalFormatting sqref="AI107">
    <cfRule type="expression" dxfId="2623" priority="13193">
      <formula>IF(RIGHT(TEXT(AI107,"0.#"),1)=".",FALSE,TRUE)</formula>
    </cfRule>
    <cfRule type="expression" dxfId="2622" priority="13194">
      <formula>IF(RIGHT(TEXT(AI107,"0.#"),1)=".",TRUE,FALSE)</formula>
    </cfRule>
  </conditionalFormatting>
  <conditionalFormatting sqref="AM107">
    <cfRule type="expression" dxfId="2621" priority="13191">
      <formula>IF(RIGHT(TEXT(AM107,"0.#"),1)=".",FALSE,TRUE)</formula>
    </cfRule>
    <cfRule type="expression" dxfId="2620" priority="13192">
      <formula>IF(RIGHT(TEXT(AM107,"0.#"),1)=".",TRUE,FALSE)</formula>
    </cfRule>
  </conditionalFormatting>
  <conditionalFormatting sqref="AE108">
    <cfRule type="expression" dxfId="2619" priority="13189">
      <formula>IF(RIGHT(TEXT(AE108,"0.#"),1)=".",FALSE,TRUE)</formula>
    </cfRule>
    <cfRule type="expression" dxfId="2618" priority="13190">
      <formula>IF(RIGHT(TEXT(AE108,"0.#"),1)=".",TRUE,FALSE)</formula>
    </cfRule>
  </conditionalFormatting>
  <conditionalFormatting sqref="AI108">
    <cfRule type="expression" dxfId="2617" priority="13187">
      <formula>IF(RIGHT(TEXT(AI108,"0.#"),1)=".",FALSE,TRUE)</formula>
    </cfRule>
    <cfRule type="expression" dxfId="2616" priority="13188">
      <formula>IF(RIGHT(TEXT(AI108,"0.#"),1)=".",TRUE,FALSE)</formula>
    </cfRule>
  </conditionalFormatting>
  <conditionalFormatting sqref="AM108">
    <cfRule type="expression" dxfId="2615" priority="13185">
      <formula>IF(RIGHT(TEXT(AM108,"0.#"),1)=".",FALSE,TRUE)</formula>
    </cfRule>
    <cfRule type="expression" dxfId="2614" priority="13186">
      <formula>IF(RIGHT(TEXT(AM108,"0.#"),1)=".",TRUE,FALSE)</formula>
    </cfRule>
  </conditionalFormatting>
  <conditionalFormatting sqref="AE110">
    <cfRule type="expression" dxfId="2613" priority="13181">
      <formula>IF(RIGHT(TEXT(AE110,"0.#"),1)=".",FALSE,TRUE)</formula>
    </cfRule>
    <cfRule type="expression" dxfId="2612" priority="13182">
      <formula>IF(RIGHT(TEXT(AE110,"0.#"),1)=".",TRUE,FALSE)</formula>
    </cfRule>
  </conditionalFormatting>
  <conditionalFormatting sqref="AI110">
    <cfRule type="expression" dxfId="2611" priority="13179">
      <formula>IF(RIGHT(TEXT(AI110,"0.#"),1)=".",FALSE,TRUE)</formula>
    </cfRule>
    <cfRule type="expression" dxfId="2610" priority="13180">
      <formula>IF(RIGHT(TEXT(AI110,"0.#"),1)=".",TRUE,FALSE)</formula>
    </cfRule>
  </conditionalFormatting>
  <conditionalFormatting sqref="AM110">
    <cfRule type="expression" dxfId="2609" priority="13177">
      <formula>IF(RIGHT(TEXT(AM110,"0.#"),1)=".",FALSE,TRUE)</formula>
    </cfRule>
    <cfRule type="expression" dxfId="2608" priority="13178">
      <formula>IF(RIGHT(TEXT(AM110,"0.#"),1)=".",TRUE,FALSE)</formula>
    </cfRule>
  </conditionalFormatting>
  <conditionalFormatting sqref="AE111">
    <cfRule type="expression" dxfId="2607" priority="13175">
      <formula>IF(RIGHT(TEXT(AE111,"0.#"),1)=".",FALSE,TRUE)</formula>
    </cfRule>
    <cfRule type="expression" dxfId="2606" priority="13176">
      <formula>IF(RIGHT(TEXT(AE111,"0.#"),1)=".",TRUE,FALSE)</formula>
    </cfRule>
  </conditionalFormatting>
  <conditionalFormatting sqref="AI111">
    <cfRule type="expression" dxfId="2605" priority="13173">
      <formula>IF(RIGHT(TEXT(AI111,"0.#"),1)=".",FALSE,TRUE)</formula>
    </cfRule>
    <cfRule type="expression" dxfId="2604" priority="13174">
      <formula>IF(RIGHT(TEXT(AI111,"0.#"),1)=".",TRUE,FALSE)</formula>
    </cfRule>
  </conditionalFormatting>
  <conditionalFormatting sqref="AM111">
    <cfRule type="expression" dxfId="2603" priority="13171">
      <formula>IF(RIGHT(TEXT(AM111,"0.#"),1)=".",FALSE,TRUE)</formula>
    </cfRule>
    <cfRule type="expression" dxfId="2602" priority="13172">
      <formula>IF(RIGHT(TEXT(AM111,"0.#"),1)=".",TRUE,FALSE)</formula>
    </cfRule>
  </conditionalFormatting>
  <conditionalFormatting sqref="AE113">
    <cfRule type="expression" dxfId="2601" priority="13167">
      <formula>IF(RIGHT(TEXT(AE113,"0.#"),1)=".",FALSE,TRUE)</formula>
    </cfRule>
    <cfRule type="expression" dxfId="2600" priority="13168">
      <formula>IF(RIGHT(TEXT(AE113,"0.#"),1)=".",TRUE,FALSE)</formula>
    </cfRule>
  </conditionalFormatting>
  <conditionalFormatting sqref="AI113">
    <cfRule type="expression" dxfId="2599" priority="13165">
      <formula>IF(RIGHT(TEXT(AI113,"0.#"),1)=".",FALSE,TRUE)</formula>
    </cfRule>
    <cfRule type="expression" dxfId="2598" priority="13166">
      <formula>IF(RIGHT(TEXT(AI113,"0.#"),1)=".",TRUE,FALSE)</formula>
    </cfRule>
  </conditionalFormatting>
  <conditionalFormatting sqref="AM113">
    <cfRule type="expression" dxfId="2597" priority="13163">
      <formula>IF(RIGHT(TEXT(AM113,"0.#"),1)=".",FALSE,TRUE)</formula>
    </cfRule>
    <cfRule type="expression" dxfId="2596" priority="13164">
      <formula>IF(RIGHT(TEXT(AM113,"0.#"),1)=".",TRUE,FALSE)</formula>
    </cfRule>
  </conditionalFormatting>
  <conditionalFormatting sqref="AE114">
    <cfRule type="expression" dxfId="2595" priority="13161">
      <formula>IF(RIGHT(TEXT(AE114,"0.#"),1)=".",FALSE,TRUE)</formula>
    </cfRule>
    <cfRule type="expression" dxfId="2594" priority="13162">
      <formula>IF(RIGHT(TEXT(AE114,"0.#"),1)=".",TRUE,FALSE)</formula>
    </cfRule>
  </conditionalFormatting>
  <conditionalFormatting sqref="AI114">
    <cfRule type="expression" dxfId="2593" priority="13159">
      <formula>IF(RIGHT(TEXT(AI114,"0.#"),1)=".",FALSE,TRUE)</formula>
    </cfRule>
    <cfRule type="expression" dxfId="2592" priority="13160">
      <formula>IF(RIGHT(TEXT(AI114,"0.#"),1)=".",TRUE,FALSE)</formula>
    </cfRule>
  </conditionalFormatting>
  <conditionalFormatting sqref="AM114">
    <cfRule type="expression" dxfId="2591" priority="13157">
      <formula>IF(RIGHT(TEXT(AM114,"0.#"),1)=".",FALSE,TRUE)</formula>
    </cfRule>
    <cfRule type="expression" dxfId="2590" priority="13158">
      <formula>IF(RIGHT(TEXT(AM114,"0.#"),1)=".",TRUE,FALSE)</formula>
    </cfRule>
  </conditionalFormatting>
  <conditionalFormatting sqref="AE116 AQ116">
    <cfRule type="expression" dxfId="2589" priority="13153">
      <formula>IF(RIGHT(TEXT(AE116,"0.#"),1)=".",FALSE,TRUE)</formula>
    </cfRule>
    <cfRule type="expression" dxfId="2588" priority="13154">
      <formula>IF(RIGHT(TEXT(AE116,"0.#"),1)=".",TRUE,FALSE)</formula>
    </cfRule>
  </conditionalFormatting>
  <conditionalFormatting sqref="AI116">
    <cfRule type="expression" dxfId="2587" priority="13151">
      <formula>IF(RIGHT(TEXT(AI116,"0.#"),1)=".",FALSE,TRUE)</formula>
    </cfRule>
    <cfRule type="expression" dxfId="2586" priority="13152">
      <formula>IF(RIGHT(TEXT(AI116,"0.#"),1)=".",TRUE,FALSE)</formula>
    </cfRule>
  </conditionalFormatting>
  <conditionalFormatting sqref="AM116">
    <cfRule type="expression" dxfId="2585" priority="13149">
      <formula>IF(RIGHT(TEXT(AM116,"0.#"),1)=".",FALSE,TRUE)</formula>
    </cfRule>
    <cfRule type="expression" dxfId="2584" priority="13150">
      <formula>IF(RIGHT(TEXT(AM116,"0.#"),1)=".",TRUE,FALSE)</formula>
    </cfRule>
  </conditionalFormatting>
  <conditionalFormatting sqref="AE117 AM117">
    <cfRule type="expression" dxfId="2583" priority="13147">
      <formula>IF(RIGHT(TEXT(AE117,"0.#"),1)=".",FALSE,TRUE)</formula>
    </cfRule>
    <cfRule type="expression" dxfId="2582" priority="13148">
      <formula>IF(RIGHT(TEXT(AE117,"0.#"),1)=".",TRUE,FALSE)</formula>
    </cfRule>
  </conditionalFormatting>
  <conditionalFormatting sqref="AI117">
    <cfRule type="expression" dxfId="2581" priority="13145">
      <formula>IF(RIGHT(TEXT(AI117,"0.#"),1)=".",FALSE,TRUE)</formula>
    </cfRule>
    <cfRule type="expression" dxfId="2580" priority="13146">
      <formula>IF(RIGHT(TEXT(AI117,"0.#"),1)=".",TRUE,FALSE)</formula>
    </cfRule>
  </conditionalFormatting>
  <conditionalFormatting sqref="AQ117">
    <cfRule type="expression" dxfId="2579" priority="13141">
      <formula>IF(RIGHT(TEXT(AQ117,"0.#"),1)=".",FALSE,TRUE)</formula>
    </cfRule>
    <cfRule type="expression" dxfId="2578" priority="13142">
      <formula>IF(RIGHT(TEXT(AQ117,"0.#"),1)=".",TRUE,FALSE)</formula>
    </cfRule>
  </conditionalFormatting>
  <conditionalFormatting sqref="AE119 AQ119">
    <cfRule type="expression" dxfId="2577" priority="13139">
      <formula>IF(RIGHT(TEXT(AE119,"0.#"),1)=".",FALSE,TRUE)</formula>
    </cfRule>
    <cfRule type="expression" dxfId="2576" priority="13140">
      <formula>IF(RIGHT(TEXT(AE119,"0.#"),1)=".",TRUE,FALSE)</formula>
    </cfRule>
  </conditionalFormatting>
  <conditionalFormatting sqref="AI119">
    <cfRule type="expression" dxfId="2575" priority="13137">
      <formula>IF(RIGHT(TEXT(AI119,"0.#"),1)=".",FALSE,TRUE)</formula>
    </cfRule>
    <cfRule type="expression" dxfId="2574" priority="13138">
      <formula>IF(RIGHT(TEXT(AI119,"0.#"),1)=".",TRUE,FALSE)</formula>
    </cfRule>
  </conditionalFormatting>
  <conditionalFormatting sqref="AM119">
    <cfRule type="expression" dxfId="2573" priority="13135">
      <formula>IF(RIGHT(TEXT(AM119,"0.#"),1)=".",FALSE,TRUE)</formula>
    </cfRule>
    <cfRule type="expression" dxfId="2572" priority="13136">
      <formula>IF(RIGHT(TEXT(AM119,"0.#"),1)=".",TRUE,FALSE)</formula>
    </cfRule>
  </conditionalFormatting>
  <conditionalFormatting sqref="AQ120">
    <cfRule type="expression" dxfId="2571" priority="13127">
      <formula>IF(RIGHT(TEXT(AQ120,"0.#"),1)=".",FALSE,TRUE)</formula>
    </cfRule>
    <cfRule type="expression" dxfId="2570" priority="13128">
      <formula>IF(RIGHT(TEXT(AQ120,"0.#"),1)=".",TRUE,FALSE)</formula>
    </cfRule>
  </conditionalFormatting>
  <conditionalFormatting sqref="AE122 AQ122">
    <cfRule type="expression" dxfId="2569" priority="13125">
      <formula>IF(RIGHT(TEXT(AE122,"0.#"),1)=".",FALSE,TRUE)</formula>
    </cfRule>
    <cfRule type="expression" dxfId="2568" priority="13126">
      <formula>IF(RIGHT(TEXT(AE122,"0.#"),1)=".",TRUE,FALSE)</formula>
    </cfRule>
  </conditionalFormatting>
  <conditionalFormatting sqref="AI122">
    <cfRule type="expression" dxfId="2567" priority="13123">
      <formula>IF(RIGHT(TEXT(AI122,"0.#"),1)=".",FALSE,TRUE)</formula>
    </cfRule>
    <cfRule type="expression" dxfId="2566" priority="13124">
      <formula>IF(RIGHT(TEXT(AI122,"0.#"),1)=".",TRUE,FALSE)</formula>
    </cfRule>
  </conditionalFormatting>
  <conditionalFormatting sqref="AM122">
    <cfRule type="expression" dxfId="2565" priority="13121">
      <formula>IF(RIGHT(TEXT(AM122,"0.#"),1)=".",FALSE,TRUE)</formula>
    </cfRule>
    <cfRule type="expression" dxfId="2564" priority="13122">
      <formula>IF(RIGHT(TEXT(AM122,"0.#"),1)=".",TRUE,FALSE)</formula>
    </cfRule>
  </conditionalFormatting>
  <conditionalFormatting sqref="AQ123">
    <cfRule type="expression" dxfId="2563" priority="13113">
      <formula>IF(RIGHT(TEXT(AQ123,"0.#"),1)=".",FALSE,TRUE)</formula>
    </cfRule>
    <cfRule type="expression" dxfId="2562" priority="13114">
      <formula>IF(RIGHT(TEXT(AQ123,"0.#"),1)=".",TRUE,FALSE)</formula>
    </cfRule>
  </conditionalFormatting>
  <conditionalFormatting sqref="AE125 AQ125">
    <cfRule type="expression" dxfId="2561" priority="13111">
      <formula>IF(RIGHT(TEXT(AE125,"0.#"),1)=".",FALSE,TRUE)</formula>
    </cfRule>
    <cfRule type="expression" dxfId="2560" priority="13112">
      <formula>IF(RIGHT(TEXT(AE125,"0.#"),1)=".",TRUE,FALSE)</formula>
    </cfRule>
  </conditionalFormatting>
  <conditionalFormatting sqref="AI125">
    <cfRule type="expression" dxfId="2559" priority="13109">
      <formula>IF(RIGHT(TEXT(AI125,"0.#"),1)=".",FALSE,TRUE)</formula>
    </cfRule>
    <cfRule type="expression" dxfId="2558" priority="13110">
      <formula>IF(RIGHT(TEXT(AI125,"0.#"),1)=".",TRUE,FALSE)</formula>
    </cfRule>
  </conditionalFormatting>
  <conditionalFormatting sqref="AM125">
    <cfRule type="expression" dxfId="2557" priority="13107">
      <formula>IF(RIGHT(TEXT(AM125,"0.#"),1)=".",FALSE,TRUE)</formula>
    </cfRule>
    <cfRule type="expression" dxfId="2556" priority="13108">
      <formula>IF(RIGHT(TEXT(AM125,"0.#"),1)=".",TRUE,FALSE)</formula>
    </cfRule>
  </conditionalFormatting>
  <conditionalFormatting sqref="AQ126">
    <cfRule type="expression" dxfId="2555" priority="13099">
      <formula>IF(RIGHT(TEXT(AQ126,"0.#"),1)=".",FALSE,TRUE)</formula>
    </cfRule>
    <cfRule type="expression" dxfId="2554" priority="13100">
      <formula>IF(RIGHT(TEXT(AQ126,"0.#"),1)=".",TRUE,FALSE)</formula>
    </cfRule>
  </conditionalFormatting>
  <conditionalFormatting sqref="AE128 AQ128">
    <cfRule type="expression" dxfId="2553" priority="13097">
      <formula>IF(RIGHT(TEXT(AE128,"0.#"),1)=".",FALSE,TRUE)</formula>
    </cfRule>
    <cfRule type="expression" dxfId="2552" priority="13098">
      <formula>IF(RIGHT(TEXT(AE128,"0.#"),1)=".",TRUE,FALSE)</formula>
    </cfRule>
  </conditionalFormatting>
  <conditionalFormatting sqref="AI128">
    <cfRule type="expression" dxfId="2551" priority="13095">
      <formula>IF(RIGHT(TEXT(AI128,"0.#"),1)=".",FALSE,TRUE)</formula>
    </cfRule>
    <cfRule type="expression" dxfId="2550" priority="13096">
      <formula>IF(RIGHT(TEXT(AI128,"0.#"),1)=".",TRUE,FALSE)</formula>
    </cfRule>
  </conditionalFormatting>
  <conditionalFormatting sqref="AM128">
    <cfRule type="expression" dxfId="2549" priority="13093">
      <formula>IF(RIGHT(TEXT(AM128,"0.#"),1)=".",FALSE,TRUE)</formula>
    </cfRule>
    <cfRule type="expression" dxfId="2548" priority="13094">
      <formula>IF(RIGHT(TEXT(AM128,"0.#"),1)=".",TRUE,FALSE)</formula>
    </cfRule>
  </conditionalFormatting>
  <conditionalFormatting sqref="AQ129">
    <cfRule type="expression" dxfId="2547" priority="13085">
      <formula>IF(RIGHT(TEXT(AQ129,"0.#"),1)=".",FALSE,TRUE)</formula>
    </cfRule>
    <cfRule type="expression" dxfId="2546" priority="13086">
      <formula>IF(RIGHT(TEXT(AQ129,"0.#"),1)=".",TRUE,FALSE)</formula>
    </cfRule>
  </conditionalFormatting>
  <conditionalFormatting sqref="AE75">
    <cfRule type="expression" dxfId="2545" priority="13083">
      <formula>IF(RIGHT(TEXT(AE75,"0.#"),1)=".",FALSE,TRUE)</formula>
    </cfRule>
    <cfRule type="expression" dxfId="2544" priority="13084">
      <formula>IF(RIGHT(TEXT(AE75,"0.#"),1)=".",TRUE,FALSE)</formula>
    </cfRule>
  </conditionalFormatting>
  <conditionalFormatting sqref="AE76">
    <cfRule type="expression" dxfId="2543" priority="13081">
      <formula>IF(RIGHT(TEXT(AE76,"0.#"),1)=".",FALSE,TRUE)</formula>
    </cfRule>
    <cfRule type="expression" dxfId="2542" priority="13082">
      <formula>IF(RIGHT(TEXT(AE76,"0.#"),1)=".",TRUE,FALSE)</formula>
    </cfRule>
  </conditionalFormatting>
  <conditionalFormatting sqref="AE77">
    <cfRule type="expression" dxfId="2541" priority="13079">
      <formula>IF(RIGHT(TEXT(AE77,"0.#"),1)=".",FALSE,TRUE)</formula>
    </cfRule>
    <cfRule type="expression" dxfId="2540" priority="13080">
      <formula>IF(RIGHT(TEXT(AE77,"0.#"),1)=".",TRUE,FALSE)</formula>
    </cfRule>
  </conditionalFormatting>
  <conditionalFormatting sqref="AI77">
    <cfRule type="expression" dxfId="2539" priority="13077">
      <formula>IF(RIGHT(TEXT(AI77,"0.#"),1)=".",FALSE,TRUE)</formula>
    </cfRule>
    <cfRule type="expression" dxfId="2538" priority="13078">
      <formula>IF(RIGHT(TEXT(AI77,"0.#"),1)=".",TRUE,FALSE)</formula>
    </cfRule>
  </conditionalFormatting>
  <conditionalFormatting sqref="AI76">
    <cfRule type="expression" dxfId="2537" priority="13075">
      <formula>IF(RIGHT(TEXT(AI76,"0.#"),1)=".",FALSE,TRUE)</formula>
    </cfRule>
    <cfRule type="expression" dxfId="2536" priority="13076">
      <formula>IF(RIGHT(TEXT(AI76,"0.#"),1)=".",TRUE,FALSE)</formula>
    </cfRule>
  </conditionalFormatting>
  <conditionalFormatting sqref="AI75">
    <cfRule type="expression" dxfId="2535" priority="13073">
      <formula>IF(RIGHT(TEXT(AI75,"0.#"),1)=".",FALSE,TRUE)</formula>
    </cfRule>
    <cfRule type="expression" dxfId="2534" priority="13074">
      <formula>IF(RIGHT(TEXT(AI75,"0.#"),1)=".",TRUE,FALSE)</formula>
    </cfRule>
  </conditionalFormatting>
  <conditionalFormatting sqref="AM75">
    <cfRule type="expression" dxfId="2533" priority="13071">
      <formula>IF(RIGHT(TEXT(AM75,"0.#"),1)=".",FALSE,TRUE)</formula>
    </cfRule>
    <cfRule type="expression" dxfId="2532" priority="13072">
      <formula>IF(RIGHT(TEXT(AM75,"0.#"),1)=".",TRUE,FALSE)</formula>
    </cfRule>
  </conditionalFormatting>
  <conditionalFormatting sqref="AM76">
    <cfRule type="expression" dxfId="2531" priority="13069">
      <formula>IF(RIGHT(TEXT(AM76,"0.#"),1)=".",FALSE,TRUE)</formula>
    </cfRule>
    <cfRule type="expression" dxfId="2530" priority="13070">
      <formula>IF(RIGHT(TEXT(AM76,"0.#"),1)=".",TRUE,FALSE)</formula>
    </cfRule>
  </conditionalFormatting>
  <conditionalFormatting sqref="AM77">
    <cfRule type="expression" dxfId="2529" priority="13067">
      <formula>IF(RIGHT(TEXT(AM77,"0.#"),1)=".",FALSE,TRUE)</formula>
    </cfRule>
    <cfRule type="expression" dxfId="2528" priority="13068">
      <formula>IF(RIGHT(TEXT(AM77,"0.#"),1)=".",TRUE,FALSE)</formula>
    </cfRule>
  </conditionalFormatting>
  <conditionalFormatting sqref="AE134:AE135 AI134:AI135 AM134:AM135 AQ134:AQ135 AU134:AU135">
    <cfRule type="expression" dxfId="2527" priority="13053">
      <formula>IF(RIGHT(TEXT(AE134,"0.#"),1)=".",FALSE,TRUE)</formula>
    </cfRule>
    <cfRule type="expression" dxfId="2526" priority="13054">
      <formula>IF(RIGHT(TEXT(AE134,"0.#"),1)=".",TRUE,FALSE)</formula>
    </cfRule>
  </conditionalFormatting>
  <conditionalFormatting sqref="AE433">
    <cfRule type="expression" dxfId="2525" priority="13023">
      <formula>IF(RIGHT(TEXT(AE433,"0.#"),1)=".",FALSE,TRUE)</formula>
    </cfRule>
    <cfRule type="expression" dxfId="2524" priority="13024">
      <formula>IF(RIGHT(TEXT(AE433,"0.#"),1)=".",TRUE,FALSE)</formula>
    </cfRule>
  </conditionalFormatting>
  <conditionalFormatting sqref="AM435">
    <cfRule type="expression" dxfId="2523" priority="13007">
      <formula>IF(RIGHT(TEXT(AM435,"0.#"),1)=".",FALSE,TRUE)</formula>
    </cfRule>
    <cfRule type="expression" dxfId="2522" priority="13008">
      <formula>IF(RIGHT(TEXT(AM435,"0.#"),1)=".",TRUE,FALSE)</formula>
    </cfRule>
  </conditionalFormatting>
  <conditionalFormatting sqref="AE434">
    <cfRule type="expression" dxfId="2521" priority="13021">
      <formula>IF(RIGHT(TEXT(AE434,"0.#"),1)=".",FALSE,TRUE)</formula>
    </cfRule>
    <cfRule type="expression" dxfId="2520" priority="13022">
      <formula>IF(RIGHT(TEXT(AE434,"0.#"),1)=".",TRUE,FALSE)</formula>
    </cfRule>
  </conditionalFormatting>
  <conditionalFormatting sqref="AE435">
    <cfRule type="expression" dxfId="2519" priority="13019">
      <formula>IF(RIGHT(TEXT(AE435,"0.#"),1)=".",FALSE,TRUE)</formula>
    </cfRule>
    <cfRule type="expression" dxfId="2518" priority="13020">
      <formula>IF(RIGHT(TEXT(AE435,"0.#"),1)=".",TRUE,FALSE)</formula>
    </cfRule>
  </conditionalFormatting>
  <conditionalFormatting sqref="AM433">
    <cfRule type="expression" dxfId="2517" priority="13011">
      <formula>IF(RIGHT(TEXT(AM433,"0.#"),1)=".",FALSE,TRUE)</formula>
    </cfRule>
    <cfRule type="expression" dxfId="2516" priority="13012">
      <formula>IF(RIGHT(TEXT(AM433,"0.#"),1)=".",TRUE,FALSE)</formula>
    </cfRule>
  </conditionalFormatting>
  <conditionalFormatting sqref="AM434">
    <cfRule type="expression" dxfId="2515" priority="13009">
      <formula>IF(RIGHT(TEXT(AM434,"0.#"),1)=".",FALSE,TRUE)</formula>
    </cfRule>
    <cfRule type="expression" dxfId="2514" priority="13010">
      <formula>IF(RIGHT(TEXT(AM434,"0.#"),1)=".",TRUE,FALSE)</formula>
    </cfRule>
  </conditionalFormatting>
  <conditionalFormatting sqref="AU433">
    <cfRule type="expression" dxfId="2513" priority="12999">
      <formula>IF(RIGHT(TEXT(AU433,"0.#"),1)=".",FALSE,TRUE)</formula>
    </cfRule>
    <cfRule type="expression" dxfId="2512" priority="13000">
      <formula>IF(RIGHT(TEXT(AU433,"0.#"),1)=".",TRUE,FALSE)</formula>
    </cfRule>
  </conditionalFormatting>
  <conditionalFormatting sqref="AU434">
    <cfRule type="expression" dxfId="2511" priority="12997">
      <formula>IF(RIGHT(TEXT(AU434,"0.#"),1)=".",FALSE,TRUE)</formula>
    </cfRule>
    <cfRule type="expression" dxfId="2510" priority="12998">
      <formula>IF(RIGHT(TEXT(AU434,"0.#"),1)=".",TRUE,FALSE)</formula>
    </cfRule>
  </conditionalFormatting>
  <conditionalFormatting sqref="AU435">
    <cfRule type="expression" dxfId="2509" priority="12995">
      <formula>IF(RIGHT(TEXT(AU435,"0.#"),1)=".",FALSE,TRUE)</formula>
    </cfRule>
    <cfRule type="expression" dxfId="2508" priority="12996">
      <formula>IF(RIGHT(TEXT(AU435,"0.#"),1)=".",TRUE,FALSE)</formula>
    </cfRule>
  </conditionalFormatting>
  <conditionalFormatting sqref="AI435">
    <cfRule type="expression" dxfId="2507" priority="12929">
      <formula>IF(RIGHT(TEXT(AI435,"0.#"),1)=".",FALSE,TRUE)</formula>
    </cfRule>
    <cfRule type="expression" dxfId="2506" priority="12930">
      <formula>IF(RIGHT(TEXT(AI435,"0.#"),1)=".",TRUE,FALSE)</formula>
    </cfRule>
  </conditionalFormatting>
  <conditionalFormatting sqref="AI433">
    <cfRule type="expression" dxfId="2505" priority="12933">
      <formula>IF(RIGHT(TEXT(AI433,"0.#"),1)=".",FALSE,TRUE)</formula>
    </cfRule>
    <cfRule type="expression" dxfId="2504" priority="12934">
      <formula>IF(RIGHT(TEXT(AI433,"0.#"),1)=".",TRUE,FALSE)</formula>
    </cfRule>
  </conditionalFormatting>
  <conditionalFormatting sqref="AI434">
    <cfRule type="expression" dxfId="2503" priority="12931">
      <formula>IF(RIGHT(TEXT(AI434,"0.#"),1)=".",FALSE,TRUE)</formula>
    </cfRule>
    <cfRule type="expression" dxfId="2502" priority="12932">
      <formula>IF(RIGHT(TEXT(AI434,"0.#"),1)=".",TRUE,FALSE)</formula>
    </cfRule>
  </conditionalFormatting>
  <conditionalFormatting sqref="AQ434">
    <cfRule type="expression" dxfId="2501" priority="12915">
      <formula>IF(RIGHT(TEXT(AQ434,"0.#"),1)=".",FALSE,TRUE)</formula>
    </cfRule>
    <cfRule type="expression" dxfId="2500" priority="12916">
      <formula>IF(RIGHT(TEXT(AQ434,"0.#"),1)=".",TRUE,FALSE)</formula>
    </cfRule>
  </conditionalFormatting>
  <conditionalFormatting sqref="AQ435">
    <cfRule type="expression" dxfId="2499" priority="12901">
      <formula>IF(RIGHT(TEXT(AQ435,"0.#"),1)=".",FALSE,TRUE)</formula>
    </cfRule>
    <cfRule type="expression" dxfId="2498" priority="12902">
      <formula>IF(RIGHT(TEXT(AQ435,"0.#"),1)=".",TRUE,FALSE)</formula>
    </cfRule>
  </conditionalFormatting>
  <conditionalFormatting sqref="AQ433">
    <cfRule type="expression" dxfId="2497" priority="12899">
      <formula>IF(RIGHT(TEXT(AQ433,"0.#"),1)=".",FALSE,TRUE)</formula>
    </cfRule>
    <cfRule type="expression" dxfId="2496" priority="12900">
      <formula>IF(RIGHT(TEXT(AQ433,"0.#"),1)=".",TRUE,FALSE)</formula>
    </cfRule>
  </conditionalFormatting>
  <conditionalFormatting sqref="AL839:AO866">
    <cfRule type="expression" dxfId="2495" priority="6623">
      <formula>IF(AND(AL839&gt;=0, RIGHT(TEXT(AL839,"0.#"),1)&lt;&gt;"."),TRUE,FALSE)</formula>
    </cfRule>
    <cfRule type="expression" dxfId="2494" priority="6624">
      <formula>IF(AND(AL839&gt;=0, RIGHT(TEXT(AL839,"0.#"),1)="."),TRUE,FALSE)</formula>
    </cfRule>
    <cfRule type="expression" dxfId="2493" priority="6625">
      <formula>IF(AND(AL839&lt;0, RIGHT(TEXT(AL839,"0.#"),1)&lt;&gt;"."),TRUE,FALSE)</formula>
    </cfRule>
    <cfRule type="expression" dxfId="2492" priority="6626">
      <formula>IF(AND(AL839&lt;0, RIGHT(TEXT(AL839,"0.#"),1)="."),TRUE,FALSE)</formula>
    </cfRule>
  </conditionalFormatting>
  <conditionalFormatting sqref="AQ53:AQ55">
    <cfRule type="expression" dxfId="2491" priority="4645">
      <formula>IF(RIGHT(TEXT(AQ53,"0.#"),1)=".",FALSE,TRUE)</formula>
    </cfRule>
    <cfRule type="expression" dxfId="2490" priority="4646">
      <formula>IF(RIGHT(TEXT(AQ53,"0.#"),1)=".",TRUE,FALSE)</formula>
    </cfRule>
  </conditionalFormatting>
  <conditionalFormatting sqref="AU53:AU55">
    <cfRule type="expression" dxfId="2489" priority="4643">
      <formula>IF(RIGHT(TEXT(AU53,"0.#"),1)=".",FALSE,TRUE)</formula>
    </cfRule>
    <cfRule type="expression" dxfId="2488" priority="4644">
      <formula>IF(RIGHT(TEXT(AU53,"0.#"),1)=".",TRUE,FALSE)</formula>
    </cfRule>
  </conditionalFormatting>
  <conditionalFormatting sqref="AQ60:AQ62">
    <cfRule type="expression" dxfId="2487" priority="4641">
      <formula>IF(RIGHT(TEXT(AQ60,"0.#"),1)=".",FALSE,TRUE)</formula>
    </cfRule>
    <cfRule type="expression" dxfId="2486" priority="4642">
      <formula>IF(RIGHT(TEXT(AQ60,"0.#"),1)=".",TRUE,FALSE)</formula>
    </cfRule>
  </conditionalFormatting>
  <conditionalFormatting sqref="AU60:AU62">
    <cfRule type="expression" dxfId="2485" priority="4639">
      <formula>IF(RIGHT(TEXT(AU60,"0.#"),1)=".",FALSE,TRUE)</formula>
    </cfRule>
    <cfRule type="expression" dxfId="2484" priority="4640">
      <formula>IF(RIGHT(TEXT(AU60,"0.#"),1)=".",TRUE,FALSE)</formula>
    </cfRule>
  </conditionalFormatting>
  <conditionalFormatting sqref="AQ75:AQ77">
    <cfRule type="expression" dxfId="2483" priority="4637">
      <formula>IF(RIGHT(TEXT(AQ75,"0.#"),1)=".",FALSE,TRUE)</formula>
    </cfRule>
    <cfRule type="expression" dxfId="2482" priority="4638">
      <formula>IF(RIGHT(TEXT(AQ75,"0.#"),1)=".",TRUE,FALSE)</formula>
    </cfRule>
  </conditionalFormatting>
  <conditionalFormatting sqref="AU75:AU77">
    <cfRule type="expression" dxfId="2481" priority="4635">
      <formula>IF(RIGHT(TEXT(AU75,"0.#"),1)=".",FALSE,TRUE)</formula>
    </cfRule>
    <cfRule type="expression" dxfId="2480" priority="4636">
      <formula>IF(RIGHT(TEXT(AU75,"0.#"),1)=".",TRUE,FALSE)</formula>
    </cfRule>
  </conditionalFormatting>
  <conditionalFormatting sqref="AQ87:AQ89">
    <cfRule type="expression" dxfId="2479" priority="4633">
      <formula>IF(RIGHT(TEXT(AQ87,"0.#"),1)=".",FALSE,TRUE)</formula>
    </cfRule>
    <cfRule type="expression" dxfId="2478" priority="4634">
      <formula>IF(RIGHT(TEXT(AQ87,"0.#"),1)=".",TRUE,FALSE)</formula>
    </cfRule>
  </conditionalFormatting>
  <conditionalFormatting sqref="AU87:AU89">
    <cfRule type="expression" dxfId="2477" priority="4631">
      <formula>IF(RIGHT(TEXT(AU87,"0.#"),1)=".",FALSE,TRUE)</formula>
    </cfRule>
    <cfRule type="expression" dxfId="2476" priority="4632">
      <formula>IF(RIGHT(TEXT(AU87,"0.#"),1)=".",TRUE,FALSE)</formula>
    </cfRule>
  </conditionalFormatting>
  <conditionalFormatting sqref="AQ92:AQ94">
    <cfRule type="expression" dxfId="2475" priority="4629">
      <formula>IF(RIGHT(TEXT(AQ92,"0.#"),1)=".",FALSE,TRUE)</formula>
    </cfRule>
    <cfRule type="expression" dxfId="2474" priority="4630">
      <formula>IF(RIGHT(TEXT(AQ92,"0.#"),1)=".",TRUE,FALSE)</formula>
    </cfRule>
  </conditionalFormatting>
  <conditionalFormatting sqref="AU92:AU94">
    <cfRule type="expression" dxfId="2473" priority="4627">
      <formula>IF(RIGHT(TEXT(AU92,"0.#"),1)=".",FALSE,TRUE)</formula>
    </cfRule>
    <cfRule type="expression" dxfId="2472" priority="4628">
      <formula>IF(RIGHT(TEXT(AU92,"0.#"),1)=".",TRUE,FALSE)</formula>
    </cfRule>
  </conditionalFormatting>
  <conditionalFormatting sqref="AQ97:AQ99">
    <cfRule type="expression" dxfId="2471" priority="4625">
      <formula>IF(RIGHT(TEXT(AQ97,"0.#"),1)=".",FALSE,TRUE)</formula>
    </cfRule>
    <cfRule type="expression" dxfId="2470" priority="4626">
      <formula>IF(RIGHT(TEXT(AQ97,"0.#"),1)=".",TRUE,FALSE)</formula>
    </cfRule>
  </conditionalFormatting>
  <conditionalFormatting sqref="AU97:AU99">
    <cfRule type="expression" dxfId="2469" priority="4623">
      <formula>IF(RIGHT(TEXT(AU97,"0.#"),1)=".",FALSE,TRUE)</formula>
    </cfRule>
    <cfRule type="expression" dxfId="2468" priority="4624">
      <formula>IF(RIGHT(TEXT(AU97,"0.#"),1)=".",TRUE,FALSE)</formula>
    </cfRule>
  </conditionalFormatting>
  <conditionalFormatting sqref="AE458">
    <cfRule type="expression" dxfId="2467" priority="4317">
      <formula>IF(RIGHT(TEXT(AE458,"0.#"),1)=".",FALSE,TRUE)</formula>
    </cfRule>
    <cfRule type="expression" dxfId="2466" priority="4318">
      <formula>IF(RIGHT(TEXT(AE458,"0.#"),1)=".",TRUE,FALSE)</formula>
    </cfRule>
  </conditionalFormatting>
  <conditionalFormatting sqref="AM460">
    <cfRule type="expression" dxfId="2465" priority="4307">
      <formula>IF(RIGHT(TEXT(AM460,"0.#"),1)=".",FALSE,TRUE)</formula>
    </cfRule>
    <cfRule type="expression" dxfId="2464" priority="4308">
      <formula>IF(RIGHT(TEXT(AM460,"0.#"),1)=".",TRUE,FALSE)</formula>
    </cfRule>
  </conditionalFormatting>
  <conditionalFormatting sqref="AE459">
    <cfRule type="expression" dxfId="2463" priority="4315">
      <formula>IF(RIGHT(TEXT(AE459,"0.#"),1)=".",FALSE,TRUE)</formula>
    </cfRule>
    <cfRule type="expression" dxfId="2462" priority="4316">
      <formula>IF(RIGHT(TEXT(AE459,"0.#"),1)=".",TRUE,FALSE)</formula>
    </cfRule>
  </conditionalFormatting>
  <conditionalFormatting sqref="AE460">
    <cfRule type="expression" dxfId="2461" priority="4313">
      <formula>IF(RIGHT(TEXT(AE460,"0.#"),1)=".",FALSE,TRUE)</formula>
    </cfRule>
    <cfRule type="expression" dxfId="2460" priority="4314">
      <formula>IF(RIGHT(TEXT(AE460,"0.#"),1)=".",TRUE,FALSE)</formula>
    </cfRule>
  </conditionalFormatting>
  <conditionalFormatting sqref="AM458">
    <cfRule type="expression" dxfId="2459" priority="4311">
      <formula>IF(RIGHT(TEXT(AM458,"0.#"),1)=".",FALSE,TRUE)</formula>
    </cfRule>
    <cfRule type="expression" dxfId="2458" priority="4312">
      <formula>IF(RIGHT(TEXT(AM458,"0.#"),1)=".",TRUE,FALSE)</formula>
    </cfRule>
  </conditionalFormatting>
  <conditionalFormatting sqref="AM459">
    <cfRule type="expression" dxfId="2457" priority="4309">
      <formula>IF(RIGHT(TEXT(AM459,"0.#"),1)=".",FALSE,TRUE)</formula>
    </cfRule>
    <cfRule type="expression" dxfId="2456" priority="4310">
      <formula>IF(RIGHT(TEXT(AM459,"0.#"),1)=".",TRUE,FALSE)</formula>
    </cfRule>
  </conditionalFormatting>
  <conditionalFormatting sqref="AU458">
    <cfRule type="expression" dxfId="2455" priority="4305">
      <formula>IF(RIGHT(TEXT(AU458,"0.#"),1)=".",FALSE,TRUE)</formula>
    </cfRule>
    <cfRule type="expression" dxfId="2454" priority="4306">
      <formula>IF(RIGHT(TEXT(AU458,"0.#"),1)=".",TRUE,FALSE)</formula>
    </cfRule>
  </conditionalFormatting>
  <conditionalFormatting sqref="AU459">
    <cfRule type="expression" dxfId="2453" priority="4303">
      <formula>IF(RIGHT(TEXT(AU459,"0.#"),1)=".",FALSE,TRUE)</formula>
    </cfRule>
    <cfRule type="expression" dxfId="2452" priority="4304">
      <formula>IF(RIGHT(TEXT(AU459,"0.#"),1)=".",TRUE,FALSE)</formula>
    </cfRule>
  </conditionalFormatting>
  <conditionalFormatting sqref="AU460">
    <cfRule type="expression" dxfId="2451" priority="4301">
      <formula>IF(RIGHT(TEXT(AU460,"0.#"),1)=".",FALSE,TRUE)</formula>
    </cfRule>
    <cfRule type="expression" dxfId="2450" priority="4302">
      <formula>IF(RIGHT(TEXT(AU460,"0.#"),1)=".",TRUE,FALSE)</formula>
    </cfRule>
  </conditionalFormatting>
  <conditionalFormatting sqref="AI460">
    <cfRule type="expression" dxfId="2449" priority="4295">
      <formula>IF(RIGHT(TEXT(AI460,"0.#"),1)=".",FALSE,TRUE)</formula>
    </cfRule>
    <cfRule type="expression" dxfId="2448" priority="4296">
      <formula>IF(RIGHT(TEXT(AI460,"0.#"),1)=".",TRUE,FALSE)</formula>
    </cfRule>
  </conditionalFormatting>
  <conditionalFormatting sqref="AI458">
    <cfRule type="expression" dxfId="2447" priority="4299">
      <formula>IF(RIGHT(TEXT(AI458,"0.#"),1)=".",FALSE,TRUE)</formula>
    </cfRule>
    <cfRule type="expression" dxfId="2446" priority="4300">
      <formula>IF(RIGHT(TEXT(AI458,"0.#"),1)=".",TRUE,FALSE)</formula>
    </cfRule>
  </conditionalFormatting>
  <conditionalFormatting sqref="AI459">
    <cfRule type="expression" dxfId="2445" priority="4297">
      <formula>IF(RIGHT(TEXT(AI459,"0.#"),1)=".",FALSE,TRUE)</formula>
    </cfRule>
    <cfRule type="expression" dxfId="2444" priority="4298">
      <formula>IF(RIGHT(TEXT(AI459,"0.#"),1)=".",TRUE,FALSE)</formula>
    </cfRule>
  </conditionalFormatting>
  <conditionalFormatting sqref="AQ459">
    <cfRule type="expression" dxfId="2443" priority="4293">
      <formula>IF(RIGHT(TEXT(AQ459,"0.#"),1)=".",FALSE,TRUE)</formula>
    </cfRule>
    <cfRule type="expression" dxfId="2442" priority="4294">
      <formula>IF(RIGHT(TEXT(AQ459,"0.#"),1)=".",TRUE,FALSE)</formula>
    </cfRule>
  </conditionalFormatting>
  <conditionalFormatting sqref="AQ460">
    <cfRule type="expression" dxfId="2441" priority="4291">
      <formula>IF(RIGHT(TEXT(AQ460,"0.#"),1)=".",FALSE,TRUE)</formula>
    </cfRule>
    <cfRule type="expression" dxfId="2440" priority="4292">
      <formula>IF(RIGHT(TEXT(AQ460,"0.#"),1)=".",TRUE,FALSE)</formula>
    </cfRule>
  </conditionalFormatting>
  <conditionalFormatting sqref="AQ458">
    <cfRule type="expression" dxfId="2439" priority="4289">
      <formula>IF(RIGHT(TEXT(AQ458,"0.#"),1)=".",FALSE,TRUE)</formula>
    </cfRule>
    <cfRule type="expression" dxfId="2438" priority="4290">
      <formula>IF(RIGHT(TEXT(AQ458,"0.#"),1)=".",TRUE,FALSE)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04"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528</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528</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528</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528</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528</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528</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528</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528</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528</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528</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514</v>
      </c>
      <c r="H2" s="595"/>
      <c r="I2" s="595"/>
      <c r="J2" s="595"/>
      <c r="K2" s="595"/>
      <c r="L2" s="595"/>
      <c r="M2" s="595"/>
      <c r="N2" s="595"/>
      <c r="O2" s="595"/>
      <c r="P2" s="595"/>
      <c r="Q2" s="595"/>
      <c r="R2" s="595"/>
      <c r="S2" s="595"/>
      <c r="T2" s="595"/>
      <c r="U2" s="595"/>
      <c r="V2" s="595"/>
      <c r="W2" s="595"/>
      <c r="X2" s="595"/>
      <c r="Y2" s="595"/>
      <c r="Z2" s="595"/>
      <c r="AA2" s="595"/>
      <c r="AB2" s="596"/>
      <c r="AC2" s="594" t="s">
        <v>516</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2018-08-23T02:13:37Z</cp:lastPrinted>
  <dcterms:created xsi:type="dcterms:W3CDTF">2012-03-13T00:50:25Z</dcterms:created>
  <dcterms:modified xsi:type="dcterms:W3CDTF">2018-08-27T03:56:58Z</dcterms:modified>
</cp:coreProperties>
</file>