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H30対応推移\国土交通省関係\５．最終公表レビューシート\３.官会に送付\１.当初送付\海上保安庁（エクセル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60" windowHeight="71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<sst xmlns="http://schemas.openxmlformats.org/spreadsheetml/2006/main" count="2832" uniqueCount="587">
  <si>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</si>
  <si>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</si>
  <si>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</si>
  <si>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</si>
  <si>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</si>
  <si>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</si>
  <si>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</si>
  <si>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</si>
  <si>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</si>
  <si>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</si>
  <si>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</si>
  <si>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</si>
  <si>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</si>
  <si>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</si>
  <si>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</si>
  <si>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</si>
  <si>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</si>
  <si>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</si>
  <si>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</si>
  <si>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</si>
  <si>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</si>
  <si>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</si>
  <si>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</si>
  <si>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</si>
  <si>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</si>
  <si>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</si>
  <si>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</si>
  <si>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</si>
  <si>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</si>
  <si>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</si>
  <si>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</si>
  <si>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</si>
  <si>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</si>
  <si>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</si>
  <si>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</si>
  <si>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</si>
  <si>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</si>
  <si>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</si>
  <si>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</si>
  <si>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</si>
  <si>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</si>
  <si>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</si>
  <si>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</si>
  <si>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</si>
  <si>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</si>
  <si>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</si>
  <si>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</si>
  <si>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</si>
  <si>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</si>
  <si>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</si>
  <si>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</si>
  <si>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</si>
  <si>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</si>
  <si>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</si>
  <si>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</si>
  <si>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</si>
  <si>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</si>
  <si>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</si>
  <si>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</si>
  <si>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</si>
  <si>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</si>
  <si>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</si>
  <si>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</si>
  <si>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</si>
  <si>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</si>
  <si>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</si>
  <si>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</si>
  <si>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</si>
  <si>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</si>
  <si>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</si>
  <si>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</si>
  <si>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</si>
  <si>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</si>
  <si>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</si>
  <si>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</si>
  <si>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</si>
  <si>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</si>
  <si>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</si>
  <si>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</si>
  <si>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</si>
  <si>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</si>
  <si>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</si>
  <si>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</si>
  <si>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</si>
  <si>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</si>
  <si>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</si>
  <si>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</si>
  <si>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</si>
  <si>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</si>
  <si>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</si>
  <si>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</si>
  <si>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</si>
  <si>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</si>
  <si>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</si>
  <si>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</si>
  <si>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</si>
  <si>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</si>
  <si>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</si>
  <si>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</si>
  <si>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</si>
  <si>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</si>
  <si>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</si>
  <si>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</si>
  <si>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</si>
  <si>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</si>
  <si>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</si>
  <si>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</si>
  <si>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</si>
  <si>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</si>
  <si>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</si>
  <si>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</si>
  <si>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</si>
  <si>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</si>
  <si>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</si>
  <si>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</si>
  <si>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</si>
  <si>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</si>
  <si>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</si>
  <si>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</si>
  <si>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</si>
  <si>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</si>
  <si>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</si>
  <si>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</si>
  <si>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</si>
  <si>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</si>
  <si>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</si>
  <si>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</si>
  <si>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</si>
  <si>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</si>
  <si>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</si>
  <si>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</si>
  <si>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</si>
  <si>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</si>
  <si>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</si>
  <si>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</si>
  <si>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</si>
  <si>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</si>
  <si>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</si>
  <si>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</si>
  <si>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</si>
  <si>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</si>
  <si>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</si>
  <si>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</si>
  <si>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</si>
  <si>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</si>
  <si>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</si>
  <si>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</si>
  <si>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</si>
  <si>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</si>
  <si>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</si>
  <si>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</si>
  <si>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</si>
  <si>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</si>
  <si>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</si>
  <si>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</si>
  <si>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</si>
  <si>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</si>
  <si>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</si>
  <si>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</si>
  <si>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</si>
  <si>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</si>
  <si>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</si>
  <si>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</si>
  <si>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</si>
  <si>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</si>
  <si>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</si>
  <si>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</si>
  <si>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</si>
  <si>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</si>
  <si>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</si>
  <si>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</si>
  <si>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</si>
  <si>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</si>
  <si>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</si>
  <si>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</si>
  <si>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</si>
  <si>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</si>
  <si>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</si>
  <si>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</si>
  <si>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</si>
  <si>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</si>
  <si>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</si>
  <si>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</si>
  <si>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</si>
  <si>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</si>
  <si>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</si>
  <si>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</si>
  <si>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</si>
  <si>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</si>
  <si>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</si>
  <si>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</si>
  <si>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</si>
  <si>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</si>
  <si>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</si>
  <si>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</si>
  <si>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</si>
  <si>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</si>
  <si>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</si>
  <si>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</si>
  <si>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</si>
  <si>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</si>
  <si>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</si>
  <si>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</si>
  <si>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</si>
  <si>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</si>
  <si>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</si>
  <si>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</si>
  <si>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</si>
  <si>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</si>
  <si>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</si>
  <si>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</si>
  <si>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</si>
  <si>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</si>
  <si>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</si>
  <si>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</si>
  <si>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</si>
  <si>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</si>
  <si>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</si>
  <si>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</si>
  <si>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</si>
  <si>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</si>
  <si>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</si>
  <si>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</si>
  <si>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</si>
  <si>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</si>
  <si>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</si>
  <si>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</si>
  <si>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</si>
  <si>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</si>
  <si>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</si>
  <si>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</si>
  <si>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</si>
  <si>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</si>
  <si>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</si>
  <si>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</si>
  <si>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</si>
  <si>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</si>
  <si>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</si>
  <si>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</si>
  <si>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</si>
  <si>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</si>
  <si>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</si>
  <si>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</si>
  <si>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</si>
  <si>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</si>
  <si>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</si>
  <si>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</si>
  <si>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</si>
  <si>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</si>
  <si>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</si>
  <si>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</si>
  <si>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</si>
  <si>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</si>
  <si>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</si>
  <si>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</si>
  <si>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</si>
  <si>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</si>
  <si>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</si>
  <si>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</si>
  <si>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</si>
  <si>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</si>
  <si>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</si>
  <si>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</si>
  <si>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</si>
  <si>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</si>
  <si>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</si>
  <si>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</si>
  <si>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</si>
  <si>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</si>
  <si>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</si>
  <si>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</si>
  <si>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</si>
  <si>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</si>
  <si>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</si>
  <si>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</si>
  <si>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</si>
  <si>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</si>
  <si>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</si>
  <si>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</si>
  <si>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</si>
  <si>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</si>
  <si>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</si>
  <si>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</si>
  <si>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</si>
  <si>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</si>
  <si>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</si>
  <si>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</si>
  <si>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</si>
  <si>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</si>
  <si>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</si>
  <si>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</si>
  <si>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</si>
  <si>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</si>
  <si>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</si>
  <si>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</si>
  <si>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</si>
  <si>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</si>
  <si>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</si>
  <si>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</si>
  <si>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</si>
  <si>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</si>
  <si>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</si>
  <si>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</si>
  <si>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</si>
  <si>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</si>
  <si>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</si>
  <si>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</si>
  <si>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</si>
  <si>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</si>
  <si>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</si>
  <si>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</si>
  <si>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</si>
  <si>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</si>
  <si>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</si>
  <si>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</si>
  <si>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</si>
  <si>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</si>
  <si>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</si>
  <si>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</si>
  <si>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</si>
  <si>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</si>
  <si>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</si>
  <si>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</si>
  <si>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</si>
  <si>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</si>
  <si>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</si>
  <si>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</si>
  <si>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</si>
  <si>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</si>
  <si>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</si>
  <si>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</si>
  <si>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</si>
  <si>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</si>
  <si>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</si>
  <si>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</si>
  <si>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</si>
  <si>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</si>
  <si>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</si>
  <si>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</si>
  <si>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</si>
  <si>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</si>
  <si>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</si>
  <si>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</si>
  <si>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</si>
  <si>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</si>
  <si>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</si>
  <si>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</si>
  <si>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</si>
  <si>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</si>
  <si>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</si>
  <si>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</si>
  <si>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</si>
  <si>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</si>
  <si>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</si>
  <si>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</si>
  <si>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</si>
  <si>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</si>
  <si>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</si>
  <si>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</si>
  <si>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</si>
  <si>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</si>
  <si>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</si>
  <si>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</si>
  <si>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</si>
  <si>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</si>
  <si>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</si>
  <si>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</si>
  <si>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</si>
  <si>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</si>
  <si>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</si>
  <si>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</si>
  <si>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</si>
  <si>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</si>
  <si>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</si>
  <si>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</si>
  <si>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</si>
  <si>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</si>
  <si>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</si>
  <si>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</si>
  <si>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</si>
  <si>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</si>
  <si>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</si>
  <si>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</si>
  <si>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</si>
  <si>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</si>
  <si>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</si>
  <si>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</si>
  <si>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</si>
  <si>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</si>
  <si>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</si>
  <si>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</si>
  <si>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</si>
  <si>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</si>
  <si>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</si>
  <si>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</si>
  <si>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</si>
  <si>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</si>
  <si>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</si>
  <si>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</si>
  <si>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</si>
  <si>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</si>
  <si>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</si>
  <si>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</si>
  <si>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</si>
  <si>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</si>
  <si>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</si>
  <si>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</si>
  <si>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</si>
  <si>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</si>
  <si>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</si>
  <si>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</si>
  <si>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</si>
  <si>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</si>
  <si>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</si>
  <si>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</si>
  <si>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</si>
  <si>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</si>
  <si>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</si>
  <si>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</si>
  <si>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</si>
  <si>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</si>
  <si>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</si>
  <si>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</si>
  <si>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</si>
  <si>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</si>
  <si>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</si>
  <si>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</si>
  <si>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</si>
  <si>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</si>
  <si>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</si>
  <si>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</si>
  <si>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</si>
  <si>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</si>
  <si>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</si>
  <si>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</si>
  <si>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</si>
  <si>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</si>
  <si>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</si>
  <si>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</si>
  <si>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</si>
  <si>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</si>
  <si>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</si>
  <si>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</si>
  <si>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</si>
  <si>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</si>
  <si>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</si>
  <si>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</si>
  <si>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</si>
  <si>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</si>
  <si>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</si>
  <si>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</si>
  <si>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</si>
  <si>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</si>
  <si>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</si>
  <si>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</si>
  <si>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</si>
  <si>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</si>
  <si>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</si>
  <si>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</si>
  <si>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</si>
  <si>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</si>
  <si>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</si>
  <si>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</si>
  <si>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</si>
  <si>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</si>
  <si>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</si>
  <si>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</si>
  <si>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</si>
  <si>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</si>
  <si>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</si>
  <si>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</si>
  <si>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</si>
  <si>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</si>
  <si>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</si>
  <si>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</si>
  <si>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</si>
  <si>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</si>
  <si>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</si>
  <si>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</si>
  <si>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</si>
  <si>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</si>
  <si>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</si>
  <si>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</si>
  <si>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</si>
  <si>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</si>
  <si>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</si>
  <si>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</si>
  <si>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</si>
  <si>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</si>
  <si>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</si>
  <si>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</si>
  <si>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</si>
  <si>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</si>
  <si>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</si>
  <si>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</si>
  <si>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</si>
  <si>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</si>
  <si>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</si>
  <si>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</si>
  <si>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</si>
  <si>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</si>
  <si>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</si>
  <si>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</si>
  <si>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</si>
  <si>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</si>
  <si>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</si>
  <si>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</si>
  <si>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</si>
  <si>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</si>
  <si>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</si>
  <si>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</si>
  <si>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</si>
  <si>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</si>
  <si>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</si>
  <si>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</si>
  <si>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</si>
  <si>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</si>
  <si>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</si>
  <si>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</si>
  <si>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</si>
  <si>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</si>
  <si>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</si>
  <si>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</si>
  <si>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</si>
  <si>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</si>
  <si>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</si>
  <si>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</si>
  <si>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</si>
  <si>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</si>
  <si>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</si>
  <si>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</si>
  <si>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</si>
  <si>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</si>
  <si>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</si>
  <si>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</si>
  <si>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</si>
  <si>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</si>
  <si>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</si>
  <si>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</si>
  <si>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</si>
  <si>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</si>
  <si>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</si>
  <si>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</si>
  <si>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</si>
  <si>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</si>
  <si>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</si>
  <si>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</si>
  <si>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</si>
  <si>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</si>
  <si>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</si>
  <si>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</si>
  <si>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</si>
  <si>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</si>
  <si>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t>
  </si>
  <si>
    <t>海上保安庁法第５条第１項第29号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</si>
  <si>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</si>
  <si>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要救助海難の救助率</t>
    <rPh sb="0" eb="1">
      <t>ヨウ</t>
    </rPh>
    <rPh sb="1" eb="3">
      <t>キュウジョ</t>
    </rPh>
    <rPh sb="3" eb="5">
      <t>カイナン</t>
    </rPh>
    <rPh sb="6" eb="8">
      <t>キュウジョ</t>
    </rPh>
    <rPh sb="8" eb="9">
      <t>リツ</t>
    </rPh>
    <phoneticPr fontId="5"/>
  </si>
  <si>
    <t>箇所</t>
    <rPh sb="0" eb="2">
      <t>カショ</t>
    </rPh>
    <phoneticPr fontId="5"/>
  </si>
  <si>
    <t>百万円</t>
    <rPh sb="0" eb="3">
      <t>ヒャクマンエン</t>
    </rPh>
    <phoneticPr fontId="5"/>
  </si>
  <si>
    <t>　百万円/箇所</t>
    <rPh sb="1" eb="4">
      <t>ヒャクマンエン</t>
    </rPh>
    <rPh sb="5" eb="7">
      <t>カショ</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</si>
  <si>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</si>
  <si>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</si>
  <si>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</si>
  <si>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</si>
  <si>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</si>
  <si>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無</t>
  </si>
  <si>
    <t>‐</t>
  </si>
  <si>
    <t>船舶交通安全の基盤整備に関する経費</t>
    <rPh sb="0" eb="2">
      <t>センパク</t>
    </rPh>
    <rPh sb="2" eb="4">
      <t>コウツウ</t>
    </rPh>
    <rPh sb="4" eb="6">
      <t>アンゼン</t>
    </rPh>
    <rPh sb="7" eb="9">
      <t>キバン</t>
    </rPh>
    <rPh sb="9" eb="11">
      <t>セイビ</t>
    </rPh>
    <rPh sb="12" eb="13">
      <t>カン</t>
    </rPh>
    <rPh sb="15" eb="17">
      <t>ケイヒ</t>
    </rPh>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</si>
  <si>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80">
      <t>タイホトウ</t>
    </rPh>
    <rPh sb="81" eb="83">
      <t>ジム</t>
    </rPh>
    <rPh sb="84" eb="86">
      <t>スイコウ</t>
    </rPh>
    <rPh sb="91" eb="93">
      <t>シヨウ</t>
    </rPh>
    <rPh sb="96" eb="99">
      <t>ジュンシセン</t>
    </rPh>
    <rPh sb="99" eb="100">
      <t>テイ</t>
    </rPh>
    <rPh sb="100" eb="102">
      <t>キチ</t>
    </rPh>
    <rPh sb="102" eb="103">
      <t>トウ</t>
    </rPh>
    <rPh sb="104" eb="106">
      <t>シセツ</t>
    </rPh>
    <rPh sb="106" eb="108">
      <t>セイビ</t>
    </rPh>
    <rPh sb="109" eb="111">
      <t>モクテキ</t>
    </rPh>
    <phoneticPr fontId="5"/>
  </si>
  <si>
    <t>-</t>
  </si>
  <si>
    <t>-</t>
    <phoneticPr fontId="5"/>
  </si>
  <si>
    <t>-</t>
    <phoneticPr fontId="5"/>
  </si>
  <si>
    <t>巡視船艇基地整備</t>
    <rPh sb="0" eb="3">
      <t>ジュンシセン</t>
    </rPh>
    <rPh sb="3" eb="4">
      <t>テイ</t>
    </rPh>
    <rPh sb="4" eb="6">
      <t>キチ</t>
    </rPh>
    <rPh sb="6" eb="8">
      <t>セイビ</t>
    </rPh>
    <phoneticPr fontId="5"/>
  </si>
  <si>
    <t>当該年度完成施設総事業費／完成施設数　　　　　　　　　　　　　　</t>
    <rPh sb="0" eb="2">
      <t>トウガイ</t>
    </rPh>
    <rPh sb="2" eb="4">
      <t>ネンド</t>
    </rPh>
    <rPh sb="4" eb="6">
      <t>カンセイ</t>
    </rPh>
    <rPh sb="6" eb="8">
      <t>シセツ</t>
    </rPh>
    <rPh sb="8" eb="12">
      <t>ソウジギョウヒ</t>
    </rPh>
    <rPh sb="13" eb="15">
      <t>カンセイ</t>
    </rPh>
    <rPh sb="15" eb="17">
      <t>シセツ</t>
    </rPh>
    <rPh sb="17" eb="18">
      <t>スウ</t>
    </rPh>
    <phoneticPr fontId="5"/>
  </si>
  <si>
    <t>-</t>
    <phoneticPr fontId="5"/>
  </si>
  <si>
    <t>-</t>
    <phoneticPr fontId="5"/>
  </si>
  <si>
    <t>577/9</t>
    <phoneticPr fontId="5"/>
  </si>
  <si>
    <t>-</t>
    <phoneticPr fontId="5"/>
  </si>
  <si>
    <t>船舶交通安全基盤整備事業費</t>
    <rPh sb="0" eb="2">
      <t>センパク</t>
    </rPh>
    <rPh sb="2" eb="4">
      <t>コウツウ</t>
    </rPh>
    <rPh sb="4" eb="6">
      <t>アンゼン</t>
    </rPh>
    <rPh sb="6" eb="8">
      <t>キバン</t>
    </rPh>
    <rPh sb="8" eb="10">
      <t>セイビ</t>
    </rPh>
    <rPh sb="10" eb="13">
      <t>ジギョウヒ</t>
    </rPh>
    <phoneticPr fontId="5"/>
  </si>
  <si>
    <t>　海上保安庁は、船舶交通安全の確保、海難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に的確に対処するため、海上保安体制強化に伴う巡視船艇の係留施設・船艇用品庫の整備を行っている。</t>
    <rPh sb="1" eb="3">
      <t>カイジョウ</t>
    </rPh>
    <rPh sb="3" eb="5">
      <t>ホアン</t>
    </rPh>
    <rPh sb="5" eb="6">
      <t>チョウ</t>
    </rPh>
    <rPh sb="8" eb="10">
      <t>センパク</t>
    </rPh>
    <rPh sb="10" eb="12">
      <t>コウツウ</t>
    </rPh>
    <rPh sb="12" eb="14">
      <t>アンゼン</t>
    </rPh>
    <rPh sb="15" eb="17">
      <t>カクホ</t>
    </rPh>
    <rPh sb="18" eb="20">
      <t>カイナン</t>
    </rPh>
    <rPh sb="20" eb="22">
      <t>キュウジョ</t>
    </rPh>
    <rPh sb="23" eb="25">
      <t>ハンザイ</t>
    </rPh>
    <rPh sb="26" eb="28">
      <t>ヨボウ</t>
    </rPh>
    <rPh sb="28" eb="29">
      <t>オヨ</t>
    </rPh>
    <rPh sb="30" eb="32">
      <t>チンアツ</t>
    </rPh>
    <rPh sb="32" eb="33">
      <t>トウ</t>
    </rPh>
    <rPh sb="34" eb="35">
      <t>カカ</t>
    </rPh>
    <rPh sb="36" eb="38">
      <t>ギョウム</t>
    </rPh>
    <rPh sb="41" eb="43">
      <t>ジカン</t>
    </rPh>
    <rPh sb="46" eb="47">
      <t>ニチ</t>
    </rPh>
    <rPh sb="47" eb="48">
      <t>オコナ</t>
    </rPh>
    <rPh sb="62" eb="64">
      <t>ギョウム</t>
    </rPh>
    <rPh sb="65" eb="66">
      <t>クワ</t>
    </rPh>
    <rPh sb="68" eb="70">
      <t>キンネン</t>
    </rPh>
    <rPh sb="71" eb="73">
      <t>フシン</t>
    </rPh>
    <rPh sb="73" eb="74">
      <t>セン</t>
    </rPh>
    <rPh sb="74" eb="76">
      <t>タイオウ</t>
    </rPh>
    <rPh sb="79" eb="81">
      <t>タイサク</t>
    </rPh>
    <rPh sb="82" eb="84">
      <t>センカク</t>
    </rPh>
    <rPh sb="84" eb="86">
      <t>ショトウ</t>
    </rPh>
    <rPh sb="86" eb="87">
      <t>トウ</t>
    </rPh>
    <rPh sb="91" eb="93">
      <t>リョウカイ</t>
    </rPh>
    <rPh sb="93" eb="95">
      <t>ケイビ</t>
    </rPh>
    <rPh sb="96" eb="98">
      <t>カイヨウ</t>
    </rPh>
    <rPh sb="98" eb="100">
      <t>ケンエキ</t>
    </rPh>
    <rPh sb="101" eb="103">
      <t>ホゼン</t>
    </rPh>
    <rPh sb="104" eb="105">
      <t>カン</t>
    </rPh>
    <rPh sb="107" eb="109">
      <t>ギョウム</t>
    </rPh>
    <rPh sb="111" eb="113">
      <t>タイオウ</t>
    </rPh>
    <rPh sb="118" eb="120">
      <t>ヒツヨウ</t>
    </rPh>
    <rPh sb="133" eb="135">
      <t>シツテキ</t>
    </rPh>
    <rPh sb="136" eb="138">
      <t>リョウテキ</t>
    </rPh>
    <rPh sb="139" eb="141">
      <t>カクダイ</t>
    </rPh>
    <rPh sb="145" eb="147">
      <t>ギョウム</t>
    </rPh>
    <rPh sb="148" eb="150">
      <t>テキカク</t>
    </rPh>
    <rPh sb="151" eb="153">
      <t>スイコウ</t>
    </rPh>
    <rPh sb="165" eb="167">
      <t>スウヨウ</t>
    </rPh>
    <rPh sb="175" eb="178">
      <t>ジュンシセン</t>
    </rPh>
    <rPh sb="178" eb="179">
      <t>テイ</t>
    </rPh>
    <rPh sb="180" eb="183">
      <t>コウクウキ</t>
    </rPh>
    <rPh sb="184" eb="186">
      <t>テキセイ</t>
    </rPh>
    <rPh sb="187" eb="189">
      <t>イジ</t>
    </rPh>
    <rPh sb="200" eb="202">
      <t>ウンコウ</t>
    </rPh>
    <rPh sb="203" eb="205">
      <t>ヒツヨウ</t>
    </rPh>
    <rPh sb="208" eb="210">
      <t>シセツ</t>
    </rPh>
    <rPh sb="211" eb="213">
      <t>セイビ</t>
    </rPh>
    <rPh sb="214" eb="216">
      <t>カクホ</t>
    </rPh>
    <rPh sb="221" eb="223">
      <t>ヒツヨウ</t>
    </rPh>
    <rPh sb="223" eb="226">
      <t>フカケツ</t>
    </rPh>
    <rPh sb="233" eb="235">
      <t>ジョウキ</t>
    </rPh>
    <rPh sb="235" eb="237">
      <t>ギョウム</t>
    </rPh>
    <rPh sb="238" eb="240">
      <t>テキカク</t>
    </rPh>
    <rPh sb="241" eb="243">
      <t>タイショ</t>
    </rPh>
    <rPh sb="248" eb="250">
      <t>カイジョウ</t>
    </rPh>
    <rPh sb="250" eb="252">
      <t>ホアン</t>
    </rPh>
    <rPh sb="252" eb="254">
      <t>タイセイ</t>
    </rPh>
    <rPh sb="254" eb="256">
      <t>キョウカ</t>
    </rPh>
    <rPh sb="257" eb="258">
      <t>トモナ</t>
    </rPh>
    <rPh sb="278" eb="279">
      <t>オコナ</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</si>
  <si>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</si>
  <si>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海上保安庁ホームページ「海の事故情報（平成29年海難の現況と対策）」
&lt;http://www6.kaiho.mlit.go.jp/info/keihatsu/20180314_state_measure29.pdf&gt;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</si>
  <si>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</si>
  <si>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課長　谷口　章</t>
    <rPh sb="0" eb="2">
      <t>カチョウ</t>
    </rPh>
    <rPh sb="3" eb="5">
      <t>タニグチ</t>
    </rPh>
    <rPh sb="6" eb="7">
      <t>アキラ</t>
    </rPh>
    <phoneticPr fontId="5"/>
  </si>
  <si>
    <t>　「海上保安体制強化に関する方針」に基づく体制の強化に必要不可欠な巡視船艇基地施設整備等を重点的に進めていくべきである。
　また、施設の老朽化の程度等を踏まえ、財政上の制約を勘案し、コスト縮減に努めつつ業務遂行に必要不可欠な施設から計画的に整備を行っていくべきである。</t>
    <phoneticPr fontId="5"/>
  </si>
  <si>
    <t>縮減</t>
  </si>
  <si>
    <t>戦略的海上保安体制の構築に必要な施設整備について、優先度の精査を行い、重要箇所から整備に着手するほか、一部の施設整備を見送ることとした。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</si>
</sst>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49</xdr:col>
      <xdr:colOff>381000</xdr:colOff>
      <xdr:row>777</xdr:row>
      <xdr:rowOff>198454</xdr:rowOff>
    </xdr:to>
    <xdr:pic>
      <xdr:nvPicPr>
        <xdr:cNvPr id="8" name="図 7"/>
        <xdr:cNvPicPr>
          <a:picLocks noChangeAspect="1"/>
        </xdr:cNvPicPr>
      </xdr:nvPicPr>
      <xdr:blipFill>
        <a:blip xmlns:r="http://schemas.openxmlformats.org/officeDocument/2006/relationships" r:embed="rId1"/>
        <a:stretch>
          <a:fillRect/>
        </a:stretch>
      </xdr:blipFill>
      <xdr:spPr>
        <a:xfrm>
          <a:off x="1391478" y="35300478"/>
          <a:ext cx="8729870" cy="137570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6" sqref="BD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7.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16</v>
      </c>
      <c r="AT2" s="939"/>
      <c r="AU2" s="939"/>
      <c r="AV2" s="52" t="str">
        <f>IF(AW2="", "", "-")</f>
        <v/>
      </c>
      <c r="AW2" s="910"/>
      <c r="AX2" s="910"/>
    </row>
    <row r="3" spans="1:50" ht="21" customHeight="1" thickBot="1" x14ac:dyDescent="0.25">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2">
      <c r="A4" s="703" t="s">
        <v>25</v>
      </c>
      <c r="B4" s="704"/>
      <c r="C4" s="704"/>
      <c r="D4" s="704"/>
      <c r="E4" s="704"/>
      <c r="F4" s="704"/>
      <c r="G4" s="681" t="s">
        <v>567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583</v>
      </c>
      <c r="AR5" s="701"/>
      <c r="AS5" s="701"/>
      <c r="AT5" s="701"/>
      <c r="AU5" s="701"/>
      <c r="AV5" s="701"/>
      <c r="AW5" s="701"/>
      <c r="AX5" s="702"/>
    </row>
    <row r="6" spans="1:50" ht="25.5"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3.5" customHeight="1" x14ac:dyDescent="0.2">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21.75" customHeight="1" x14ac:dyDescent="0.2">
      <c r="A8" s="491" t="s">
        <v>389</v>
      </c>
      <c r="B8" s="492"/>
      <c r="C8" s="492"/>
      <c r="D8" s="492"/>
      <c r="E8" s="492"/>
      <c r="F8" s="493"/>
      <c r="G8" s="940" t="str">
        <f>入力規則等!A26</f>
        <v>海洋政策</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568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579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7" customHeight="1" x14ac:dyDescent="0.2">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t="s">
        <v>570</v>
      </c>
      <c r="Q13" s="657"/>
      <c r="R13" s="657"/>
      <c r="S13" s="657"/>
      <c r="T13" s="657"/>
      <c r="U13" s="657"/>
      <c r="V13" s="658"/>
      <c r="W13" s="656" t="s">
        <v>569</v>
      </c>
      <c r="X13" s="657"/>
      <c r="Y13" s="657"/>
      <c r="Z13" s="657"/>
      <c r="AA13" s="657"/>
      <c r="AB13" s="657"/>
      <c r="AC13" s="658"/>
      <c r="AD13" s="656" t="s">
        <v>569</v>
      </c>
      <c r="AE13" s="657"/>
      <c r="AF13" s="657"/>
      <c r="AG13" s="657"/>
      <c r="AH13" s="657"/>
      <c r="AI13" s="657"/>
      <c r="AJ13" s="658"/>
      <c r="AK13" s="656">
        <v>577</v>
      </c>
      <c r="AL13" s="657"/>
      <c r="AM13" s="657"/>
      <c r="AN13" s="657"/>
      <c r="AO13" s="657"/>
      <c r="AP13" s="657"/>
      <c r="AQ13" s="658"/>
      <c r="AR13" s="918">
        <v>3907</v>
      </c>
      <c r="AS13" s="919"/>
      <c r="AT13" s="919"/>
      <c r="AU13" s="919"/>
      <c r="AV13" s="919"/>
      <c r="AW13" s="919"/>
      <c r="AX13" s="920"/>
    </row>
    <row r="14" spans="1:50" ht="21" customHeight="1" x14ac:dyDescent="0.2">
      <c r="A14" s="613"/>
      <c r="B14" s="614"/>
      <c r="C14" s="614"/>
      <c r="D14" s="614"/>
      <c r="E14" s="614"/>
      <c r="F14" s="615"/>
      <c r="G14" s="724"/>
      <c r="H14" s="725"/>
      <c r="I14" s="710" t="s">
        <v>8</v>
      </c>
      <c r="J14" s="761"/>
      <c r="K14" s="761"/>
      <c r="L14" s="761"/>
      <c r="M14" s="761"/>
      <c r="N14" s="761"/>
      <c r="O14" s="762"/>
      <c r="P14" s="656" t="s">
        <v>571</v>
      </c>
      <c r="Q14" s="657"/>
      <c r="R14" s="657"/>
      <c r="S14" s="657"/>
      <c r="T14" s="657"/>
      <c r="U14" s="657"/>
      <c r="V14" s="658"/>
      <c r="W14" s="656" t="s">
        <v>569</v>
      </c>
      <c r="X14" s="657"/>
      <c r="Y14" s="657"/>
      <c r="Z14" s="657"/>
      <c r="AA14" s="657"/>
      <c r="AB14" s="657"/>
      <c r="AC14" s="658"/>
      <c r="AD14" s="656" t="s">
        <v>569</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571</v>
      </c>
      <c r="Q15" s="657"/>
      <c r="R15" s="657"/>
      <c r="S15" s="657"/>
      <c r="T15" s="657"/>
      <c r="U15" s="657"/>
      <c r="V15" s="658"/>
      <c r="W15" s="656" t="s">
        <v>569</v>
      </c>
      <c r="X15" s="657"/>
      <c r="Y15" s="657"/>
      <c r="Z15" s="657"/>
      <c r="AA15" s="657"/>
      <c r="AB15" s="657"/>
      <c r="AC15" s="658"/>
      <c r="AD15" s="656" t="s">
        <v>569</v>
      </c>
      <c r="AE15" s="657"/>
      <c r="AF15" s="657"/>
      <c r="AG15" s="657"/>
      <c r="AH15" s="657"/>
      <c r="AI15" s="657"/>
      <c r="AJ15" s="658"/>
      <c r="AK15" s="656" t="s">
        <v>571</v>
      </c>
      <c r="AL15" s="657"/>
      <c r="AM15" s="657"/>
      <c r="AN15" s="657"/>
      <c r="AO15" s="657"/>
      <c r="AP15" s="657"/>
      <c r="AQ15" s="658"/>
      <c r="AR15" s="656" t="s">
        <v>555</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571</v>
      </c>
      <c r="Q16" s="657"/>
      <c r="R16" s="657"/>
      <c r="S16" s="657"/>
      <c r="T16" s="657"/>
      <c r="U16" s="657"/>
      <c r="V16" s="658"/>
      <c r="W16" s="656" t="s">
        <v>569</v>
      </c>
      <c r="X16" s="657"/>
      <c r="Y16" s="657"/>
      <c r="Z16" s="657"/>
      <c r="AA16" s="657"/>
      <c r="AB16" s="657"/>
      <c r="AC16" s="658"/>
      <c r="AD16" s="656" t="s">
        <v>569</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569</v>
      </c>
      <c r="X17" s="657"/>
      <c r="Y17" s="657"/>
      <c r="Z17" s="657"/>
      <c r="AA17" s="657"/>
      <c r="AB17" s="657"/>
      <c r="AC17" s="658"/>
      <c r="AD17" s="656" t="s">
        <v>569</v>
      </c>
      <c r="AE17" s="657"/>
      <c r="AF17" s="657"/>
      <c r="AG17" s="657"/>
      <c r="AH17" s="657"/>
      <c r="AI17" s="657"/>
      <c r="AJ17" s="658"/>
      <c r="AK17" s="656" t="s">
        <v>555</v>
      </c>
      <c r="AL17" s="657"/>
      <c r="AM17" s="657"/>
      <c r="AN17" s="657"/>
      <c r="AO17" s="657"/>
      <c r="AP17" s="657"/>
      <c r="AQ17" s="658"/>
      <c r="AR17" s="916"/>
      <c r="AS17" s="916"/>
      <c r="AT17" s="916"/>
      <c r="AU17" s="916"/>
      <c r="AV17" s="916"/>
      <c r="AW17" s="916"/>
      <c r="AX17" s="917"/>
    </row>
    <row r="18" spans="1:50" ht="24.75" customHeight="1" x14ac:dyDescent="0.2">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577</v>
      </c>
      <c r="AL18" s="879"/>
      <c r="AM18" s="879"/>
      <c r="AN18" s="879"/>
      <c r="AO18" s="879"/>
      <c r="AP18" s="879"/>
      <c r="AQ18" s="880"/>
      <c r="AR18" s="878">
        <f>SUM(AR13:AX17)</f>
        <v>3907</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4.5" customHeight="1" x14ac:dyDescent="0.2">
      <c r="A23" s="966"/>
      <c r="B23" s="967"/>
      <c r="C23" s="967"/>
      <c r="D23" s="967"/>
      <c r="E23" s="967"/>
      <c r="F23" s="968"/>
      <c r="G23" s="951" t="s">
        <v>578</v>
      </c>
      <c r="H23" s="952"/>
      <c r="I23" s="952"/>
      <c r="J23" s="952"/>
      <c r="K23" s="952"/>
      <c r="L23" s="952"/>
      <c r="M23" s="952"/>
      <c r="N23" s="952"/>
      <c r="O23" s="953"/>
      <c r="P23" s="918">
        <v>577</v>
      </c>
      <c r="Q23" s="919"/>
      <c r="R23" s="919"/>
      <c r="S23" s="919"/>
      <c r="T23" s="919"/>
      <c r="U23" s="919"/>
      <c r="V23" s="936"/>
      <c r="W23" s="918">
        <v>3907</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18.75" customHeight="1" x14ac:dyDescent="0.2">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18.75" customHeight="1" x14ac:dyDescent="0.2">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18.75" customHeight="1" x14ac:dyDescent="0.2">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18.75" customHeight="1" x14ac:dyDescent="0.2">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18.75"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577</v>
      </c>
      <c r="Q29" s="933"/>
      <c r="R29" s="933"/>
      <c r="S29" s="933"/>
      <c r="T29" s="933"/>
      <c r="U29" s="933"/>
      <c r="V29" s="934"/>
      <c r="W29" s="932">
        <f>AR13</f>
        <v>3907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17.25" customHeight="1" x14ac:dyDescent="0.2">
      <c r="A32" s="399"/>
      <c r="B32" s="397"/>
      <c r="C32" s="397"/>
      <c r="D32" s="397"/>
      <c r="E32" s="397"/>
      <c r="F32" s="398"/>
      <c r="G32" s="560" t="s">
        <v>580</v>
      </c>
      <c r="H32" s="561"/>
      <c r="I32" s="561"/>
      <c r="J32" s="561"/>
      <c r="K32" s="561"/>
      <c r="L32" s="561"/>
      <c r="M32" s="561"/>
      <c r="N32" s="561"/>
      <c r="O32" s="562"/>
      <c r="P32" s="98" t="s">
        <v>556</v>
      </c>
      <c r="Q32" s="98"/>
      <c r="R32" s="98"/>
      <c r="S32" s="98"/>
      <c r="T32" s="98"/>
      <c r="U32" s="98"/>
      <c r="V32" s="98"/>
      <c r="W32" s="98"/>
      <c r="X32" s="99"/>
      <c r="Y32" s="467" t="s">
        <v>12</v>
      </c>
      <c r="Z32" s="527"/>
      <c r="AA32" s="528"/>
      <c r="AB32" s="860" t="s">
        <v>301</v>
      </c>
      <c r="AC32" s="860"/>
      <c r="AD32" s="860"/>
      <c r="AE32" s="211" t="s">
        <v>574</v>
      </c>
      <c r="AF32" s="212"/>
      <c r="AG32" s="212"/>
      <c r="AH32" s="212"/>
      <c r="AI32" s="211" t="s">
        <v>574</v>
      </c>
      <c r="AJ32" s="212"/>
      <c r="AK32" s="212"/>
      <c r="AL32" s="212"/>
      <c r="AM32" s="211" t="s">
        <v>574</v>
      </c>
      <c r="AN32" s="212"/>
      <c r="AO32" s="212"/>
      <c r="AP32" s="212"/>
      <c r="AQ32" s="333"/>
      <c r="AR32" s="200"/>
      <c r="AS32" s="200"/>
      <c r="AT32" s="334"/>
      <c r="AU32" s="212"/>
      <c r="AV32" s="212"/>
      <c r="AW32" s="212"/>
      <c r="AX32" s="214"/>
    </row>
    <row r="33" spans="1:50" ht="17.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0" t="s">
        <v>301</v>
      </c>
      <c r="AC33" s="860"/>
      <c r="AD33" s="860"/>
      <c r="AE33" s="211" t="s">
        <v>574</v>
      </c>
      <c r="AF33" s="212"/>
      <c r="AG33" s="212"/>
      <c r="AH33" s="212"/>
      <c r="AI33" s="211" t="s">
        <v>574</v>
      </c>
      <c r="AJ33" s="212"/>
      <c r="AK33" s="212"/>
      <c r="AL33" s="213"/>
      <c r="AM33" s="211" t="s">
        <v>574</v>
      </c>
      <c r="AN33" s="212"/>
      <c r="AO33" s="212"/>
      <c r="AP33" s="212"/>
      <c r="AQ33" s="333"/>
      <c r="AR33" s="200"/>
      <c r="AS33" s="200"/>
      <c r="AT33" s="334"/>
      <c r="AU33" s="212">
        <v>95</v>
      </c>
      <c r="AV33" s="212"/>
      <c r="AW33" s="212"/>
      <c r="AX33" s="214"/>
    </row>
    <row r="34" spans="1:50" ht="17.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574</v>
      </c>
      <c r="AF34" s="212"/>
      <c r="AG34" s="212"/>
      <c r="AH34" s="212"/>
      <c r="AI34" s="211" t="s">
        <v>574</v>
      </c>
      <c r="AJ34" s="212"/>
      <c r="AK34" s="212"/>
      <c r="AL34" s="212"/>
      <c r="AM34" s="211" t="s">
        <v>574</v>
      </c>
      <c r="AN34" s="212"/>
      <c r="AO34" s="212"/>
      <c r="AP34" s="212"/>
      <c r="AQ34" s="333"/>
      <c r="AR34" s="200"/>
      <c r="AS34" s="200"/>
      <c r="AT34" s="334"/>
      <c r="AU34" s="212"/>
      <c r="AV34" s="212"/>
      <c r="AW34" s="212"/>
      <c r="AX34" s="214"/>
    </row>
    <row r="35" spans="1:50" ht="23.25" customHeight="1" x14ac:dyDescent="0.2">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2">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2">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2">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2">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t="s">
        <v>574</v>
      </c>
      <c r="AF101" s="212"/>
      <c r="AG101" s="212"/>
      <c r="AH101" s="213"/>
      <c r="AI101" s="211" t="s">
        <v>574</v>
      </c>
      <c r="AJ101" s="212"/>
      <c r="AK101" s="212"/>
      <c r="AL101" s="213"/>
      <c r="AM101" s="211" t="s">
        <v>574</v>
      </c>
      <c r="AN101" s="212"/>
      <c r="AO101" s="212"/>
      <c r="AP101" s="213"/>
      <c r="AQ101" s="211" t="s">
        <v>555</v>
      </c>
      <c r="AR101" s="212"/>
      <c r="AS101" s="212"/>
      <c r="AT101" s="213"/>
      <c r="AU101" s="211" t="s">
        <v>555</v>
      </c>
      <c r="AV101" s="212"/>
      <c r="AW101" s="212"/>
      <c r="AX101" s="213"/>
    </row>
    <row r="102" spans="1:60" ht="13.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t="s">
        <v>574</v>
      </c>
      <c r="AF102" s="414"/>
      <c r="AG102" s="414"/>
      <c r="AH102" s="414"/>
      <c r="AI102" s="414" t="s">
        <v>574</v>
      </c>
      <c r="AJ102" s="414"/>
      <c r="AK102" s="414"/>
      <c r="AL102" s="414"/>
      <c r="AM102" s="414" t="s">
        <v>574</v>
      </c>
      <c r="AN102" s="414"/>
      <c r="AO102" s="414"/>
      <c r="AP102" s="414"/>
      <c r="AQ102" s="266">
        <v>9</v>
      </c>
      <c r="AR102" s="267"/>
      <c r="AS102" s="267"/>
      <c r="AT102" s="312"/>
      <c r="AU102" s="266">
        <v>4</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2">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574</v>
      </c>
      <c r="AF116" s="414"/>
      <c r="AG116" s="414"/>
      <c r="AH116" s="414"/>
      <c r="AI116" s="414" t="s">
        <v>574</v>
      </c>
      <c r="AJ116" s="414"/>
      <c r="AK116" s="414"/>
      <c r="AL116" s="414"/>
      <c r="AM116" s="414" t="s">
        <v>574</v>
      </c>
      <c r="AN116" s="414"/>
      <c r="AO116" s="414"/>
      <c r="AP116" s="414"/>
      <c r="AQ116" s="211">
        <v>64</v>
      </c>
      <c r="AR116" s="212"/>
      <c r="AS116" s="212"/>
      <c r="AT116" s="212"/>
      <c r="AU116" s="212"/>
      <c r="AV116" s="212"/>
      <c r="AW116" s="212"/>
      <c r="AX116" s="214"/>
    </row>
    <row r="117" spans="1:50" ht="32.2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559</v>
      </c>
      <c r="AC117" s="469"/>
      <c r="AD117" s="470"/>
      <c r="AE117" s="547" t="s">
        <v>574</v>
      </c>
      <c r="AF117" s="547"/>
      <c r="AG117" s="547"/>
      <c r="AH117" s="547"/>
      <c r="AI117" s="547" t="s">
        <v>574</v>
      </c>
      <c r="AJ117" s="547"/>
      <c r="AK117" s="547"/>
      <c r="AL117" s="547"/>
      <c r="AM117" s="547" t="s">
        <v>575</v>
      </c>
      <c r="AN117" s="547"/>
      <c r="AO117" s="547"/>
      <c r="AP117" s="547"/>
      <c r="AQ117" s="547" t="s">
        <v>576</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2">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2">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2">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2">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24" customHeight="1" x14ac:dyDescent="0.2">
      <c r="A370" s="182"/>
      <c r="B370" s="179"/>
      <c r="C370" s="173"/>
      <c r="D370" s="179"/>
      <c r="E370" s="162" t="s">
        <v>399</v>
      </c>
      <c r="F370" s="163"/>
      <c r="G370" s="164" t="s">
        <v>560</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24" customHeight="1" x14ac:dyDescent="0.2">
      <c r="A371" s="182"/>
      <c r="B371" s="179"/>
      <c r="C371" s="173"/>
      <c r="D371" s="179"/>
      <c r="E371" s="167" t="s">
        <v>398</v>
      </c>
      <c r="F371" s="168"/>
      <c r="G371" s="103" t="s">
        <v>561</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6.5"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6.5"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v>32</v>
      </c>
      <c r="AV373" s="193"/>
      <c r="AW373" s="126" t="s">
        <v>300</v>
      </c>
      <c r="AX373" s="188"/>
    </row>
    <row r="374" spans="1:50" ht="21" customHeight="1" x14ac:dyDescent="0.2">
      <c r="A374" s="182"/>
      <c r="B374" s="179"/>
      <c r="C374" s="173"/>
      <c r="D374" s="179"/>
      <c r="E374" s="173"/>
      <c r="F374" s="174"/>
      <c r="G374" s="97" t="s">
        <v>562</v>
      </c>
      <c r="H374" s="98"/>
      <c r="I374" s="98"/>
      <c r="J374" s="98"/>
      <c r="K374" s="98"/>
      <c r="L374" s="98"/>
      <c r="M374" s="98"/>
      <c r="N374" s="98"/>
      <c r="O374" s="98"/>
      <c r="P374" s="98"/>
      <c r="Q374" s="98"/>
      <c r="R374" s="98"/>
      <c r="S374" s="98"/>
      <c r="T374" s="98"/>
      <c r="U374" s="98"/>
      <c r="V374" s="98"/>
      <c r="W374" s="98"/>
      <c r="X374" s="99"/>
      <c r="Y374" s="194" t="s">
        <v>379</v>
      </c>
      <c r="Z374" s="195"/>
      <c r="AA374" s="196"/>
      <c r="AB374" s="197" t="s">
        <v>563</v>
      </c>
      <c r="AC374" s="198"/>
      <c r="AD374" s="198"/>
      <c r="AE374" s="199" t="s">
        <v>574</v>
      </c>
      <c r="AF374" s="200"/>
      <c r="AG374" s="200"/>
      <c r="AH374" s="200"/>
      <c r="AI374" s="199" t="s">
        <v>574</v>
      </c>
      <c r="AJ374" s="200"/>
      <c r="AK374" s="200"/>
      <c r="AL374" s="200"/>
      <c r="AM374" s="199" t="s">
        <v>574</v>
      </c>
      <c r="AN374" s="200"/>
      <c r="AO374" s="200"/>
      <c r="AP374" s="200"/>
      <c r="AQ374" s="199"/>
      <c r="AR374" s="200"/>
      <c r="AS374" s="200"/>
      <c r="AT374" s="200"/>
      <c r="AU374" s="199"/>
      <c r="AV374" s="200"/>
      <c r="AW374" s="200"/>
      <c r="AX374" s="201"/>
    </row>
    <row r="375" spans="1:50" ht="2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t="s">
        <v>563</v>
      </c>
      <c r="AC375" s="206"/>
      <c r="AD375" s="206"/>
      <c r="AE375" s="199" t="s">
        <v>574</v>
      </c>
      <c r="AF375" s="200"/>
      <c r="AG375" s="200"/>
      <c r="AH375" s="200"/>
      <c r="AI375" s="199" t="s">
        <v>574</v>
      </c>
      <c r="AJ375" s="200"/>
      <c r="AK375" s="200"/>
      <c r="AL375" s="200"/>
      <c r="AM375" s="199" t="s">
        <v>574</v>
      </c>
      <c r="AN375" s="200"/>
      <c r="AO375" s="200"/>
      <c r="AP375" s="200"/>
      <c r="AQ375" s="199"/>
      <c r="AR375" s="200"/>
      <c r="AS375" s="200"/>
      <c r="AT375" s="200"/>
      <c r="AU375" s="199">
        <v>95</v>
      </c>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6"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2">
      <c r="A428" s="182"/>
      <c r="B428" s="179"/>
      <c r="C428" s="173"/>
      <c r="D428" s="179"/>
      <c r="E428" s="118" t="s">
        <v>564</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thickBot="1" x14ac:dyDescent="0.2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2">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2">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2.25" customHeight="1" x14ac:dyDescent="0.2">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566</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566</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566</v>
      </c>
      <c r="AE704" s="782"/>
      <c r="AF704" s="782"/>
      <c r="AG704" s="160" t="s">
        <v>466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566</v>
      </c>
      <c r="AE705" s="714"/>
      <c r="AF705" s="714"/>
      <c r="AG705" s="118" t="s">
        <v>466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566</v>
      </c>
      <c r="AE708" s="604"/>
      <c r="AF708" s="604"/>
      <c r="AG708" s="741" t="s">
        <v>555</v>
      </c>
      <c r="AH708" s="742"/>
      <c r="AI708" s="742"/>
      <c r="AJ708" s="742"/>
      <c r="AK708" s="742"/>
      <c r="AL708" s="742"/>
      <c r="AM708" s="742"/>
      <c r="AN708" s="742"/>
      <c r="AO708" s="742"/>
      <c r="AP708" s="742"/>
      <c r="AQ708" s="742"/>
      <c r="AR708" s="742"/>
      <c r="AS708" s="742"/>
      <c r="AT708" s="742"/>
      <c r="AU708" s="742"/>
      <c r="AV708" s="742"/>
      <c r="AW708" s="742"/>
      <c r="AX708" s="743"/>
    </row>
    <row r="709" spans="1:50" ht="73.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566</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566</v>
      </c>
      <c r="AE711" s="322"/>
      <c r="AF711" s="322"/>
      <c r="AG711" s="94" t="s">
        <v>466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566</v>
      </c>
      <c r="AE712" s="782"/>
      <c r="AF712" s="782"/>
      <c r="AG712" s="809" t="s">
        <v>466</v>
      </c>
      <c r="AH712" s="810"/>
      <c r="AI712" s="810"/>
      <c r="AJ712" s="810"/>
      <c r="AK712" s="810"/>
      <c r="AL712" s="810"/>
      <c r="AM712" s="810"/>
      <c r="AN712" s="810"/>
      <c r="AO712" s="810"/>
      <c r="AP712" s="810"/>
      <c r="AQ712" s="810"/>
      <c r="AR712" s="810"/>
      <c r="AS712" s="810"/>
      <c r="AT712" s="810"/>
      <c r="AU712" s="810"/>
      <c r="AV712" s="810"/>
      <c r="AW712" s="810"/>
      <c r="AX712" s="811"/>
    </row>
    <row r="713" spans="1:50" ht="35.25" customHeight="1" x14ac:dyDescent="0.2">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566</v>
      </c>
      <c r="AE713" s="322"/>
      <c r="AF713" s="662"/>
      <c r="AG713" s="94" t="s">
        <v>466</v>
      </c>
      <c r="AH713" s="95"/>
      <c r="AI713" s="95"/>
      <c r="AJ713" s="95"/>
      <c r="AK713" s="95"/>
      <c r="AL713" s="95"/>
      <c r="AM713" s="95"/>
      <c r="AN713" s="95"/>
      <c r="AO713" s="95"/>
      <c r="AP713" s="95"/>
      <c r="AQ713" s="95"/>
      <c r="AR713" s="95"/>
      <c r="AS713" s="95"/>
      <c r="AT713" s="95"/>
      <c r="AU713" s="95"/>
      <c r="AV713" s="95"/>
      <c r="AW713" s="95"/>
      <c r="AX713" s="96"/>
    </row>
    <row r="714" spans="1:50" ht="53.25"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566</v>
      </c>
      <c r="AE714" s="807"/>
      <c r="AF714" s="808"/>
      <c r="AG714" s="735" t="s">
        <v>466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566</v>
      </c>
      <c r="AE715" s="604"/>
      <c r="AF715" s="655"/>
      <c r="AG715" s="741" t="s">
        <v>466</v>
      </c>
      <c r="AH715" s="742"/>
      <c r="AI715" s="742"/>
      <c r="AJ715" s="742"/>
      <c r="AK715" s="742"/>
      <c r="AL715" s="742"/>
      <c r="AM715" s="742"/>
      <c r="AN715" s="742"/>
      <c r="AO715" s="742"/>
      <c r="AP715" s="742"/>
      <c r="AQ715" s="742"/>
      <c r="AR715" s="742"/>
      <c r="AS715" s="742"/>
      <c r="AT715" s="742"/>
      <c r="AU715" s="742"/>
      <c r="AV715" s="742"/>
      <c r="AW715" s="742"/>
      <c r="AX715" s="743"/>
    </row>
    <row r="716" spans="1:50" ht="68.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566</v>
      </c>
      <c r="AE716" s="626"/>
      <c r="AF716" s="626"/>
      <c r="AG716" s="94" t="s">
        <v>577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566</v>
      </c>
      <c r="AE717" s="322"/>
      <c r="AF717" s="322"/>
      <c r="AG717" s="94" t="s">
        <v>466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t="s">
        <v>466</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649999999999999" hidden="1"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466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466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555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c r="B731" s="799"/>
      <c r="C731" s="799"/>
      <c r="D731" s="799"/>
      <c r="E731" s="800"/>
      <c r="F731" s="728" t="s">
        <v>584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585</v>
      </c>
      <c r="B733" s="673"/>
      <c r="C733" s="673"/>
      <c r="D733" s="673"/>
      <c r="E733" s="674"/>
      <c r="F733" s="636" t="s">
        <v>586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t="s">
        <v>582</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1" t="s">
        <v>431</v>
      </c>
      <c r="B737" s="203"/>
      <c r="C737" s="203"/>
      <c r="D737" s="204"/>
      <c r="E737" s="987" t="s">
        <v>466</v>
      </c>
      <c r="F737" s="987"/>
      <c r="G737" s="987"/>
      <c r="H737" s="987"/>
      <c r="I737" s="987"/>
      <c r="J737" s="987"/>
      <c r="K737" s="987"/>
      <c r="L737" s="987"/>
      <c r="M737" s="987"/>
      <c r="N737" s="358" t="s">
        <v>358</v>
      </c>
      <c r="O737" s="358"/>
      <c r="P737" s="358"/>
      <c r="Q737" s="358"/>
      <c r="R737" s="987" t="s">
        <v>466</v>
      </c>
      <c r="S737" s="987"/>
      <c r="T737" s="987"/>
      <c r="U737" s="987"/>
      <c r="V737" s="987"/>
      <c r="W737" s="987"/>
      <c r="X737" s="987"/>
      <c r="Y737" s="987"/>
      <c r="Z737" s="987"/>
      <c r="AA737" s="358" t="s">
        <v>359</v>
      </c>
      <c r="AB737" s="358"/>
      <c r="AC737" s="358"/>
      <c r="AD737" s="358"/>
      <c r="AE737" s="987" t="s">
        <v>466</v>
      </c>
      <c r="AF737" s="987"/>
      <c r="AG737" s="987"/>
      <c r="AH737" s="987"/>
      <c r="AI737" s="987"/>
      <c r="AJ737" s="987"/>
      <c r="AK737" s="987"/>
      <c r="AL737" s="987"/>
      <c r="AM737" s="987"/>
      <c r="AN737" s="358" t="s">
        <v>360</v>
      </c>
      <c r="AO737" s="358"/>
      <c r="AP737" s="358"/>
      <c r="AQ737" s="358"/>
      <c r="AR737" s="988" t="s">
        <v>466</v>
      </c>
      <c r="AS737" s="989"/>
      <c r="AT737" s="989"/>
      <c r="AU737" s="989"/>
      <c r="AV737" s="989"/>
      <c r="AW737" s="989"/>
      <c r="AX737" s="990"/>
      <c r="AY737" s="89"/>
      <c r="AZ737" s="89"/>
    </row>
    <row r="738" spans="1:52" ht="24.75" customHeight="1" x14ac:dyDescent="0.2">
      <c r="A738" s="991" t="s">
        <v>361</v>
      </c>
      <c r="B738" s="203"/>
      <c r="C738" s="203"/>
      <c r="D738" s="204"/>
      <c r="E738" s="987" t="s">
        <v>466</v>
      </c>
      <c r="F738" s="987"/>
      <c r="G738" s="987"/>
      <c r="H738" s="987"/>
      <c r="I738" s="987"/>
      <c r="J738" s="987"/>
      <c r="K738" s="987"/>
      <c r="L738" s="987"/>
      <c r="M738" s="987"/>
      <c r="N738" s="358" t="s">
        <v>362</v>
      </c>
      <c r="O738" s="358"/>
      <c r="P738" s="358"/>
      <c r="Q738" s="358"/>
      <c r="R738" s="987" t="s">
        <v>466</v>
      </c>
      <c r="S738" s="987"/>
      <c r="T738" s="987"/>
      <c r="U738" s="987"/>
      <c r="V738" s="987"/>
      <c r="W738" s="987"/>
      <c r="X738" s="987"/>
      <c r="Y738" s="987"/>
      <c r="Z738" s="987"/>
      <c r="AA738" s="358" t="s">
        <v>482</v>
      </c>
      <c r="AB738" s="358"/>
      <c r="AC738" s="358"/>
      <c r="AD738" s="358"/>
      <c r="AE738" s="987" t="s">
        <v>466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543</v>
      </c>
      <c r="B739" s="996"/>
      <c r="C739" s="996"/>
      <c r="D739" s="997"/>
      <c r="E739" s="998" t="s">
        <v>550</v>
      </c>
      <c r="F739" s="999"/>
      <c r="G739" s="999"/>
      <c r="H739" s="91" t="str">
        <f>IF(E739="", "", "(")</f>
        <v>(</v>
      </c>
      <c r="I739" s="982"/>
      <c r="J739" s="982"/>
      <c r="K739" s="91" t="str">
        <f>IF(OR(I739="　", I739=""), "", "-")</f>
        <v/>
      </c>
      <c r="L739" s="983"/>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2">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2">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31"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t="s">
        <v>553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公共事業</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2018-08-21T04:00:10Z</cp:lastPrinted>
  <dcterms:created xsi:type="dcterms:W3CDTF">2012-03-13T00:50:25Z</dcterms:created>
  <dcterms:modified xsi:type="dcterms:W3CDTF">2018-08-24T07:56:27Z</dcterms:modified>
</cp:coreProperties>
</file>