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3.予算・決算[・執行・会計検査]\b作業中・201803以前\行政事業レビュー\H30年度\02 最終公表\03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<sst xmlns="http://schemas.openxmlformats.org/spreadsheetml/2006/main" count="2893" uniqueCount="630">
  <si>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</si>
  <si>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</si>
  <si>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</si>
  <si>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</si>
  <si>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</si>
  <si>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</si>
  <si>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</si>
  <si>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</si>
  <si>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</si>
  <si>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</si>
  <si>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</si>
  <si>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</si>
  <si>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</si>
  <si>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</si>
  <si>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</si>
  <si>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</si>
  <si>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</si>
  <si>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</si>
  <si>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</si>
  <si>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</si>
  <si>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</si>
  <si>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</si>
  <si>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</si>
  <si>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</si>
  <si>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</si>
  <si>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</si>
  <si>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</si>
  <si>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</si>
  <si>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</si>
  <si>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</si>
  <si>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</si>
  <si>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</si>
  <si>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</si>
  <si>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</si>
  <si>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</si>
  <si>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</si>
  <si>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</si>
  <si>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</si>
  <si>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</si>
  <si>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</si>
  <si>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</si>
  <si>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</si>
  <si>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</si>
  <si>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</si>
  <si>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</si>
  <si>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</si>
  <si>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</si>
  <si>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</si>
  <si>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</si>
  <si>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</si>
  <si>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</si>
  <si>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</si>
  <si>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</si>
  <si>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</si>
  <si>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</si>
  <si>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</si>
  <si>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</si>
  <si>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</si>
  <si>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</si>
  <si>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</si>
  <si>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</si>
  <si>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</si>
  <si>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</si>
  <si>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</si>
  <si>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</si>
  <si>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</si>
  <si>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</si>
  <si>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</si>
  <si>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</si>
  <si>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</si>
  <si>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</si>
  <si>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</si>
  <si>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</si>
  <si>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</si>
  <si>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</si>
  <si>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</si>
  <si>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</si>
  <si>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</si>
  <si>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</si>
  <si>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</si>
  <si>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</si>
  <si>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</si>
  <si>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</si>
  <si>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</si>
  <si>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</si>
  <si>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</si>
  <si>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</si>
  <si>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</si>
  <si>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</si>
  <si>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</si>
  <si>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</si>
  <si>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</si>
  <si>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</si>
  <si>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</si>
  <si>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</si>
  <si>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</si>
  <si>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</si>
  <si>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</si>
  <si>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</si>
  <si>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</si>
  <si>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</si>
  <si>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</si>
  <si>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</si>
  <si>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</si>
  <si>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</si>
  <si>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</si>
  <si>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</si>
  <si>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</si>
  <si>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</si>
  <si>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</si>
  <si>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</si>
  <si>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</si>
  <si>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</si>
  <si>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</si>
  <si>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</si>
  <si>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</si>
  <si>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</si>
  <si>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</si>
  <si>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</si>
  <si>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</si>
  <si>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</si>
  <si>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</si>
  <si>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</si>
  <si>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</si>
  <si>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</si>
  <si>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</si>
  <si>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</si>
  <si>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</si>
  <si>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</si>
  <si>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</si>
  <si>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</si>
  <si>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</si>
  <si>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</si>
  <si>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</si>
  <si>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</si>
  <si>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</si>
  <si>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</si>
  <si>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</si>
  <si>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</si>
  <si>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</si>
  <si>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</si>
  <si>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</si>
  <si>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</si>
  <si>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</si>
  <si>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</si>
  <si>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</si>
  <si>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</si>
  <si>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</si>
  <si>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</si>
  <si>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</si>
  <si>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</si>
  <si>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</si>
  <si>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</si>
  <si>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</si>
  <si>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</si>
  <si>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</si>
  <si>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</si>
  <si>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</si>
  <si>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</si>
  <si>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</si>
  <si>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</si>
  <si>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</si>
  <si>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</si>
  <si>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</si>
  <si>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</si>
  <si>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</si>
  <si>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</si>
  <si>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</si>
  <si>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</si>
  <si>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</si>
  <si>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</si>
  <si>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</si>
  <si>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</si>
  <si>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</si>
  <si>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</si>
  <si>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</si>
  <si>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</si>
  <si>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</si>
  <si>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</si>
  <si>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</si>
  <si>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</si>
  <si>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</si>
  <si>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</si>
  <si>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</si>
  <si>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</si>
  <si>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</si>
  <si>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</si>
  <si>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</si>
  <si>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</si>
  <si>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</si>
  <si>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</si>
  <si>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</si>
  <si>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</si>
  <si>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</si>
  <si>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</si>
  <si>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</si>
  <si>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</si>
  <si>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</si>
  <si>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</si>
  <si>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</si>
  <si>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</si>
  <si>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</si>
  <si>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</si>
  <si>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</si>
  <si>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</si>
  <si>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</si>
  <si>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</si>
  <si>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</si>
  <si>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</si>
  <si>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</si>
  <si>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</si>
  <si>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</si>
  <si>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</si>
  <si>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</si>
  <si>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</si>
  <si>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</si>
  <si>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</si>
  <si>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</si>
  <si>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</si>
  <si>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</si>
  <si>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</si>
  <si>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</si>
  <si>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</si>
  <si>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</si>
  <si>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</si>
  <si>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</si>
  <si>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</si>
  <si>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</si>
  <si>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</si>
  <si>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</si>
  <si>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</si>
  <si>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</si>
  <si>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</si>
  <si>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</si>
  <si>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</si>
  <si>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</si>
  <si>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</si>
  <si>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</si>
  <si>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</si>
  <si>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</si>
  <si>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</si>
  <si>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</si>
  <si>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</si>
  <si>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</si>
  <si>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</si>
  <si>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</si>
  <si>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</si>
  <si>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</si>
  <si>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</si>
  <si>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</si>
  <si>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</si>
  <si>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</si>
  <si>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</si>
  <si>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</si>
  <si>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</si>
  <si>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</si>
  <si>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</si>
  <si>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</si>
  <si>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</si>
  <si>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</si>
  <si>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</si>
  <si>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</si>
  <si>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</si>
  <si>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</si>
  <si>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</si>
  <si>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</si>
  <si>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</si>
  <si>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</si>
  <si>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</si>
  <si>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</si>
  <si>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</si>
  <si>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</si>
  <si>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</si>
  <si>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</si>
  <si>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</si>
  <si>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</si>
  <si>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</si>
  <si>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</si>
  <si>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</si>
  <si>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</si>
  <si>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</si>
  <si>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</si>
  <si>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</si>
  <si>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</si>
  <si>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</si>
  <si>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</si>
  <si>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</si>
  <si>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</si>
  <si>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</si>
  <si>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</si>
  <si>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</si>
  <si>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</si>
  <si>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</si>
  <si>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</si>
  <si>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</si>
  <si>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</si>
  <si>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</si>
  <si>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</si>
  <si>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</si>
  <si>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</si>
  <si>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</si>
  <si>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</si>
  <si>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</si>
  <si>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</si>
  <si>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</si>
  <si>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</si>
  <si>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</si>
  <si>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</si>
  <si>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</si>
  <si>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</si>
  <si>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</si>
  <si>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</si>
  <si>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</si>
  <si>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</si>
  <si>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</si>
  <si>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</si>
  <si>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</si>
  <si>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</si>
  <si>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</si>
  <si>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</si>
  <si>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</si>
  <si>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</si>
  <si>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</si>
  <si>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</si>
  <si>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</si>
  <si>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</si>
  <si>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</si>
  <si>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</si>
  <si>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</si>
  <si>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</si>
  <si>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</si>
  <si>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</si>
  <si>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</si>
  <si>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</si>
  <si>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</si>
  <si>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</si>
  <si>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</si>
  <si>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</si>
  <si>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</si>
  <si>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</si>
  <si>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</si>
  <si>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</si>
  <si>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</si>
  <si>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</si>
  <si>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</si>
  <si>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</si>
  <si>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</si>
  <si>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</si>
  <si>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</si>
  <si>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</si>
  <si>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</si>
  <si>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</si>
  <si>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</si>
  <si>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</si>
  <si>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</si>
  <si>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</si>
  <si>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</si>
  <si>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</si>
  <si>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</si>
  <si>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</si>
  <si>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</si>
  <si>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</si>
  <si>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</si>
  <si>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</si>
  <si>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</si>
  <si>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</si>
  <si>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</si>
  <si>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</si>
  <si>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</si>
  <si>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</si>
  <si>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</si>
  <si>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</si>
  <si>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</si>
  <si>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</si>
  <si>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</si>
  <si>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</si>
  <si>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</si>
  <si>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</si>
  <si>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</si>
  <si>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</si>
  <si>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</si>
  <si>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</si>
  <si>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</si>
  <si>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</si>
  <si>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</si>
  <si>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</si>
  <si>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</si>
  <si>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</si>
  <si>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</si>
  <si>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</si>
  <si>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</si>
  <si>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</si>
  <si>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</si>
  <si>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</si>
  <si>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</si>
  <si>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</si>
  <si>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</si>
  <si>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</si>
  <si>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</si>
  <si>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</si>
  <si>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</si>
  <si>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</si>
  <si>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</si>
  <si>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</si>
  <si>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</si>
  <si>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</si>
  <si>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</si>
  <si>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</si>
  <si>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</si>
  <si>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</si>
  <si>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</si>
  <si>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</si>
  <si>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</si>
  <si>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</si>
  <si>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</si>
  <si>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</si>
  <si>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</si>
  <si>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</si>
  <si>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</si>
  <si>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</si>
  <si>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</si>
  <si>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</si>
  <si>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</si>
  <si>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</si>
  <si>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</si>
  <si>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</si>
  <si>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</si>
  <si>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</si>
  <si>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</si>
  <si>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</si>
  <si>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</si>
  <si>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</si>
  <si>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</si>
  <si>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</si>
  <si>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</si>
  <si>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</si>
  <si>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</si>
  <si>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</si>
  <si>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</si>
  <si>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</si>
  <si>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</si>
  <si>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</si>
  <si>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</si>
  <si>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</si>
  <si>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</si>
  <si>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</si>
  <si>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</si>
  <si>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</si>
  <si>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</si>
  <si>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</si>
  <si>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</si>
  <si>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</si>
  <si>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</si>
  <si>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</si>
  <si>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</si>
  <si>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</si>
  <si>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</si>
  <si>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</si>
  <si>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</si>
  <si>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</si>
  <si>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</si>
  <si>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</si>
  <si>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</si>
  <si>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</si>
  <si>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</si>
  <si>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</si>
  <si>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</si>
  <si>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</si>
  <si>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</si>
  <si>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</si>
  <si>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</si>
  <si>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</si>
  <si>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</si>
  <si>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</si>
  <si>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</si>
  <si>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</si>
  <si>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</si>
  <si>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</si>
  <si>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</si>
  <si>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</si>
  <si>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</si>
  <si>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</si>
  <si>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</si>
  <si>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</si>
  <si>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</si>
  <si>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</si>
  <si>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</si>
  <si>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</si>
  <si>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</si>
  <si>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</si>
  <si>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</si>
  <si>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</si>
  <si>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</si>
  <si>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</si>
  <si>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</si>
  <si>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</si>
  <si>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</si>
  <si>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</si>
  <si>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</si>
  <si>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</si>
  <si>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</si>
  <si>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</si>
  <si>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</si>
  <si>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</si>
  <si>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</si>
  <si>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</si>
  <si>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</si>
  <si>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</si>
  <si>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</si>
  <si>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</si>
  <si>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</si>
  <si>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</si>
  <si>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</si>
  <si>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</si>
  <si>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</si>
  <si>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</si>
  <si>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</si>
  <si>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</si>
  <si>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</si>
  <si>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</si>
  <si>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</si>
  <si>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</si>
  <si>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</si>
  <si>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</si>
  <si>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</si>
  <si>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</si>
  <si>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</si>
  <si>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</si>
  <si>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</si>
  <si>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</si>
  <si>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</si>
  <si>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</si>
  <si>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</si>
  <si>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</si>
  <si>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</si>
  <si>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</si>
  <si>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</si>
  <si>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</si>
  <si>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</si>
  <si>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</si>
  <si>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</si>
  <si>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</si>
  <si>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</si>
  <si>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</si>
  <si>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</si>
  <si>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</si>
  <si>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</si>
  <si>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</si>
  <si>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</si>
  <si>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</si>
  <si>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</si>
  <si>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</si>
  <si>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</si>
  <si>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</si>
  <si>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</si>
  <si>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</si>
  <si>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</si>
  <si>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国土数値情報の整備</t>
    <rPh sb="0" eb="2">
      <t>コクド</t>
    </rPh>
    <rPh sb="2" eb="4">
      <t>スウチ</t>
    </rPh>
    <rPh sb="4" eb="6">
      <t>ジョウホウ</t>
    </rPh>
    <rPh sb="7" eb="9">
      <t>セイビ</t>
    </rPh>
    <phoneticPr fontId="5"/>
  </si>
  <si>
    <t>国土形成計画法
国土利用計画法
地理空間情報活用推進基本法</t>
    <rPh sb="0" eb="2">
      <t>コクド</t>
    </rPh>
    <rPh sb="2" eb="4">
      <t>ケイセイ</t>
    </rPh>
    <rPh sb="4" eb="6">
      <t>ケイカク</t>
    </rPh>
    <rPh sb="6" eb="7">
      <t>ホウ</t>
    </rPh>
    <rPh sb="8" eb="10">
      <t>コクド</t>
    </rPh>
    <rPh sb="10" eb="12">
      <t>リヨウ</t>
    </rPh>
    <rPh sb="12" eb="14">
      <t>ケイカク</t>
    </rPh>
    <rPh sb="14" eb="15">
      <t>ホウ</t>
    </rPh>
    <rPh sb="16" eb="18">
      <t>チリ</t>
    </rPh>
    <rPh sb="18" eb="20">
      <t>クウカン</t>
    </rPh>
    <rPh sb="20" eb="22">
      <t>ジョウホウ</t>
    </rPh>
    <rPh sb="22" eb="24">
      <t>カツヨウ</t>
    </rPh>
    <rPh sb="24" eb="26">
      <t>スイシン</t>
    </rPh>
    <rPh sb="26" eb="29">
      <t>キホンホウ</t>
    </rPh>
    <phoneticPr fontId="5"/>
  </si>
  <si>
    <t>国土の状況について科学的・客観的・総合的な分析を進めるとともに、国民に状況及び国土政策上の諸課題を的確に理解頂くための環境を提供する。併せて、地理空間情報活用推進基本法や政府のオープンデータ戦略等を踏まえ、地理空間情報を提供する最大の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phoneticPr fontId="5"/>
  </si>
  <si>
    <t>・我が国の社会基盤である国土数値情報について、「国土のグランドデザイン2050」、新たな国土形成計画、地方創生、国土強靱化等、喫緊の課題や社会的要請に的確に対応するため、中期的方針等に基づき着実な更新を行う。
・南海トラフ地震や首都直下地震等の災害に備えるため、防災上の検討に必要な防災・減災対策に資する情報（津波浸水想定）を、国土数値情報として、整備する。
・国土数値情報として整備した土砂災害警戒区域や全国の最新の行政界情報や地価公示及び都道府県地価、さらに交通施設や交通流動量に関する情報等の更新を行う。</t>
    <phoneticPr fontId="5"/>
  </si>
  <si>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</si>
  <si>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</si>
  <si>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</si>
  <si>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国土数値情報のダウンロード件数</t>
    <phoneticPr fontId="5"/>
  </si>
  <si>
    <t>万件</t>
    <rPh sb="0" eb="2">
      <t>マンケン</t>
    </rPh>
    <phoneticPr fontId="5"/>
  </si>
  <si>
    <t>国土交通省国土政策局調べ（平成３０年４月）</t>
    <phoneticPr fontId="5"/>
  </si>
  <si>
    <t>件</t>
    <rPh sb="0" eb="1">
      <t>ケン</t>
    </rPh>
    <phoneticPr fontId="5"/>
  </si>
  <si>
    <t>契約金額／国土数値情報のデータ件数　</t>
    <phoneticPr fontId="5"/>
  </si>
  <si>
    <t>円/件</t>
    <rPh sb="0" eb="1">
      <t>エン</t>
    </rPh>
    <rPh sb="2" eb="3">
      <t>ケン</t>
    </rPh>
    <phoneticPr fontId="5"/>
  </si>
  <si>
    <t>百万円/万件</t>
    <phoneticPr fontId="5"/>
  </si>
  <si>
    <t>1.3/1.2</t>
  </si>
  <si>
    <t>1.3/1.0</t>
  </si>
  <si>
    <t>10　国土の総合的な利用、整備及び保全、国土に関する情報の整備</t>
    <phoneticPr fontId="5"/>
  </si>
  <si>
    <t>37　総合的な国土形成を推進する</t>
    <phoneticPr fontId="5"/>
  </si>
  <si>
    <t>国民への国土に関する情報提供充実度（国土数値情報のダウンロード件数）</t>
    <phoneticPr fontId="5"/>
  </si>
  <si>
    <t>万件</t>
    <rPh sb="0" eb="1">
      <t>マン</t>
    </rPh>
    <rPh sb="1" eb="2">
      <t>ケン</t>
    </rPh>
    <phoneticPr fontId="5"/>
  </si>
  <si>
    <t>国土数値情報のダウンロード件数が着実に増加していることから、国土数値情報の整備・拡充を行うことで、職員が実施する国土政策の企画・立案業務を支援をするとともに、一般国民に様々な分野で幅広く利活用されることが期待できる。</t>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</si>
  <si>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</si>
  <si>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･国土の利用に関する総合的かつ基本的な政策及び計画の策定及び推進を行うためには、国が、国土に関する各種の情報を総合的、体系的に収集・整備・分析し、提供する必要がある。</t>
    <phoneticPr fontId="5"/>
  </si>
  <si>
    <t>・整備項目についても、毎年度、政策的な優先度や緊急度の高いデータを選定し、戦略的に整備している。</t>
    <phoneticPr fontId="5"/>
  </si>
  <si>
    <t>・業者選定にあたっては、一般競争入札を採用し、十分な競争性を確保している。</t>
    <phoneticPr fontId="5"/>
  </si>
  <si>
    <t>無</t>
  </si>
  <si>
    <t>‐</t>
  </si>
  <si>
    <t>毎年度、概ね同水準で推移しており、妥当といえる。</t>
    <phoneticPr fontId="5"/>
  </si>
  <si>
    <t>業務の履行に必要となる経費に限定されている。</t>
    <phoneticPr fontId="5"/>
  </si>
  <si>
    <t>効率的な事業執行を図っている。</t>
    <phoneticPr fontId="5"/>
  </si>
  <si>
    <t>成果実績は成果目標を達成している。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</si>
  <si>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</si>
  <si>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</si>
  <si>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</si>
  <si>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phoneticPr fontId="5"/>
  </si>
  <si>
    <t>・今後とも、整備する情報の種類の選定や整備手法などを工夫し、国土数値情報の整備の、より一層の効率化を図っていく。</t>
    <phoneticPr fontId="5"/>
  </si>
  <si>
    <t>77,78,79,81,82</t>
    <phoneticPr fontId="5"/>
  </si>
  <si>
    <t>66,67</t>
    <phoneticPr fontId="5"/>
  </si>
  <si>
    <t>80,81</t>
    <phoneticPr fontId="5"/>
  </si>
  <si>
    <t>374</t>
    <phoneticPr fontId="5"/>
  </si>
  <si>
    <t>360</t>
    <phoneticPr fontId="5"/>
  </si>
  <si>
    <t>377</t>
    <phoneticPr fontId="5"/>
  </si>
  <si>
    <t>397</t>
    <phoneticPr fontId="5"/>
  </si>
  <si>
    <t>平成29年度　国土数値情報（樹種）（樹高）（林道・作業道等）整備等業務</t>
    <phoneticPr fontId="5"/>
  </si>
  <si>
    <t>平成29年度　地域活性化の検討に資する国土数値情報の整備手法に関する調査業務</t>
    <phoneticPr fontId="5"/>
  </si>
  <si>
    <t>平成29年度　国土数値情報（土砂災害警戒区域）更新業務</t>
    <phoneticPr fontId="5"/>
  </si>
  <si>
    <t>平成29年度　国土数値情報（土地利用）更新業務（Bブロック）</t>
    <phoneticPr fontId="5"/>
  </si>
  <si>
    <t>平成29年度　国土数値情報（土地利用）更新業務（Ａブロック）</t>
    <phoneticPr fontId="5"/>
  </si>
  <si>
    <t>平成29年度　国土数値情報（過疎地域）更新等業務</t>
    <phoneticPr fontId="5"/>
  </si>
  <si>
    <t>平成29年度　国土数値情報（都市地域）更新手法に関する調査業務</t>
    <phoneticPr fontId="5"/>
  </si>
  <si>
    <t>平成29年度　国土数値情報（土砂災害危険箇所）修正業務</t>
    <phoneticPr fontId="5"/>
  </si>
  <si>
    <t>直接原価等</t>
    <phoneticPr fontId="5"/>
  </si>
  <si>
    <t>直接人件費等業務原価及び一般管理費</t>
    <phoneticPr fontId="5"/>
  </si>
  <si>
    <t>税</t>
    <phoneticPr fontId="5"/>
  </si>
  <si>
    <t>消費税</t>
    <phoneticPr fontId="5"/>
  </si>
  <si>
    <t>株式会社パスコ</t>
    <rPh sb="0" eb="2">
      <t>カブシキ</t>
    </rPh>
    <rPh sb="2" eb="4">
      <t>カイシャ</t>
    </rPh>
    <phoneticPr fontId="5"/>
  </si>
  <si>
    <t>株式会社東京地図研究社</t>
    <rPh sb="0" eb="2">
      <t>カブシキ</t>
    </rPh>
    <rPh sb="2" eb="4">
      <t>カイシャ</t>
    </rPh>
    <phoneticPr fontId="5"/>
  </si>
  <si>
    <t>東京カートグラフィック株式会社</t>
    <rPh sb="11" eb="13">
      <t>カブシキ</t>
    </rPh>
    <rPh sb="13" eb="15">
      <t>カイシャ</t>
    </rPh>
    <phoneticPr fontId="5"/>
  </si>
  <si>
    <t>株式会社協振技建</t>
    <rPh sb="0" eb="2">
      <t>カブシキ</t>
    </rPh>
    <rPh sb="2" eb="4">
      <t>カイシャ</t>
    </rPh>
    <phoneticPr fontId="5"/>
  </si>
  <si>
    <t>アジア航測株式会社</t>
    <rPh sb="5" eb="7">
      <t>カブシキ</t>
    </rPh>
    <rPh sb="7" eb="9">
      <t>カイシャ</t>
    </rPh>
    <phoneticPr fontId="5"/>
  </si>
  <si>
    <t>A.株式会社パスコ</t>
    <rPh sb="2" eb="4">
      <t>カブシキ</t>
    </rPh>
    <rPh sb="4" eb="6">
      <t>カイシャ</t>
    </rPh>
    <phoneticPr fontId="5"/>
  </si>
  <si>
    <t>国土数値情報の製品仕様書・作業手順書作成及び整備・更新データ件数</t>
    <phoneticPr fontId="5"/>
  </si>
  <si>
    <t>32/22</t>
    <phoneticPr fontId="5"/>
  </si>
  <si>
    <t>国土形成計画（全国計画）（H27年8月14日閣議決定）
国土利用計画（全国計画）（H27年8月14日閣議決定）
地理空間情報活用推進基本計画（H29年3月24日閣議決定）</t>
    <phoneticPr fontId="5"/>
  </si>
  <si>
    <t>-</t>
    <phoneticPr fontId="5"/>
  </si>
  <si>
    <t>-</t>
    <phoneticPr fontId="5"/>
  </si>
  <si>
    <t>-</t>
    <phoneticPr fontId="5"/>
  </si>
  <si>
    <t>-</t>
    <phoneticPr fontId="5"/>
  </si>
  <si>
    <t>国土数値情報の利活用を促進するために、他の主体が整備したデータの収集や国土交通省ＨＰ以外での公開等についても検討すべきである。</t>
    <rPh sb="0" eb="2">
      <t>コクド</t>
    </rPh>
    <rPh sb="2" eb="4">
      <t>スウチ</t>
    </rPh>
    <rPh sb="4" eb="6">
      <t>ジョウホウ</t>
    </rPh>
    <rPh sb="7" eb="10">
      <t>リカツヨウ</t>
    </rPh>
    <rPh sb="11" eb="13">
      <t>ソクシン</t>
    </rPh>
    <rPh sb="19" eb="20">
      <t>タ</t>
    </rPh>
    <rPh sb="21" eb="23">
      <t>シュタイ</t>
    </rPh>
    <rPh sb="24" eb="26">
      <t>セイビ</t>
    </rPh>
    <rPh sb="32" eb="34">
      <t>シュウシュウ</t>
    </rPh>
    <rPh sb="35" eb="37">
      <t>コクド</t>
    </rPh>
    <rPh sb="37" eb="40">
      <t>コウツウショウ</t>
    </rPh>
    <rPh sb="42" eb="44">
      <t>イガイ</t>
    </rPh>
    <rPh sb="46" eb="48">
      <t>コウカイ</t>
    </rPh>
    <rPh sb="48" eb="49">
      <t>トウ</t>
    </rPh>
    <rPh sb="54" eb="56">
      <t>ケントウ</t>
    </rPh>
    <phoneticPr fontId="5"/>
  </si>
  <si>
    <t>「新しい日本のための優先課題推進枠」30</t>
    <rPh sb="1" eb="2">
      <t>アタラ</t>
    </rPh>
    <rPh sb="4" eb="6">
      <t>ニホン</t>
    </rPh>
    <rPh sb="10" eb="12">
      <t>ユウセン</t>
    </rPh>
    <rPh sb="12" eb="14">
      <t>カダイ</t>
    </rPh>
    <rPh sb="14" eb="16">
      <t>スイシン</t>
    </rPh>
    <rPh sb="16" eb="17">
      <t>ワク</t>
    </rPh>
    <phoneticPr fontId="5"/>
  </si>
  <si>
    <t>データ公開のあり方と主体については、一層の利活用の促進に向け、様々な手法を検討していきたい。</t>
    <rPh sb="3" eb="5">
      <t>コウカイ</t>
    </rPh>
    <rPh sb="8" eb="9">
      <t>カタ</t>
    </rPh>
    <rPh sb="10" eb="12">
      <t>シュタイ</t>
    </rPh>
    <rPh sb="18" eb="20">
      <t>イッソウ</t>
    </rPh>
    <rPh sb="25" eb="27">
      <t>ソクシン</t>
    </rPh>
    <rPh sb="28" eb="29">
      <t>ム</t>
    </rPh>
    <rPh sb="31" eb="33">
      <t>サマザマ</t>
    </rPh>
    <rPh sb="34" eb="36">
      <t>シュホウ</t>
    </rPh>
    <rPh sb="37" eb="39">
      <t>ケントウ</t>
    </rPh>
    <phoneticPr fontId="5"/>
  </si>
  <si>
    <t>H33年度には国土数値情報のダウンロード件数を121万件とする</t>
    <rPh sb="3" eb="5">
      <t>ネンド</t>
    </rPh>
    <rPh sb="26" eb="28">
      <t>マンケン</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</si>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</sst>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33617</xdr:colOff>
      <xdr:row>740</xdr:row>
      <xdr:rowOff>351865</xdr:rowOff>
    </xdr:from>
    <xdr:ext cx="2862748" cy="840230"/>
    <xdr:sp macro="" textlink="">
      <xdr:nvSpPr>
        <xdr:cNvPr id="2" name="テキスト ボックス 2"/>
        <xdr:cNvSpPr txBox="1">
          <a:spLocks noChangeArrowheads="1"/>
        </xdr:cNvSpPr>
      </xdr:nvSpPr>
      <xdr:spPr bwMode="auto">
        <a:xfrm>
          <a:off x="2268817" y="42503165"/>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42</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9</xdr:col>
      <xdr:colOff>103841</xdr:colOff>
      <xdr:row>743</xdr:row>
      <xdr:rowOff>346635</xdr:rowOff>
    </xdr:from>
    <xdr:to>
      <xdr:col>27</xdr:col>
      <xdr:colOff>115047</xdr:colOff>
      <xdr:row>746</xdr:row>
      <xdr:rowOff>269940</xdr:rowOff>
    </xdr:to>
    <xdr:sp macro="" textlink="">
      <xdr:nvSpPr>
        <xdr:cNvPr id="3" name="大かっこ 11"/>
        <xdr:cNvSpPr>
          <a:spLocks noChangeArrowheads="1"/>
        </xdr:cNvSpPr>
      </xdr:nvSpPr>
      <xdr:spPr bwMode="auto">
        <a:xfrm>
          <a:off x="1932641" y="41177135"/>
          <a:ext cx="3668806" cy="990105"/>
        </a:xfrm>
        <a:prstGeom prst="bracketPair">
          <a:avLst>
            <a:gd name="adj" fmla="val 16667"/>
          </a:avLst>
        </a:prstGeom>
        <a:noFill/>
        <a:ln w="9525">
          <a:solidFill>
            <a:srgbClr val="000000"/>
          </a:solidFill>
          <a:round/>
          <a:headEnd/>
          <a:tailEnd/>
        </a:ln>
      </xdr:spPr>
    </xdr:sp>
    <xdr:clientData fLocksWithSheet="0"/>
  </xdr:twoCellAnchor>
  <xdr:twoCellAnchor>
    <xdr:from>
      <xdr:col>10</xdr:col>
      <xdr:colOff>105335</xdr:colOff>
      <xdr:row>743</xdr:row>
      <xdr:rowOff>313765</xdr:rowOff>
    </xdr:from>
    <xdr:to>
      <xdr:col>26</xdr:col>
      <xdr:colOff>185219</xdr:colOff>
      <xdr:row>747</xdr:row>
      <xdr:rowOff>56555</xdr:rowOff>
    </xdr:to>
    <xdr:sp macro="" textlink="">
      <xdr:nvSpPr>
        <xdr:cNvPr id="4" name="テキスト ボックス 4"/>
        <xdr:cNvSpPr txBox="1">
          <a:spLocks noChangeArrowheads="1"/>
        </xdr:cNvSpPr>
      </xdr:nvSpPr>
      <xdr:spPr bwMode="auto">
        <a:xfrm>
          <a:off x="2137335" y="41144265"/>
          <a:ext cx="3331084" cy="1165190"/>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30</xdr:col>
      <xdr:colOff>168088</xdr:colOff>
      <xdr:row>741</xdr:row>
      <xdr:rowOff>126254</xdr:rowOff>
    </xdr:from>
    <xdr:to>
      <xdr:col>41</xdr:col>
      <xdr:colOff>0</xdr:colOff>
      <xdr:row>742</xdr:row>
      <xdr:rowOff>289300</xdr:rowOff>
    </xdr:to>
    <xdr:sp macro="" textlink="">
      <xdr:nvSpPr>
        <xdr:cNvPr id="6" name="大かっこ 11"/>
        <xdr:cNvSpPr>
          <a:spLocks noChangeArrowheads="1"/>
        </xdr:cNvSpPr>
      </xdr:nvSpPr>
      <xdr:spPr bwMode="auto">
        <a:xfrm>
          <a:off x="6264088" y="40245554"/>
          <a:ext cx="2067112" cy="518646"/>
        </a:xfrm>
        <a:prstGeom prst="bracketPair">
          <a:avLst>
            <a:gd name="adj" fmla="val 16667"/>
          </a:avLst>
        </a:prstGeom>
        <a:noFill/>
        <a:ln w="9525">
          <a:solidFill>
            <a:srgbClr val="000000"/>
          </a:solidFill>
          <a:round/>
          <a:headEnd/>
          <a:tailEnd/>
        </a:ln>
      </xdr:spPr>
    </xdr:sp>
    <xdr:clientData/>
  </xdr:twoCellAnchor>
  <xdr:twoCellAnchor>
    <xdr:from>
      <xdr:col>31</xdr:col>
      <xdr:colOff>115046</xdr:colOff>
      <xdr:row>741</xdr:row>
      <xdr:rowOff>159123</xdr:rowOff>
    </xdr:from>
    <xdr:to>
      <xdr:col>40</xdr:col>
      <xdr:colOff>38100</xdr:colOff>
      <xdr:row>743</xdr:row>
      <xdr:rowOff>9151</xdr:rowOff>
    </xdr:to>
    <xdr:sp macro="" textlink="">
      <xdr:nvSpPr>
        <xdr:cNvPr id="7" name="テキスト ボックス 10"/>
        <xdr:cNvSpPr txBox="1">
          <a:spLocks noChangeArrowheads="1"/>
        </xdr:cNvSpPr>
      </xdr:nvSpPr>
      <xdr:spPr bwMode="auto">
        <a:xfrm>
          <a:off x="6414246" y="40278423"/>
          <a:ext cx="1751854" cy="561228"/>
        </a:xfrm>
        <a:prstGeom prst="rect">
          <a:avLst/>
        </a:prstGeom>
        <a:noFill/>
        <a:ln w="9525" cmpd="sng">
          <a:noFill/>
          <a:miter lim="800000"/>
          <a:headEnd/>
          <a:tailEnd/>
        </a:ln>
      </xdr:spPr>
      <xdr:txBody>
        <a:bodyPr vertOverflow="clip"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０．２百万円</a:t>
          </a:r>
        </a:p>
      </xdr:txBody>
    </xdr:sp>
    <xdr:clientData/>
  </xdr:twoCellAnchor>
  <xdr:twoCellAnchor>
    <xdr:from>
      <xdr:col>22</xdr:col>
      <xdr:colOff>78443</xdr:colOff>
      <xdr:row>749</xdr:row>
      <xdr:rowOff>347382</xdr:rowOff>
    </xdr:from>
    <xdr:to>
      <xdr:col>37</xdr:col>
      <xdr:colOff>180682</xdr:colOff>
      <xdr:row>751</xdr:row>
      <xdr:rowOff>175341</xdr:rowOff>
    </xdr:to>
    <xdr:sp macro="" textlink="">
      <xdr:nvSpPr>
        <xdr:cNvPr id="8" name="テキスト ボックス 10"/>
        <xdr:cNvSpPr txBox="1">
          <a:spLocks noChangeArrowheads="1"/>
        </xdr:cNvSpPr>
      </xdr:nvSpPr>
      <xdr:spPr bwMode="auto">
        <a:xfrm>
          <a:off x="4478993" y="44867232"/>
          <a:ext cx="3102614" cy="532809"/>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11207</xdr:colOff>
      <xdr:row>751</xdr:row>
      <xdr:rowOff>201706</xdr:rowOff>
    </xdr:from>
    <xdr:ext cx="2340000" cy="1324978"/>
    <xdr:sp macro="" textlink="">
      <xdr:nvSpPr>
        <xdr:cNvPr id="9" name="テキスト ボックス 7"/>
        <xdr:cNvSpPr txBox="1">
          <a:spLocks noChangeArrowheads="1"/>
        </xdr:cNvSpPr>
      </xdr:nvSpPr>
      <xdr:spPr bwMode="auto">
        <a:xfrm>
          <a:off x="4811807" y="45426406"/>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8</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42</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16</xdr:col>
      <xdr:colOff>139700</xdr:colOff>
      <xdr:row>747</xdr:row>
      <xdr:rowOff>127000</xdr:rowOff>
    </xdr:from>
    <xdr:to>
      <xdr:col>16</xdr:col>
      <xdr:colOff>145677</xdr:colOff>
      <xdr:row>752</xdr:row>
      <xdr:rowOff>268941</xdr:rowOff>
    </xdr:to>
    <xdr:cxnSp macro="">
      <xdr:nvCxnSpPr>
        <xdr:cNvPr id="10" name="直線矢印コネクタ 3"/>
        <xdr:cNvCxnSpPr>
          <a:cxnSpLocks noChangeShapeType="1"/>
        </xdr:cNvCxnSpPr>
      </xdr:nvCxnSpPr>
      <xdr:spPr bwMode="auto">
        <a:xfrm>
          <a:off x="3390900" y="42379900"/>
          <a:ext cx="5977" cy="1919941"/>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118783</xdr:colOff>
      <xdr:row>752</xdr:row>
      <xdr:rowOff>242046</xdr:rowOff>
    </xdr:from>
    <xdr:to>
      <xdr:col>23</xdr:col>
      <xdr:colOff>151379</xdr:colOff>
      <xdr:row>752</xdr:row>
      <xdr:rowOff>245801</xdr:rowOff>
    </xdr:to>
    <xdr:cxnSp macro="">
      <xdr:nvCxnSpPr>
        <xdr:cNvPr id="12" name="直線矢印コネクタ 3"/>
        <xdr:cNvCxnSpPr>
          <a:cxnSpLocks noChangeShapeType="1"/>
        </xdr:cNvCxnSpPr>
      </xdr:nvCxnSpPr>
      <xdr:spPr bwMode="auto">
        <a:xfrm flipV="1">
          <a:off x="3319183" y="45819171"/>
          <a:ext cx="1432771" cy="3755"/>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33617</xdr:colOff>
      <xdr:row>755</xdr:row>
      <xdr:rowOff>268941</xdr:rowOff>
    </xdr:from>
    <xdr:to>
      <xdr:col>47</xdr:col>
      <xdr:colOff>160751</xdr:colOff>
      <xdr:row>757</xdr:row>
      <xdr:rowOff>165995</xdr:rowOff>
    </xdr:to>
    <xdr:sp macro="" textlink="">
      <xdr:nvSpPr>
        <xdr:cNvPr id="13" name="大かっこ 13"/>
        <xdr:cNvSpPr>
          <a:spLocks noChangeArrowheads="1"/>
        </xdr:cNvSpPr>
      </xdr:nvSpPr>
      <xdr:spPr bwMode="auto">
        <a:xfrm>
          <a:off x="4834217" y="46903341"/>
          <a:ext cx="4727709" cy="9162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100852</xdr:colOff>
      <xdr:row>755</xdr:row>
      <xdr:rowOff>291353</xdr:rowOff>
    </xdr:from>
    <xdr:to>
      <xdr:col>47</xdr:col>
      <xdr:colOff>38495</xdr:colOff>
      <xdr:row>757</xdr:row>
      <xdr:rowOff>194811</xdr:rowOff>
    </xdr:to>
    <xdr:sp macro="" textlink="">
      <xdr:nvSpPr>
        <xdr:cNvPr id="14" name="テキスト ボックス 9"/>
        <xdr:cNvSpPr txBox="1">
          <a:spLocks noChangeArrowheads="1"/>
        </xdr:cNvSpPr>
      </xdr:nvSpPr>
      <xdr:spPr bwMode="auto">
        <a:xfrm>
          <a:off x="5101477" y="46925753"/>
          <a:ext cx="4338193" cy="92263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390</v>
      </c>
      <c r="AT2" s="937"/>
      <c r="AU2" s="937"/>
      <c r="AV2" s="52" t="str">
        <f>IF(AW2="", "", "-")</f>
        <v/>
      </c>
      <c r="AW2" s="908"/>
      <c r="AX2" s="908"/>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79" t="s">
        <v>557</v>
      </c>
      <c r="H4" s="680"/>
      <c r="I4" s="680"/>
      <c r="J4" s="680"/>
      <c r="K4" s="680"/>
      <c r="L4" s="680"/>
      <c r="M4" s="680"/>
      <c r="N4" s="680"/>
      <c r="O4" s="680"/>
      <c r="P4" s="680"/>
      <c r="Q4" s="680"/>
      <c r="R4" s="680"/>
      <c r="S4" s="680"/>
      <c r="T4" s="680"/>
      <c r="U4" s="680"/>
      <c r="V4" s="680"/>
      <c r="W4" s="680"/>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183</v>
      </c>
      <c r="H5" s="837"/>
      <c r="I5" s="837"/>
      <c r="J5" s="837"/>
      <c r="K5" s="837"/>
      <c r="L5" s="837"/>
      <c r="M5" s="838" t="s">
        <v>66</v>
      </c>
      <c r="N5" s="839"/>
      <c r="O5" s="839"/>
      <c r="P5" s="839"/>
      <c r="Q5" s="839"/>
      <c r="R5" s="840"/>
      <c r="S5" s="841" t="s">
        <v>131</v>
      </c>
      <c r="T5" s="837"/>
      <c r="U5" s="837"/>
      <c r="V5" s="837"/>
      <c r="W5" s="837"/>
      <c r="X5" s="842"/>
      <c r="Y5" s="696" t="s">
        <v>3</v>
      </c>
      <c r="Z5" s="539"/>
      <c r="AA5" s="539"/>
      <c r="AB5" s="539"/>
      <c r="AC5" s="539"/>
      <c r="AD5" s="540"/>
      <c r="AE5" s="697" t="s">
        <v>552</v>
      </c>
      <c r="AF5" s="697"/>
      <c r="AG5" s="697"/>
      <c r="AH5" s="697"/>
      <c r="AI5" s="697"/>
      <c r="AJ5" s="697"/>
      <c r="AK5" s="697"/>
      <c r="AL5" s="697"/>
      <c r="AM5" s="697"/>
      <c r="AN5" s="697"/>
      <c r="AO5" s="697"/>
      <c r="AP5" s="698"/>
      <c r="AQ5" s="699" t="s">
        <v>553</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620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科学技術・イノベーション</v>
      </c>
      <c r="H8" s="718"/>
      <c r="I8" s="718"/>
      <c r="J8" s="718"/>
      <c r="K8" s="718"/>
      <c r="L8" s="718"/>
      <c r="M8" s="718"/>
      <c r="N8" s="718"/>
      <c r="O8" s="718"/>
      <c r="P8" s="718"/>
      <c r="Q8" s="718"/>
      <c r="R8" s="718"/>
      <c r="S8" s="718"/>
      <c r="T8" s="718"/>
      <c r="U8" s="718"/>
      <c r="V8" s="718"/>
      <c r="W8" s="718"/>
      <c r="X8" s="939"/>
      <c r="Y8" s="843" t="s">
        <v>390</v>
      </c>
      <c r="Z8" s="844"/>
      <c r="AA8" s="844"/>
      <c r="AB8" s="844"/>
      <c r="AC8" s="844"/>
      <c r="AD8" s="845"/>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559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560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3"/>
      <c r="B13" s="614"/>
      <c r="C13" s="614"/>
      <c r="D13" s="614"/>
      <c r="E13" s="614"/>
      <c r="F13" s="615"/>
      <c r="G13" s="721" t="s">
        <v>6</v>
      </c>
      <c r="H13" s="722"/>
      <c r="I13" s="761" t="s">
        <v>7</v>
      </c>
      <c r="J13" s="762"/>
      <c r="K13" s="762"/>
      <c r="L13" s="762"/>
      <c r="M13" s="762"/>
      <c r="N13" s="762"/>
      <c r="O13" s="763"/>
      <c r="P13" s="654">
        <v>201</v>
      </c>
      <c r="Q13" s="655"/>
      <c r="R13" s="655"/>
      <c r="S13" s="655"/>
      <c r="T13" s="655"/>
      <c r="U13" s="655"/>
      <c r="V13" s="656"/>
      <c r="W13" s="654">
        <v>159</v>
      </c>
      <c r="X13" s="655"/>
      <c r="Y13" s="655"/>
      <c r="Z13" s="655"/>
      <c r="AA13" s="655"/>
      <c r="AB13" s="655"/>
      <c r="AC13" s="656"/>
      <c r="AD13" s="654">
        <v>42</v>
      </c>
      <c r="AE13" s="655"/>
      <c r="AF13" s="655"/>
      <c r="AG13" s="655"/>
      <c r="AH13" s="655"/>
      <c r="AI13" s="655"/>
      <c r="AJ13" s="656"/>
      <c r="AK13" s="654">
        <v>41</v>
      </c>
      <c r="AL13" s="655"/>
      <c r="AM13" s="655"/>
      <c r="AN13" s="655"/>
      <c r="AO13" s="655"/>
      <c r="AP13" s="655"/>
      <c r="AQ13" s="656"/>
      <c r="AR13" s="916">
        <v>71</v>
      </c>
      <c r="AS13" s="917"/>
      <c r="AT13" s="917"/>
      <c r="AU13" s="917"/>
      <c r="AV13" s="917"/>
      <c r="AW13" s="917"/>
      <c r="AX13" s="918"/>
    </row>
    <row r="14" spans="1:50" ht="21" customHeight="1" x14ac:dyDescent="0.15">
      <c r="A14" s="613"/>
      <c r="B14" s="614"/>
      <c r="C14" s="614"/>
      <c r="D14" s="614"/>
      <c r="E14" s="614"/>
      <c r="F14" s="615"/>
      <c r="G14" s="723"/>
      <c r="H14" s="724"/>
      <c r="I14" s="709" t="s">
        <v>8</v>
      </c>
      <c r="J14" s="759"/>
      <c r="K14" s="759"/>
      <c r="L14" s="759"/>
      <c r="M14" s="759"/>
      <c r="N14" s="759"/>
      <c r="O14" s="760"/>
      <c r="P14" s="654" t="s">
        <v>561</v>
      </c>
      <c r="Q14" s="655"/>
      <c r="R14" s="655"/>
      <c r="S14" s="655"/>
      <c r="T14" s="655"/>
      <c r="U14" s="655"/>
      <c r="V14" s="656"/>
      <c r="W14" s="654" t="s">
        <v>561</v>
      </c>
      <c r="X14" s="655"/>
      <c r="Y14" s="655"/>
      <c r="Z14" s="655"/>
      <c r="AA14" s="655"/>
      <c r="AB14" s="655"/>
      <c r="AC14" s="656"/>
      <c r="AD14" s="654" t="s">
        <v>561</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3"/>
      <c r="B15" s="614"/>
      <c r="C15" s="614"/>
      <c r="D15" s="614"/>
      <c r="E15" s="614"/>
      <c r="F15" s="615"/>
      <c r="G15" s="723"/>
      <c r="H15" s="724"/>
      <c r="I15" s="709" t="s">
        <v>51</v>
      </c>
      <c r="J15" s="710"/>
      <c r="K15" s="710"/>
      <c r="L15" s="710"/>
      <c r="M15" s="710"/>
      <c r="N15" s="710"/>
      <c r="O15" s="711"/>
      <c r="P15" s="654" t="s">
        <v>561</v>
      </c>
      <c r="Q15" s="655"/>
      <c r="R15" s="655"/>
      <c r="S15" s="655"/>
      <c r="T15" s="655"/>
      <c r="U15" s="655"/>
      <c r="V15" s="656"/>
      <c r="W15" s="654" t="s">
        <v>561</v>
      </c>
      <c r="X15" s="655"/>
      <c r="Y15" s="655"/>
      <c r="Z15" s="655"/>
      <c r="AA15" s="655"/>
      <c r="AB15" s="655"/>
      <c r="AC15" s="656"/>
      <c r="AD15" s="654" t="s">
        <v>561</v>
      </c>
      <c r="AE15" s="655"/>
      <c r="AF15" s="655"/>
      <c r="AG15" s="655"/>
      <c r="AH15" s="655"/>
      <c r="AI15" s="655"/>
      <c r="AJ15" s="656"/>
      <c r="AK15" s="654" t="s">
        <v>561</v>
      </c>
      <c r="AL15" s="655"/>
      <c r="AM15" s="655"/>
      <c r="AN15" s="655"/>
      <c r="AO15" s="655"/>
      <c r="AP15" s="655"/>
      <c r="AQ15" s="656"/>
      <c r="AR15" s="654"/>
      <c r="AS15" s="655"/>
      <c r="AT15" s="655"/>
      <c r="AU15" s="655"/>
      <c r="AV15" s="655"/>
      <c r="AW15" s="655"/>
      <c r="AX15" s="803"/>
    </row>
    <row r="16" spans="1:50" ht="21" customHeight="1" x14ac:dyDescent="0.15">
      <c r="A16" s="613"/>
      <c r="B16" s="614"/>
      <c r="C16" s="614"/>
      <c r="D16" s="614"/>
      <c r="E16" s="614"/>
      <c r="F16" s="615"/>
      <c r="G16" s="723"/>
      <c r="H16" s="724"/>
      <c r="I16" s="709" t="s">
        <v>52</v>
      </c>
      <c r="J16" s="710"/>
      <c r="K16" s="710"/>
      <c r="L16" s="710"/>
      <c r="M16" s="710"/>
      <c r="N16" s="710"/>
      <c r="O16" s="711"/>
      <c r="P16" s="654" t="s">
        <v>561</v>
      </c>
      <c r="Q16" s="655"/>
      <c r="R16" s="655"/>
      <c r="S16" s="655"/>
      <c r="T16" s="655"/>
      <c r="U16" s="655"/>
      <c r="V16" s="656"/>
      <c r="W16" s="654" t="s">
        <v>561</v>
      </c>
      <c r="X16" s="655"/>
      <c r="Y16" s="655"/>
      <c r="Z16" s="655"/>
      <c r="AA16" s="655"/>
      <c r="AB16" s="655"/>
      <c r="AC16" s="656"/>
      <c r="AD16" s="654" t="s">
        <v>561</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3"/>
      <c r="B17" s="614"/>
      <c r="C17" s="614"/>
      <c r="D17" s="614"/>
      <c r="E17" s="614"/>
      <c r="F17" s="615"/>
      <c r="G17" s="723"/>
      <c r="H17" s="724"/>
      <c r="I17" s="709" t="s">
        <v>50</v>
      </c>
      <c r="J17" s="759"/>
      <c r="K17" s="759"/>
      <c r="L17" s="759"/>
      <c r="M17" s="759"/>
      <c r="N17" s="759"/>
      <c r="O17" s="760"/>
      <c r="P17" s="654" t="s">
        <v>561</v>
      </c>
      <c r="Q17" s="655"/>
      <c r="R17" s="655"/>
      <c r="S17" s="655"/>
      <c r="T17" s="655"/>
      <c r="U17" s="655"/>
      <c r="V17" s="656"/>
      <c r="W17" s="654" t="s">
        <v>561</v>
      </c>
      <c r="X17" s="655"/>
      <c r="Y17" s="655"/>
      <c r="Z17" s="655"/>
      <c r="AA17" s="655"/>
      <c r="AB17" s="655"/>
      <c r="AC17" s="656"/>
      <c r="AD17" s="654" t="s">
        <v>561</v>
      </c>
      <c r="AE17" s="655"/>
      <c r="AF17" s="655"/>
      <c r="AG17" s="655"/>
      <c r="AH17" s="655"/>
      <c r="AI17" s="655"/>
      <c r="AJ17" s="656"/>
      <c r="AK17" s="654"/>
      <c r="AL17" s="655"/>
      <c r="AM17" s="655"/>
      <c r="AN17" s="655"/>
      <c r="AO17" s="655"/>
      <c r="AP17" s="655"/>
      <c r="AQ17" s="656"/>
      <c r="AR17" s="914"/>
      <c r="AS17" s="914"/>
      <c r="AT17" s="914"/>
      <c r="AU17" s="914"/>
      <c r="AV17" s="914"/>
      <c r="AW17" s="914"/>
      <c r="AX17" s="915"/>
    </row>
    <row r="18" spans="1:50" ht="24.75" customHeight="1" x14ac:dyDescent="0.15">
      <c r="A18" s="613"/>
      <c r="B18" s="614"/>
      <c r="C18" s="614"/>
      <c r="D18" s="614"/>
      <c r="E18" s="614"/>
      <c r="F18" s="615"/>
      <c r="G18" s="725"/>
      <c r="H18" s="726"/>
      <c r="I18" s="714" t="s">
        <v>20</v>
      </c>
      <c r="J18" s="715"/>
      <c r="K18" s="715"/>
      <c r="L18" s="715"/>
      <c r="M18" s="715"/>
      <c r="N18" s="715"/>
      <c r="O18" s="716"/>
      <c r="P18" s="875">
        <f>SUM(P13:V17)</f>
        <v>201</v>
      </c>
      <c r="Q18" s="876"/>
      <c r="R18" s="876"/>
      <c r="S18" s="876"/>
      <c r="T18" s="876"/>
      <c r="U18" s="876"/>
      <c r="V18" s="877"/>
      <c r="W18" s="875">
        <f>SUM(W13:AC17)</f>
        <v>159</v>
      </c>
      <c r="X18" s="876"/>
      <c r="Y18" s="876"/>
      <c r="Z18" s="876"/>
      <c r="AA18" s="876"/>
      <c r="AB18" s="876"/>
      <c r="AC18" s="877"/>
      <c r="AD18" s="875">
        <f>SUM(AD13:AJ17)</f>
        <v>42</v>
      </c>
      <c r="AE18" s="876"/>
      <c r="AF18" s="876"/>
      <c r="AG18" s="876"/>
      <c r="AH18" s="876"/>
      <c r="AI18" s="876"/>
      <c r="AJ18" s="877"/>
      <c r="AK18" s="875">
        <f>SUM(AK13:AQ17)</f>
        <v>41</v>
      </c>
      <c r="AL18" s="876"/>
      <c r="AM18" s="876"/>
      <c r="AN18" s="876"/>
      <c r="AO18" s="876"/>
      <c r="AP18" s="876"/>
      <c r="AQ18" s="877"/>
      <c r="AR18" s="875">
        <f>SUM(AR13:AX17)</f>
        <v>71</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4">
        <v>173</v>
      </c>
      <c r="Q19" s="655"/>
      <c r="R19" s="655"/>
      <c r="S19" s="655"/>
      <c r="T19" s="655"/>
      <c r="U19" s="655"/>
      <c r="V19" s="656"/>
      <c r="W19" s="654">
        <v>156</v>
      </c>
      <c r="X19" s="655"/>
      <c r="Y19" s="655"/>
      <c r="Z19" s="655"/>
      <c r="AA19" s="655"/>
      <c r="AB19" s="655"/>
      <c r="AC19" s="656"/>
      <c r="AD19" s="654">
        <v>42</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f>IF(P18=0, "-", SUM(P19)/P18)</f>
        <v>0.86069651741293529</v>
      </c>
      <c r="Q20" s="311"/>
      <c r="R20" s="311"/>
      <c r="S20" s="311"/>
      <c r="T20" s="311"/>
      <c r="U20" s="311"/>
      <c r="V20" s="311"/>
      <c r="W20" s="311">
        <f t="shared" ref="W20" si="0">IF(W18=0, "-", SUM(W19)/W18)</f>
        <v>0.98113207547169812</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3"/>
      <c r="G21" s="309" t="s">
        <v>497</v>
      </c>
      <c r="H21" s="310"/>
      <c r="I21" s="310"/>
      <c r="J21" s="310"/>
      <c r="K21" s="310"/>
      <c r="L21" s="310"/>
      <c r="M21" s="310"/>
      <c r="N21" s="310"/>
      <c r="O21" s="310"/>
      <c r="P21" s="311">
        <f>IF(P19=0, "-", SUM(P19)/SUM(P13,P14))</f>
        <v>0.86069651741293529</v>
      </c>
      <c r="Q21" s="311"/>
      <c r="R21" s="311"/>
      <c r="S21" s="311"/>
      <c r="T21" s="311"/>
      <c r="U21" s="311"/>
      <c r="V21" s="311"/>
      <c r="W21" s="311">
        <f t="shared" ref="W21" si="2">IF(W19=0, "-", SUM(W19)/SUM(W13,W14))</f>
        <v>0.98113207547169812</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562</v>
      </c>
      <c r="H23" s="950"/>
      <c r="I23" s="950"/>
      <c r="J23" s="950"/>
      <c r="K23" s="950"/>
      <c r="L23" s="950"/>
      <c r="M23" s="950"/>
      <c r="N23" s="950"/>
      <c r="O23" s="951"/>
      <c r="P23" s="916">
        <v>40</v>
      </c>
      <c r="Q23" s="917"/>
      <c r="R23" s="917"/>
      <c r="S23" s="917"/>
      <c r="T23" s="917"/>
      <c r="U23" s="917"/>
      <c r="V23" s="934"/>
      <c r="W23" s="916">
        <v>70</v>
      </c>
      <c r="X23" s="917"/>
      <c r="Y23" s="917"/>
      <c r="Z23" s="917"/>
      <c r="AA23" s="917"/>
      <c r="AB23" s="917"/>
      <c r="AC23" s="934"/>
      <c r="AD23" s="971" t="s">
        <v>626</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563</v>
      </c>
      <c r="H24" s="953"/>
      <c r="I24" s="953"/>
      <c r="J24" s="953"/>
      <c r="K24" s="953"/>
      <c r="L24" s="953"/>
      <c r="M24" s="953"/>
      <c r="N24" s="953"/>
      <c r="O24" s="954"/>
      <c r="P24" s="654">
        <v>1</v>
      </c>
      <c r="Q24" s="655"/>
      <c r="R24" s="655"/>
      <c r="S24" s="655"/>
      <c r="T24" s="655"/>
      <c r="U24" s="655"/>
      <c r="V24" s="656"/>
      <c r="W24" s="654">
        <v>1</v>
      </c>
      <c r="X24" s="655"/>
      <c r="Y24" s="655"/>
      <c r="Z24" s="655"/>
      <c r="AA24" s="655"/>
      <c r="AB24" s="655"/>
      <c r="AC24" s="65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4" t="s">
        <v>624</v>
      </c>
      <c r="Q25" s="655"/>
      <c r="R25" s="655"/>
      <c r="S25" s="655"/>
      <c r="T25" s="655"/>
      <c r="U25" s="655"/>
      <c r="V25" s="656"/>
      <c r="W25" s="654"/>
      <c r="X25" s="655"/>
      <c r="Y25" s="655"/>
      <c r="Z25" s="655"/>
      <c r="AA25" s="655"/>
      <c r="AB25" s="655"/>
      <c r="AC25" s="65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4" t="s">
        <v>624</v>
      </c>
      <c r="Q26" s="655"/>
      <c r="R26" s="655"/>
      <c r="S26" s="655"/>
      <c r="T26" s="655"/>
      <c r="U26" s="655"/>
      <c r="V26" s="656"/>
      <c r="W26" s="654"/>
      <c r="X26" s="655"/>
      <c r="Y26" s="655"/>
      <c r="Z26" s="655"/>
      <c r="AA26" s="655"/>
      <c r="AB26" s="655"/>
      <c r="AC26" s="65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4" t="s">
        <v>624</v>
      </c>
      <c r="Q27" s="655"/>
      <c r="R27" s="655"/>
      <c r="S27" s="655"/>
      <c r="T27" s="655"/>
      <c r="U27" s="655"/>
      <c r="V27" s="656"/>
      <c r="W27" s="654"/>
      <c r="X27" s="655"/>
      <c r="Y27" s="655"/>
      <c r="Z27" s="655"/>
      <c r="AA27" s="655"/>
      <c r="AB27" s="655"/>
      <c r="AC27" s="65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41</v>
      </c>
      <c r="Q29" s="931"/>
      <c r="R29" s="931"/>
      <c r="S29" s="931"/>
      <c r="T29" s="931"/>
      <c r="U29" s="931"/>
      <c r="V29" s="932"/>
      <c r="W29" s="930">
        <f>AR13</f>
        <v>71</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2" t="s">
        <v>472</v>
      </c>
      <c r="AN30" s="912"/>
      <c r="AO30" s="912"/>
      <c r="AP30" s="855"/>
      <c r="AQ30" s="764" t="s">
        <v>355</v>
      </c>
      <c r="AR30" s="765"/>
      <c r="AS30" s="765"/>
      <c r="AT30" s="766"/>
      <c r="AU30" s="771" t="s">
        <v>253</v>
      </c>
      <c r="AV30" s="771"/>
      <c r="AW30" s="771"/>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621</v>
      </c>
      <c r="AR31" s="193"/>
      <c r="AS31" s="126" t="s">
        <v>356</v>
      </c>
      <c r="AT31" s="127"/>
      <c r="AU31" s="192">
        <v>33</v>
      </c>
      <c r="AV31" s="192"/>
      <c r="AW31" s="394" t="s">
        <v>300</v>
      </c>
      <c r="AX31" s="395"/>
    </row>
    <row r="32" spans="1:50" ht="23.25" customHeight="1" x14ac:dyDescent="0.15">
      <c r="A32" s="399"/>
      <c r="B32" s="397"/>
      <c r="C32" s="397"/>
      <c r="D32" s="397"/>
      <c r="E32" s="397"/>
      <c r="F32" s="398"/>
      <c r="G32" s="560" t="s">
        <v>628</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114</v>
      </c>
      <c r="AF32" s="212"/>
      <c r="AG32" s="212"/>
      <c r="AH32" s="212"/>
      <c r="AI32" s="211">
        <v>114</v>
      </c>
      <c r="AJ32" s="212"/>
      <c r="AK32" s="212"/>
      <c r="AL32" s="212"/>
      <c r="AM32" s="211">
        <v>117</v>
      </c>
      <c r="AN32" s="212"/>
      <c r="AO32" s="212"/>
      <c r="AP32" s="212"/>
      <c r="AQ32" s="333" t="s">
        <v>621</v>
      </c>
      <c r="AR32" s="200"/>
      <c r="AS32" s="200"/>
      <c r="AT32" s="334"/>
      <c r="AU32" s="212" t="s">
        <v>621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106</v>
      </c>
      <c r="AF33" s="212"/>
      <c r="AG33" s="212"/>
      <c r="AH33" s="212"/>
      <c r="AI33" s="211">
        <v>114</v>
      </c>
      <c r="AJ33" s="212"/>
      <c r="AK33" s="212"/>
      <c r="AL33" s="212"/>
      <c r="AM33" s="211">
        <v>117</v>
      </c>
      <c r="AN33" s="212"/>
      <c r="AO33" s="212"/>
      <c r="AP33" s="212"/>
      <c r="AQ33" s="333" t="s">
        <v>621</v>
      </c>
      <c r="AR33" s="200"/>
      <c r="AS33" s="200"/>
      <c r="AT33" s="334"/>
      <c r="AU33" s="212">
        <v>121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v>
      </c>
      <c r="AF34" s="212"/>
      <c r="AG34" s="212"/>
      <c r="AH34" s="212"/>
      <c r="AI34" s="211">
        <v>100</v>
      </c>
      <c r="AJ34" s="212"/>
      <c r="AK34" s="212"/>
      <c r="AL34" s="212"/>
      <c r="AM34" s="211">
        <v>100</v>
      </c>
      <c r="AN34" s="212"/>
      <c r="AO34" s="212"/>
      <c r="AP34" s="212"/>
      <c r="AQ34" s="333" t="s">
        <v>621</v>
      </c>
      <c r="AR34" s="200"/>
      <c r="AS34" s="200"/>
      <c r="AT34" s="334"/>
      <c r="AU34" s="212" t="s">
        <v>621</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4.25"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idden="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idden="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idden="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idden="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idden="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idden="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idden="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idden="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idden="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idden="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idden="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idden="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618</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30</v>
      </c>
      <c r="AF101" s="212"/>
      <c r="AG101" s="212"/>
      <c r="AH101" s="213"/>
      <c r="AI101" s="211">
        <v>31</v>
      </c>
      <c r="AJ101" s="212"/>
      <c r="AK101" s="212"/>
      <c r="AL101" s="213"/>
      <c r="AM101" s="211">
        <v>19</v>
      </c>
      <c r="AN101" s="212"/>
      <c r="AO101" s="212"/>
      <c r="AP101" s="213"/>
      <c r="AQ101" s="211" t="s">
        <v>621</v>
      </c>
      <c r="AR101" s="212"/>
      <c r="AS101" s="212"/>
      <c r="AT101" s="213"/>
      <c r="AU101" s="211" t="s">
        <v>621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t="s">
        <v>561</v>
      </c>
      <c r="AF102" s="414"/>
      <c r="AG102" s="414"/>
      <c r="AH102" s="414"/>
      <c r="AI102" s="414" t="s">
        <v>561</v>
      </c>
      <c r="AJ102" s="414"/>
      <c r="AK102" s="414"/>
      <c r="AL102" s="414"/>
      <c r="AM102" s="414">
        <v>12</v>
      </c>
      <c r="AN102" s="414"/>
      <c r="AO102" s="414"/>
      <c r="AP102" s="414"/>
      <c r="AQ102" s="266" t="s">
        <v>621</v>
      </c>
      <c r="AR102" s="267"/>
      <c r="AS102" s="267"/>
      <c r="AT102" s="312"/>
      <c r="AU102" s="266" t="s">
        <v>621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110</v>
      </c>
      <c r="AF116" s="414"/>
      <c r="AG116" s="414"/>
      <c r="AH116" s="414"/>
      <c r="AI116" s="414">
        <v>125</v>
      </c>
      <c r="AJ116" s="414"/>
      <c r="AK116" s="414"/>
      <c r="AL116" s="414"/>
      <c r="AM116" s="414">
        <v>146</v>
      </c>
      <c r="AN116" s="414"/>
      <c r="AO116" s="414"/>
      <c r="AP116" s="414"/>
      <c r="AQ116" s="211" t="s">
        <v>621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619</v>
      </c>
      <c r="AN117" s="547"/>
      <c r="AO117" s="547"/>
      <c r="AP117" s="547"/>
      <c r="AQ117" s="547"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621</v>
      </c>
      <c r="AR133" s="192"/>
      <c r="AS133" s="126" t="s">
        <v>356</v>
      </c>
      <c r="AT133" s="127"/>
      <c r="AU133" s="193" t="s">
        <v>621</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114</v>
      </c>
      <c r="AF134" s="200"/>
      <c r="AG134" s="200"/>
      <c r="AH134" s="200"/>
      <c r="AI134" s="199">
        <v>114</v>
      </c>
      <c r="AJ134" s="200"/>
      <c r="AK134" s="200"/>
      <c r="AL134" s="200"/>
      <c r="AM134" s="199">
        <v>117</v>
      </c>
      <c r="AN134" s="200"/>
      <c r="AO134" s="200"/>
      <c r="AP134" s="200"/>
      <c r="AQ134" s="199" t="s">
        <v>621</v>
      </c>
      <c r="AR134" s="200"/>
      <c r="AS134" s="200"/>
      <c r="AT134" s="200"/>
      <c r="AU134" s="199" t="s">
        <v>621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v>116</v>
      </c>
      <c r="AF135" s="200"/>
      <c r="AG135" s="200"/>
      <c r="AH135" s="200"/>
      <c r="AI135" s="199">
        <v>114</v>
      </c>
      <c r="AJ135" s="200"/>
      <c r="AK135" s="200"/>
      <c r="AL135" s="200"/>
      <c r="AM135" s="199">
        <v>117</v>
      </c>
      <c r="AN135" s="200"/>
      <c r="AO135" s="200"/>
      <c r="AP135" s="200"/>
      <c r="AQ135" s="199" t="s">
        <v>621</v>
      </c>
      <c r="AR135" s="200"/>
      <c r="AS135" s="200"/>
      <c r="AT135" s="200"/>
      <c r="AU135" s="199">
        <v>117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5" t="s">
        <v>384</v>
      </c>
      <c r="H430" s="116"/>
      <c r="I430" s="116"/>
      <c r="J430" s="896" t="s">
        <v>555</v>
      </c>
      <c r="K430" s="897"/>
      <c r="L430" s="897"/>
      <c r="M430" s="897"/>
      <c r="N430" s="897"/>
      <c r="O430" s="897"/>
      <c r="P430" s="897"/>
      <c r="Q430" s="897"/>
      <c r="R430" s="897"/>
      <c r="S430" s="897"/>
      <c r="T430" s="898"/>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89" t="s">
        <v>624</v>
      </c>
      <c r="AR432" s="193"/>
      <c r="AS432" s="126" t="s">
        <v>356</v>
      </c>
      <c r="AT432" s="127"/>
      <c r="AU432" s="193" t="s">
        <v>624</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33" t="s">
        <v>624</v>
      </c>
      <c r="AF433" s="200"/>
      <c r="AG433" s="200"/>
      <c r="AH433" s="200"/>
      <c r="AI433" s="333" t="s">
        <v>624</v>
      </c>
      <c r="AJ433" s="200"/>
      <c r="AK433" s="200"/>
      <c r="AL433" s="200"/>
      <c r="AM433" s="333" t="s">
        <v>624</v>
      </c>
      <c r="AN433" s="200"/>
      <c r="AO433" s="200"/>
      <c r="AP433" s="200"/>
      <c r="AQ433" s="333" t="s">
        <v>624</v>
      </c>
      <c r="AR433" s="200"/>
      <c r="AS433" s="200"/>
      <c r="AT433" s="200"/>
      <c r="AU433" s="333" t="s">
        <v>624</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624</v>
      </c>
      <c r="AC434" s="198"/>
      <c r="AD434" s="198"/>
      <c r="AE434" s="333" t="s">
        <v>624</v>
      </c>
      <c r="AF434" s="200"/>
      <c r="AG434" s="200"/>
      <c r="AH434" s="334"/>
      <c r="AI434" s="333" t="s">
        <v>624</v>
      </c>
      <c r="AJ434" s="200"/>
      <c r="AK434" s="200"/>
      <c r="AL434" s="334"/>
      <c r="AM434" s="333" t="s">
        <v>624</v>
      </c>
      <c r="AN434" s="200"/>
      <c r="AO434" s="200"/>
      <c r="AP434" s="334"/>
      <c r="AQ434" s="333" t="s">
        <v>624</v>
      </c>
      <c r="AR434" s="200"/>
      <c r="AS434" s="200"/>
      <c r="AT434" s="334"/>
      <c r="AU434" s="333" t="s">
        <v>624</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624</v>
      </c>
      <c r="AF435" s="200"/>
      <c r="AG435" s="200"/>
      <c r="AH435" s="334"/>
      <c r="AI435" s="333" t="s">
        <v>624</v>
      </c>
      <c r="AJ435" s="200"/>
      <c r="AK435" s="200"/>
      <c r="AL435" s="334"/>
      <c r="AM435" s="333" t="s">
        <v>624</v>
      </c>
      <c r="AN435" s="200"/>
      <c r="AO435" s="200"/>
      <c r="AP435" s="334"/>
      <c r="AQ435" s="333" t="s">
        <v>624</v>
      </c>
      <c r="AR435" s="200"/>
      <c r="AS435" s="200"/>
      <c r="AT435" s="334"/>
      <c r="AU435" s="333" t="s">
        <v>624</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80.099999999999994" customHeight="1" x14ac:dyDescent="0.15">
      <c r="A702" s="867" t="s">
        <v>259</v>
      </c>
      <c r="B702" s="868"/>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554</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0.1"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554</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2" t="s">
        <v>554</v>
      </c>
      <c r="AE705" s="713"/>
      <c r="AF705" s="713"/>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1"/>
      <c r="D706" s="792"/>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582</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582</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583</v>
      </c>
      <c r="AE708" s="604"/>
      <c r="AF708" s="604"/>
      <c r="AG708" s="739" t="s">
        <v>624</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624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9" t="s">
        <v>583</v>
      </c>
      <c r="AE712" s="780"/>
      <c r="AF712" s="780"/>
      <c r="AG712" s="807" t="s">
        <v>624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583</v>
      </c>
      <c r="AE713" s="322"/>
      <c r="AF713" s="660"/>
      <c r="AG713" s="94" t="s">
        <v>624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554</v>
      </c>
      <c r="AE714" s="805"/>
      <c r="AF714" s="806"/>
      <c r="AG714" s="733" t="s">
        <v>586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554</v>
      </c>
      <c r="AE715" s="604"/>
      <c r="AF715" s="653"/>
      <c r="AG715" s="739" t="s">
        <v>587</v>
      </c>
      <c r="AH715" s="740"/>
      <c r="AI715" s="740"/>
      <c r="AJ715" s="740"/>
      <c r="AK715" s="740"/>
      <c r="AL715" s="740"/>
      <c r="AM715" s="740"/>
      <c r="AN715" s="740"/>
      <c r="AO715" s="740"/>
      <c r="AP715" s="740"/>
      <c r="AQ715" s="740"/>
      <c r="AR715" s="740"/>
      <c r="AS715" s="740"/>
      <c r="AT715" s="740"/>
      <c r="AU715" s="740"/>
      <c r="AV715" s="740"/>
      <c r="AW715" s="740"/>
      <c r="AX715" s="741"/>
    </row>
    <row r="716" spans="1:50" ht="50.1"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588</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39.950000000000003"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18" t="s">
        <v>624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9"/>
      <c r="C726" s="812" t="s">
        <v>53</v>
      </c>
      <c r="D726" s="834"/>
      <c r="E726" s="834"/>
      <c r="F726" s="835"/>
      <c r="G726" s="573" t="s">
        <v>591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0"/>
      <c r="B727" s="801"/>
      <c r="C727" s="745" t="s">
        <v>57</v>
      </c>
      <c r="D727" s="746"/>
      <c r="E727" s="746"/>
      <c r="F727" s="747"/>
      <c r="G727" s="571" t="s">
        <v>592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256</v>
      </c>
      <c r="B731" s="797"/>
      <c r="C731" s="797"/>
      <c r="D731" s="797"/>
      <c r="E731" s="798"/>
      <c r="F731" s="636" t="s">
        <v>625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629</v>
      </c>
      <c r="B733" s="671"/>
      <c r="C733" s="671"/>
      <c r="D733" s="671"/>
      <c r="E733" s="672"/>
      <c r="F733" s="636" t="s">
        <v>627</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431</v>
      </c>
      <c r="B737" s="203"/>
      <c r="C737" s="203"/>
      <c r="D737" s="204"/>
      <c r="E737" s="985" t="s">
        <v>593</v>
      </c>
      <c r="F737" s="985"/>
      <c r="G737" s="985"/>
      <c r="H737" s="985"/>
      <c r="I737" s="985"/>
      <c r="J737" s="985"/>
      <c r="K737" s="985"/>
      <c r="L737" s="985"/>
      <c r="M737" s="985"/>
      <c r="N737" s="358" t="s">
        <v>358</v>
      </c>
      <c r="O737" s="358"/>
      <c r="P737" s="358"/>
      <c r="Q737" s="358"/>
      <c r="R737" s="985" t="s">
        <v>594</v>
      </c>
      <c r="S737" s="985"/>
      <c r="T737" s="985"/>
      <c r="U737" s="985"/>
      <c r="V737" s="985"/>
      <c r="W737" s="985"/>
      <c r="X737" s="985"/>
      <c r="Y737" s="985"/>
      <c r="Z737" s="985"/>
      <c r="AA737" s="358" t="s">
        <v>359</v>
      </c>
      <c r="AB737" s="358"/>
      <c r="AC737" s="358"/>
      <c r="AD737" s="358"/>
      <c r="AE737" s="985" t="s">
        <v>595</v>
      </c>
      <c r="AF737" s="985"/>
      <c r="AG737" s="985"/>
      <c r="AH737" s="985"/>
      <c r="AI737" s="985"/>
      <c r="AJ737" s="985"/>
      <c r="AK737" s="985"/>
      <c r="AL737" s="985"/>
      <c r="AM737" s="985"/>
      <c r="AN737" s="358" t="s">
        <v>360</v>
      </c>
      <c r="AO737" s="358"/>
      <c r="AP737" s="358"/>
      <c r="AQ737" s="358"/>
      <c r="AR737" s="986" t="s">
        <v>596</v>
      </c>
      <c r="AS737" s="987"/>
      <c r="AT737" s="987"/>
      <c r="AU737" s="987"/>
      <c r="AV737" s="987"/>
      <c r="AW737" s="987"/>
      <c r="AX737" s="988"/>
      <c r="AY737" s="89"/>
      <c r="AZ737" s="89"/>
    </row>
    <row r="738" spans="1:52" ht="24.75" customHeight="1" x14ac:dyDescent="0.15">
      <c r="A738" s="989" t="s">
        <v>361</v>
      </c>
      <c r="B738" s="203"/>
      <c r="C738" s="203"/>
      <c r="D738" s="204"/>
      <c r="E738" s="985" t="s">
        <v>597</v>
      </c>
      <c r="F738" s="985"/>
      <c r="G738" s="985"/>
      <c r="H738" s="985"/>
      <c r="I738" s="985"/>
      <c r="J738" s="985"/>
      <c r="K738" s="985"/>
      <c r="L738" s="985"/>
      <c r="M738" s="985"/>
      <c r="N738" s="358" t="s">
        <v>362</v>
      </c>
      <c r="O738" s="358"/>
      <c r="P738" s="358"/>
      <c r="Q738" s="358"/>
      <c r="R738" s="985" t="s">
        <v>598</v>
      </c>
      <c r="S738" s="985"/>
      <c r="T738" s="985"/>
      <c r="U738" s="985"/>
      <c r="V738" s="985"/>
      <c r="W738" s="985"/>
      <c r="X738" s="985"/>
      <c r="Y738" s="985"/>
      <c r="Z738" s="985"/>
      <c r="AA738" s="358" t="s">
        <v>482</v>
      </c>
      <c r="AB738" s="358"/>
      <c r="AC738" s="358"/>
      <c r="AD738" s="358"/>
      <c r="AE738" s="985" t="s">
        <v>599</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c r="J739" s="980"/>
      <c r="K739" s="91" t="str">
        <f>IF(OR(I739="　", I739=""), "", "-")</f>
        <v/>
      </c>
      <c r="L739" s="981">
        <v>386</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customHeight="1" x14ac:dyDescent="0.15">
      <c r="A780" s="630"/>
      <c r="B780" s="631"/>
      <c r="C780" s="631"/>
      <c r="D780" s="631"/>
      <c r="E780" s="631"/>
      <c r="F780" s="632"/>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30"/>
      <c r="B781" s="631"/>
      <c r="C781" s="631"/>
      <c r="D781" s="631"/>
      <c r="E781" s="631"/>
      <c r="F781" s="632"/>
      <c r="G781" s="667" t="s">
        <v>608</v>
      </c>
      <c r="H781" s="668"/>
      <c r="I781" s="668"/>
      <c r="J781" s="668"/>
      <c r="K781" s="669"/>
      <c r="L781" s="661" t="s">
        <v>609</v>
      </c>
      <c r="M781" s="662"/>
      <c r="N781" s="662"/>
      <c r="O781" s="662"/>
      <c r="P781" s="662"/>
      <c r="Q781" s="662"/>
      <c r="R781" s="662"/>
      <c r="S781" s="662"/>
      <c r="T781" s="662"/>
      <c r="U781" s="662"/>
      <c r="V781" s="662"/>
      <c r="W781" s="662"/>
      <c r="X781" s="663"/>
      <c r="Y781" s="384">
        <v>24</v>
      </c>
      <c r="Z781" s="385"/>
      <c r="AA781" s="385"/>
      <c r="AB781" s="802"/>
      <c r="AC781" s="667" t="s">
        <v>624</v>
      </c>
      <c r="AD781" s="668"/>
      <c r="AE781" s="668"/>
      <c r="AF781" s="668"/>
      <c r="AG781" s="669"/>
      <c r="AH781" s="661" t="s">
        <v>624</v>
      </c>
      <c r="AI781" s="662"/>
      <c r="AJ781" s="662"/>
      <c r="AK781" s="662"/>
      <c r="AL781" s="662"/>
      <c r="AM781" s="662"/>
      <c r="AN781" s="662"/>
      <c r="AO781" s="662"/>
      <c r="AP781" s="662"/>
      <c r="AQ781" s="662"/>
      <c r="AR781" s="662"/>
      <c r="AS781" s="662"/>
      <c r="AT781" s="663"/>
      <c r="AU781" s="384" t="s">
        <v>624</v>
      </c>
      <c r="AV781" s="385"/>
      <c r="AW781" s="385"/>
      <c r="AX781" s="386"/>
    </row>
    <row r="782" spans="1:50" ht="24.75" customHeight="1" x14ac:dyDescent="0.15">
      <c r="A782" s="630"/>
      <c r="B782" s="631"/>
      <c r="C782" s="631"/>
      <c r="D782" s="631"/>
      <c r="E782" s="631"/>
      <c r="F782" s="632"/>
      <c r="G782" s="605" t="s">
        <v>610</v>
      </c>
      <c r="H782" s="606"/>
      <c r="I782" s="606"/>
      <c r="J782" s="606"/>
      <c r="K782" s="607"/>
      <c r="L782" s="597" t="s">
        <v>611</v>
      </c>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26</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0"/>
      <c r="B793" s="631"/>
      <c r="C793" s="631"/>
      <c r="D793" s="631"/>
      <c r="E793" s="631"/>
      <c r="F793" s="632"/>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30"/>
      <c r="B794" s="631"/>
      <c r="C794" s="631"/>
      <c r="D794" s="631"/>
      <c r="E794" s="631"/>
      <c r="F794" s="632"/>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2"/>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0"/>
      <c r="B806" s="631"/>
      <c r="C806" s="631"/>
      <c r="D806" s="631"/>
      <c r="E806" s="631"/>
      <c r="F806" s="632"/>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30"/>
      <c r="B807" s="631"/>
      <c r="C807" s="631"/>
      <c r="D807" s="631"/>
      <c r="E807" s="631"/>
      <c r="F807" s="632"/>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2"/>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hidden="1" customHeight="1" x14ac:dyDescent="0.15">
      <c r="A819" s="630"/>
      <c r="B819" s="631"/>
      <c r="C819" s="631"/>
      <c r="D819" s="631"/>
      <c r="E819" s="631"/>
      <c r="F819" s="632"/>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30"/>
      <c r="B820" s="631"/>
      <c r="C820" s="631"/>
      <c r="D820" s="631"/>
      <c r="E820" s="631"/>
      <c r="F820" s="632"/>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2"/>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612</v>
      </c>
      <c r="D837" s="340"/>
      <c r="E837" s="340"/>
      <c r="F837" s="340"/>
      <c r="G837" s="340"/>
      <c r="H837" s="340"/>
      <c r="I837" s="340"/>
      <c r="J837" s="341">
        <v>5013201004656</v>
      </c>
      <c r="K837" s="342"/>
      <c r="L837" s="342"/>
      <c r="M837" s="342"/>
      <c r="N837" s="342"/>
      <c r="O837" s="342"/>
      <c r="P837" s="355" t="s">
        <v>600</v>
      </c>
      <c r="Q837" s="343"/>
      <c r="R837" s="343"/>
      <c r="S837" s="343"/>
      <c r="T837" s="343"/>
      <c r="U837" s="343"/>
      <c r="V837" s="343"/>
      <c r="W837" s="343"/>
      <c r="X837" s="343"/>
      <c r="Y837" s="344">
        <v>19</v>
      </c>
      <c r="Z837" s="345"/>
      <c r="AA837" s="345"/>
      <c r="AB837" s="346"/>
      <c r="AC837" s="356" t="s">
        <v>520</v>
      </c>
      <c r="AD837" s="364"/>
      <c r="AE837" s="364"/>
      <c r="AF837" s="364"/>
      <c r="AG837" s="364"/>
      <c r="AH837" s="365">
        <v>6</v>
      </c>
      <c r="AI837" s="366"/>
      <c r="AJ837" s="366"/>
      <c r="AK837" s="366"/>
      <c r="AL837" s="350">
        <v>96.96</v>
      </c>
      <c r="AM837" s="351"/>
      <c r="AN837" s="351"/>
      <c r="AO837" s="352"/>
      <c r="AP837" s="353" t="s">
        <v>624</v>
      </c>
      <c r="AQ837" s="353"/>
      <c r="AR837" s="353"/>
      <c r="AS837" s="353"/>
      <c r="AT837" s="353"/>
      <c r="AU837" s="353"/>
      <c r="AV837" s="353"/>
      <c r="AW837" s="353"/>
      <c r="AX837" s="353"/>
    </row>
    <row r="838" spans="1:50" ht="60" customHeight="1" x14ac:dyDescent="0.15">
      <c r="A838" s="372">
        <v>2</v>
      </c>
      <c r="B838" s="372">
        <v>1</v>
      </c>
      <c r="C838" s="354" t="s">
        <v>612</v>
      </c>
      <c r="D838" s="340"/>
      <c r="E838" s="340"/>
      <c r="F838" s="340"/>
      <c r="G838" s="340"/>
      <c r="H838" s="340"/>
      <c r="I838" s="340"/>
      <c r="J838" s="341">
        <v>5013201004656</v>
      </c>
      <c r="K838" s="342"/>
      <c r="L838" s="342"/>
      <c r="M838" s="342"/>
      <c r="N838" s="342"/>
      <c r="O838" s="342"/>
      <c r="P838" s="355" t="s">
        <v>601</v>
      </c>
      <c r="Q838" s="343"/>
      <c r="R838" s="343"/>
      <c r="S838" s="343"/>
      <c r="T838" s="343"/>
      <c r="U838" s="343"/>
      <c r="V838" s="343"/>
      <c r="W838" s="343"/>
      <c r="X838" s="343"/>
      <c r="Y838" s="344">
        <v>7</v>
      </c>
      <c r="Z838" s="345"/>
      <c r="AA838" s="345"/>
      <c r="AB838" s="346"/>
      <c r="AC838" s="356" t="s">
        <v>520</v>
      </c>
      <c r="AD838" s="356"/>
      <c r="AE838" s="356"/>
      <c r="AF838" s="356"/>
      <c r="AG838" s="356"/>
      <c r="AH838" s="365">
        <v>5</v>
      </c>
      <c r="AI838" s="366"/>
      <c r="AJ838" s="366"/>
      <c r="AK838" s="366"/>
      <c r="AL838" s="350">
        <v>86.71</v>
      </c>
      <c r="AM838" s="351"/>
      <c r="AN838" s="351"/>
      <c r="AO838" s="352"/>
      <c r="AP838" s="353" t="s">
        <v>624</v>
      </c>
      <c r="AQ838" s="353"/>
      <c r="AR838" s="353"/>
      <c r="AS838" s="353"/>
      <c r="AT838" s="353"/>
      <c r="AU838" s="353"/>
      <c r="AV838" s="353"/>
      <c r="AW838" s="353"/>
      <c r="AX838" s="353"/>
    </row>
    <row r="839" spans="1:50" ht="60" customHeight="1" x14ac:dyDescent="0.15">
      <c r="A839" s="372">
        <v>3</v>
      </c>
      <c r="B839" s="372">
        <v>1</v>
      </c>
      <c r="C839" s="354" t="s">
        <v>613</v>
      </c>
      <c r="D839" s="340"/>
      <c r="E839" s="340"/>
      <c r="F839" s="340"/>
      <c r="G839" s="340"/>
      <c r="H839" s="340"/>
      <c r="I839" s="340"/>
      <c r="J839" s="341">
        <v>7012401001123</v>
      </c>
      <c r="K839" s="342"/>
      <c r="L839" s="342"/>
      <c r="M839" s="342"/>
      <c r="N839" s="342"/>
      <c r="O839" s="342"/>
      <c r="P839" s="355" t="s">
        <v>602</v>
      </c>
      <c r="Q839" s="343"/>
      <c r="R839" s="343"/>
      <c r="S839" s="343"/>
      <c r="T839" s="343"/>
      <c r="U839" s="343"/>
      <c r="V839" s="343"/>
      <c r="W839" s="343"/>
      <c r="X839" s="343"/>
      <c r="Y839" s="344">
        <v>7</v>
      </c>
      <c r="Z839" s="345"/>
      <c r="AA839" s="345"/>
      <c r="AB839" s="346"/>
      <c r="AC839" s="356" t="s">
        <v>520</v>
      </c>
      <c r="AD839" s="356"/>
      <c r="AE839" s="356"/>
      <c r="AF839" s="356"/>
      <c r="AG839" s="356"/>
      <c r="AH839" s="348">
        <v>7</v>
      </c>
      <c r="AI839" s="349"/>
      <c r="AJ839" s="349"/>
      <c r="AK839" s="349"/>
      <c r="AL839" s="350">
        <v>84.36</v>
      </c>
      <c r="AM839" s="351"/>
      <c r="AN839" s="351"/>
      <c r="AO839" s="352"/>
      <c r="AP839" s="353" t="s">
        <v>624</v>
      </c>
      <c r="AQ839" s="353"/>
      <c r="AR839" s="353"/>
      <c r="AS839" s="353"/>
      <c r="AT839" s="353"/>
      <c r="AU839" s="353"/>
      <c r="AV839" s="353"/>
      <c r="AW839" s="353"/>
      <c r="AX839" s="353"/>
    </row>
    <row r="840" spans="1:50" ht="60" customHeight="1" x14ac:dyDescent="0.15">
      <c r="A840" s="372">
        <v>4</v>
      </c>
      <c r="B840" s="372">
        <v>1</v>
      </c>
      <c r="C840" s="354" t="s">
        <v>614</v>
      </c>
      <c r="D840" s="340"/>
      <c r="E840" s="340"/>
      <c r="F840" s="340"/>
      <c r="G840" s="340"/>
      <c r="H840" s="340"/>
      <c r="I840" s="340"/>
      <c r="J840" s="341">
        <v>7011301004830</v>
      </c>
      <c r="K840" s="342"/>
      <c r="L840" s="342"/>
      <c r="M840" s="342"/>
      <c r="N840" s="342"/>
      <c r="O840" s="342"/>
      <c r="P840" s="355" t="s">
        <v>603</v>
      </c>
      <c r="Q840" s="343"/>
      <c r="R840" s="343"/>
      <c r="S840" s="343"/>
      <c r="T840" s="343"/>
      <c r="U840" s="343"/>
      <c r="V840" s="343"/>
      <c r="W840" s="343"/>
      <c r="X840" s="343"/>
      <c r="Y840" s="344">
        <v>4</v>
      </c>
      <c r="Z840" s="345"/>
      <c r="AA840" s="345"/>
      <c r="AB840" s="346"/>
      <c r="AC840" s="356" t="s">
        <v>520</v>
      </c>
      <c r="AD840" s="356"/>
      <c r="AE840" s="356"/>
      <c r="AF840" s="356"/>
      <c r="AG840" s="356"/>
      <c r="AH840" s="348">
        <v>10</v>
      </c>
      <c r="AI840" s="349"/>
      <c r="AJ840" s="349"/>
      <c r="AK840" s="349"/>
      <c r="AL840" s="350">
        <v>36.1</v>
      </c>
      <c r="AM840" s="351"/>
      <c r="AN840" s="351"/>
      <c r="AO840" s="352"/>
      <c r="AP840" s="903" t="s">
        <v>624</v>
      </c>
      <c r="AQ840" s="353"/>
      <c r="AR840" s="353"/>
      <c r="AS840" s="353"/>
      <c r="AT840" s="353"/>
      <c r="AU840" s="353"/>
      <c r="AV840" s="353"/>
      <c r="AW840" s="353"/>
      <c r="AX840" s="353"/>
    </row>
    <row r="841" spans="1:50" ht="60" customHeight="1" x14ac:dyDescent="0.15">
      <c r="A841" s="372">
        <v>5</v>
      </c>
      <c r="B841" s="372">
        <v>1</v>
      </c>
      <c r="C841" s="354" t="s">
        <v>613</v>
      </c>
      <c r="D841" s="340"/>
      <c r="E841" s="340"/>
      <c r="F841" s="340"/>
      <c r="G841" s="340"/>
      <c r="H841" s="340"/>
      <c r="I841" s="340"/>
      <c r="J841" s="341">
        <v>7012401001123</v>
      </c>
      <c r="K841" s="342"/>
      <c r="L841" s="342"/>
      <c r="M841" s="342"/>
      <c r="N841" s="342"/>
      <c r="O841" s="342"/>
      <c r="P841" s="355" t="s">
        <v>604</v>
      </c>
      <c r="Q841" s="343"/>
      <c r="R841" s="343"/>
      <c r="S841" s="343"/>
      <c r="T841" s="343"/>
      <c r="U841" s="343"/>
      <c r="V841" s="343"/>
      <c r="W841" s="343"/>
      <c r="X841" s="343"/>
      <c r="Y841" s="344">
        <v>3</v>
      </c>
      <c r="Z841" s="345"/>
      <c r="AA841" s="345"/>
      <c r="AB841" s="346"/>
      <c r="AC841" s="347" t="s">
        <v>520</v>
      </c>
      <c r="AD841" s="347"/>
      <c r="AE841" s="347"/>
      <c r="AF841" s="347"/>
      <c r="AG841" s="347"/>
      <c r="AH841" s="348">
        <v>13</v>
      </c>
      <c r="AI841" s="349"/>
      <c r="AJ841" s="349"/>
      <c r="AK841" s="349"/>
      <c r="AL841" s="350">
        <v>34.619999999999997</v>
      </c>
      <c r="AM841" s="351"/>
      <c r="AN841" s="351"/>
      <c r="AO841" s="352"/>
      <c r="AP841" s="353" t="s">
        <v>624</v>
      </c>
      <c r="AQ841" s="353"/>
      <c r="AR841" s="353"/>
      <c r="AS841" s="353"/>
      <c r="AT841" s="353"/>
      <c r="AU841" s="353"/>
      <c r="AV841" s="353"/>
      <c r="AW841" s="353"/>
      <c r="AX841" s="353"/>
    </row>
    <row r="842" spans="1:50" ht="60" customHeight="1" x14ac:dyDescent="0.15">
      <c r="A842" s="372">
        <v>6</v>
      </c>
      <c r="B842" s="372">
        <v>1</v>
      </c>
      <c r="C842" s="354" t="s">
        <v>614</v>
      </c>
      <c r="D842" s="340"/>
      <c r="E842" s="340"/>
      <c r="F842" s="340"/>
      <c r="G842" s="340"/>
      <c r="H842" s="340"/>
      <c r="I842" s="340"/>
      <c r="J842" s="341">
        <v>7011301004830</v>
      </c>
      <c r="K842" s="342"/>
      <c r="L842" s="342"/>
      <c r="M842" s="342"/>
      <c r="N842" s="342"/>
      <c r="O842" s="342"/>
      <c r="P842" s="355" t="s">
        <v>605</v>
      </c>
      <c r="Q842" s="343"/>
      <c r="R842" s="343"/>
      <c r="S842" s="343"/>
      <c r="T842" s="343"/>
      <c r="U842" s="343"/>
      <c r="V842" s="343"/>
      <c r="W842" s="343"/>
      <c r="X842" s="343"/>
      <c r="Y842" s="344">
        <v>0.9</v>
      </c>
      <c r="Z842" s="345"/>
      <c r="AA842" s="345"/>
      <c r="AB842" s="346"/>
      <c r="AC842" s="347" t="s">
        <v>526</v>
      </c>
      <c r="AD842" s="347"/>
      <c r="AE842" s="347"/>
      <c r="AF842" s="347"/>
      <c r="AG842" s="347"/>
      <c r="AH842" s="348" t="s">
        <v>622</v>
      </c>
      <c r="AI842" s="349"/>
      <c r="AJ842" s="349"/>
      <c r="AK842" s="349"/>
      <c r="AL842" s="350" t="s">
        <v>623</v>
      </c>
      <c r="AM842" s="351"/>
      <c r="AN842" s="351"/>
      <c r="AO842" s="352"/>
      <c r="AP842" s="353" t="s">
        <v>624</v>
      </c>
      <c r="AQ842" s="353"/>
      <c r="AR842" s="353"/>
      <c r="AS842" s="353"/>
      <c r="AT842" s="353"/>
      <c r="AU842" s="353"/>
      <c r="AV842" s="353"/>
      <c r="AW842" s="353"/>
      <c r="AX842" s="353"/>
    </row>
    <row r="843" spans="1:50" ht="60" customHeight="1" x14ac:dyDescent="0.15">
      <c r="A843" s="372">
        <v>7</v>
      </c>
      <c r="B843" s="372">
        <v>1</v>
      </c>
      <c r="C843" s="354" t="s">
        <v>615</v>
      </c>
      <c r="D843" s="340"/>
      <c r="E843" s="340"/>
      <c r="F843" s="340"/>
      <c r="G843" s="340"/>
      <c r="H843" s="340"/>
      <c r="I843" s="340"/>
      <c r="J843" s="341">
        <v>7010001002129</v>
      </c>
      <c r="K843" s="342"/>
      <c r="L843" s="342"/>
      <c r="M843" s="342"/>
      <c r="N843" s="342"/>
      <c r="O843" s="342"/>
      <c r="P843" s="355" t="s">
        <v>606</v>
      </c>
      <c r="Q843" s="343"/>
      <c r="R843" s="343"/>
      <c r="S843" s="343"/>
      <c r="T843" s="343"/>
      <c r="U843" s="343"/>
      <c r="V843" s="343"/>
      <c r="W843" s="343"/>
      <c r="X843" s="343"/>
      <c r="Y843" s="344">
        <v>0.9</v>
      </c>
      <c r="Z843" s="345"/>
      <c r="AA843" s="345"/>
      <c r="AB843" s="346"/>
      <c r="AC843" s="347" t="s">
        <v>526</v>
      </c>
      <c r="AD843" s="347"/>
      <c r="AE843" s="347"/>
      <c r="AF843" s="347"/>
      <c r="AG843" s="347"/>
      <c r="AH843" s="348" t="s">
        <v>622</v>
      </c>
      <c r="AI843" s="349"/>
      <c r="AJ843" s="349"/>
      <c r="AK843" s="349"/>
      <c r="AL843" s="350" t="s">
        <v>623</v>
      </c>
      <c r="AM843" s="351"/>
      <c r="AN843" s="351"/>
      <c r="AO843" s="352"/>
      <c r="AP843" s="353" t="s">
        <v>624</v>
      </c>
      <c r="AQ843" s="353"/>
      <c r="AR843" s="353"/>
      <c r="AS843" s="353"/>
      <c r="AT843" s="353"/>
      <c r="AU843" s="353"/>
      <c r="AV843" s="353"/>
      <c r="AW843" s="353"/>
      <c r="AX843" s="353"/>
    </row>
    <row r="844" spans="1:50" ht="60" customHeight="1" x14ac:dyDescent="0.15">
      <c r="A844" s="372">
        <v>8</v>
      </c>
      <c r="B844" s="372">
        <v>1</v>
      </c>
      <c r="C844" s="354" t="s">
        <v>616</v>
      </c>
      <c r="D844" s="340"/>
      <c r="E844" s="340"/>
      <c r="F844" s="340"/>
      <c r="G844" s="340"/>
      <c r="H844" s="340"/>
      <c r="I844" s="340"/>
      <c r="J844" s="341">
        <v>6011101000700</v>
      </c>
      <c r="K844" s="342"/>
      <c r="L844" s="342"/>
      <c r="M844" s="342"/>
      <c r="N844" s="342"/>
      <c r="O844" s="342"/>
      <c r="P844" s="355" t="s">
        <v>607</v>
      </c>
      <c r="Q844" s="343"/>
      <c r="R844" s="343"/>
      <c r="S844" s="343"/>
      <c r="T844" s="343"/>
      <c r="U844" s="343"/>
      <c r="V844" s="343"/>
      <c r="W844" s="343"/>
      <c r="X844" s="343"/>
      <c r="Y844" s="344">
        <v>0.2</v>
      </c>
      <c r="Z844" s="345"/>
      <c r="AA844" s="345"/>
      <c r="AB844" s="346"/>
      <c r="AC844" s="347" t="s">
        <v>526</v>
      </c>
      <c r="AD844" s="347"/>
      <c r="AE844" s="347"/>
      <c r="AF844" s="347"/>
      <c r="AG844" s="347"/>
      <c r="AH844" s="348" t="s">
        <v>622</v>
      </c>
      <c r="AI844" s="349"/>
      <c r="AJ844" s="349"/>
      <c r="AK844" s="349"/>
      <c r="AL844" s="350" t="s">
        <v>623</v>
      </c>
      <c r="AM844" s="351"/>
      <c r="AN844" s="351"/>
      <c r="AO844" s="352"/>
      <c r="AP844" s="353" t="s">
        <v>624</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624</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15">
      <formula>IF(RIGHT(TEXT(P14,"0.#"),1)=".",FALSE,TRUE)</formula>
    </cfRule>
    <cfRule type="expression" dxfId="2780" priority="14016">
      <formula>IF(RIGHT(TEXT(P14,"0.#"),1)=".",TRUE,FALSE)</formula>
    </cfRule>
  </conditionalFormatting>
  <conditionalFormatting sqref="AE32">
    <cfRule type="expression" dxfId="2779" priority="14005">
      <formula>IF(RIGHT(TEXT(AE32,"0.#"),1)=".",FALSE,TRUE)</formula>
    </cfRule>
    <cfRule type="expression" dxfId="2778" priority="14006">
      <formula>IF(RIGHT(TEXT(AE32,"0.#"),1)=".",TRUE,FALSE)</formula>
    </cfRule>
  </conditionalFormatting>
  <conditionalFormatting sqref="P18:AX18">
    <cfRule type="expression" dxfId="2777" priority="13891">
      <formula>IF(RIGHT(TEXT(P18,"0.#"),1)=".",FALSE,TRUE)</formula>
    </cfRule>
    <cfRule type="expression" dxfId="2776" priority="13892">
      <formula>IF(RIGHT(TEXT(P18,"0.#"),1)=".",TRUE,FALSE)</formula>
    </cfRule>
  </conditionalFormatting>
  <conditionalFormatting sqref="Y782">
    <cfRule type="expression" dxfId="2775" priority="13887">
      <formula>IF(RIGHT(TEXT(Y782,"0.#"),1)=".",FALSE,TRUE)</formula>
    </cfRule>
    <cfRule type="expression" dxfId="2774" priority="13888">
      <formula>IF(RIGHT(TEXT(Y782,"0.#"),1)=".",TRUE,FALSE)</formula>
    </cfRule>
  </conditionalFormatting>
  <conditionalFormatting sqref="Y791">
    <cfRule type="expression" dxfId="2773" priority="13883">
      <formula>IF(RIGHT(TEXT(Y791,"0.#"),1)=".",FALSE,TRUE)</formula>
    </cfRule>
    <cfRule type="expression" dxfId="2772" priority="13884">
      <formula>IF(RIGHT(TEXT(Y791,"0.#"),1)=".",TRUE,FALSE)</formula>
    </cfRule>
  </conditionalFormatting>
  <conditionalFormatting sqref="Y822:Y829 Y820 Y809:Y816 Y807 Y796:Y803 Y794">
    <cfRule type="expression" dxfId="2771" priority="13665">
      <formula>IF(RIGHT(TEXT(Y794,"0.#"),1)=".",FALSE,TRUE)</formula>
    </cfRule>
    <cfRule type="expression" dxfId="2770" priority="13666">
      <formula>IF(RIGHT(TEXT(Y794,"0.#"),1)=".",TRUE,FALSE)</formula>
    </cfRule>
  </conditionalFormatting>
  <conditionalFormatting sqref="P15:AX15 P13:AX13 P16:AJ17">
    <cfRule type="expression" dxfId="2769" priority="13713">
      <formula>IF(RIGHT(TEXT(P13,"0.#"),1)=".",FALSE,TRUE)</formula>
    </cfRule>
    <cfRule type="expression" dxfId="2768" priority="13714">
      <formula>IF(RIGHT(TEXT(P13,"0.#"),1)=".",TRUE,FALSE)</formula>
    </cfRule>
  </conditionalFormatting>
  <conditionalFormatting sqref="P19:AJ19">
    <cfRule type="expression" dxfId="2767" priority="13711">
      <formula>IF(RIGHT(TEXT(P19,"0.#"),1)=".",FALSE,TRUE)</formula>
    </cfRule>
    <cfRule type="expression" dxfId="2766" priority="13712">
      <formula>IF(RIGHT(TEXT(P19,"0.#"),1)=".",TRUE,FALSE)</formula>
    </cfRule>
  </conditionalFormatting>
  <conditionalFormatting sqref="AE101 AQ101">
    <cfRule type="expression" dxfId="2765" priority="13703">
      <formula>IF(RIGHT(TEXT(AE101,"0.#"),1)=".",FALSE,TRUE)</formula>
    </cfRule>
    <cfRule type="expression" dxfId="2764" priority="13704">
      <formula>IF(RIGHT(TEXT(AE101,"0.#"),1)=".",TRUE,FALSE)</formula>
    </cfRule>
  </conditionalFormatting>
  <conditionalFormatting sqref="Y783:Y790 Y781">
    <cfRule type="expression" dxfId="2763" priority="13689">
      <formula>IF(RIGHT(TEXT(Y781,"0.#"),1)=".",FALSE,TRUE)</formula>
    </cfRule>
    <cfRule type="expression" dxfId="2762" priority="13690">
      <formula>IF(RIGHT(TEXT(Y781,"0.#"),1)=".",TRUE,FALSE)</formula>
    </cfRule>
  </conditionalFormatting>
  <conditionalFormatting sqref="AU782">
    <cfRule type="expression" dxfId="2761" priority="13687">
      <formula>IF(RIGHT(TEXT(AU782,"0.#"),1)=".",FALSE,TRUE)</formula>
    </cfRule>
    <cfRule type="expression" dxfId="2760" priority="13688">
      <formula>IF(RIGHT(TEXT(AU782,"0.#"),1)=".",TRUE,FALSE)</formula>
    </cfRule>
  </conditionalFormatting>
  <conditionalFormatting sqref="AU791">
    <cfRule type="expression" dxfId="2759" priority="13685">
      <formula>IF(RIGHT(TEXT(AU791,"0.#"),1)=".",FALSE,TRUE)</formula>
    </cfRule>
    <cfRule type="expression" dxfId="2758" priority="13686">
      <formula>IF(RIGHT(TEXT(AU791,"0.#"),1)=".",TRUE,FALSE)</formula>
    </cfRule>
  </conditionalFormatting>
  <conditionalFormatting sqref="AU783:AU790 AU781">
    <cfRule type="expression" dxfId="2757" priority="13683">
      <formula>IF(RIGHT(TEXT(AU781,"0.#"),1)=".",FALSE,TRUE)</formula>
    </cfRule>
    <cfRule type="expression" dxfId="2756" priority="13684">
      <formula>IF(RIGHT(TEXT(AU781,"0.#"),1)=".",TRUE,FALSE)</formula>
    </cfRule>
  </conditionalFormatting>
  <conditionalFormatting sqref="Y821 Y808 Y795">
    <cfRule type="expression" dxfId="2755" priority="13669">
      <formula>IF(RIGHT(TEXT(Y795,"0.#"),1)=".",FALSE,TRUE)</formula>
    </cfRule>
    <cfRule type="expression" dxfId="2754" priority="13670">
      <formula>IF(RIGHT(TEXT(Y795,"0.#"),1)=".",TRUE,FALSE)</formula>
    </cfRule>
  </conditionalFormatting>
  <conditionalFormatting sqref="Y830 Y817 Y804">
    <cfRule type="expression" dxfId="2753" priority="13667">
      <formula>IF(RIGHT(TEXT(Y804,"0.#"),1)=".",FALSE,TRUE)</formula>
    </cfRule>
    <cfRule type="expression" dxfId="2752" priority="13668">
      <formula>IF(RIGHT(TEXT(Y804,"0.#"),1)=".",TRUE,FALSE)</formula>
    </cfRule>
  </conditionalFormatting>
  <conditionalFormatting sqref="AU821 AU808 AU795">
    <cfRule type="expression" dxfId="2751" priority="13663">
      <formula>IF(RIGHT(TEXT(AU795,"0.#"),1)=".",FALSE,TRUE)</formula>
    </cfRule>
    <cfRule type="expression" dxfId="2750" priority="13664">
      <formula>IF(RIGHT(TEXT(AU795,"0.#"),1)=".",TRUE,FALSE)</formula>
    </cfRule>
  </conditionalFormatting>
  <conditionalFormatting sqref="AU830 AU817 AU804">
    <cfRule type="expression" dxfId="2749" priority="13661">
      <formula>IF(RIGHT(TEXT(AU804,"0.#"),1)=".",FALSE,TRUE)</formula>
    </cfRule>
    <cfRule type="expression" dxfId="2748" priority="13662">
      <formula>IF(RIGHT(TEXT(AU804,"0.#"),1)=".",TRUE,FALSE)</formula>
    </cfRule>
  </conditionalFormatting>
  <conditionalFormatting sqref="AU822:AU829 AU820 AU809:AU816 AU807 AU796:AU803 AU794">
    <cfRule type="expression" dxfId="2747" priority="13659">
      <formula>IF(RIGHT(TEXT(AU794,"0.#"),1)=".",FALSE,TRUE)</formula>
    </cfRule>
    <cfRule type="expression" dxfId="2746" priority="13660">
      <formula>IF(RIGHT(TEXT(AU794,"0.#"),1)=".",TRUE,FALSE)</formula>
    </cfRule>
  </conditionalFormatting>
  <conditionalFormatting sqref="AM87">
    <cfRule type="expression" dxfId="2745" priority="13313">
      <formula>IF(RIGHT(TEXT(AM87,"0.#"),1)=".",FALSE,TRUE)</formula>
    </cfRule>
    <cfRule type="expression" dxfId="2744" priority="13314">
      <formula>IF(RIGHT(TEXT(AM87,"0.#"),1)=".",TRUE,FALSE)</formula>
    </cfRule>
  </conditionalFormatting>
  <conditionalFormatting sqref="AE55">
    <cfRule type="expression" dxfId="2743" priority="13381">
      <formula>IF(RIGHT(TEXT(AE55,"0.#"),1)=".",FALSE,TRUE)</formula>
    </cfRule>
    <cfRule type="expression" dxfId="2742" priority="13382">
      <formula>IF(RIGHT(TEXT(AE55,"0.#"),1)=".",TRUE,FALSE)</formula>
    </cfRule>
  </conditionalFormatting>
  <conditionalFormatting sqref="AI55">
    <cfRule type="expression" dxfId="2741" priority="13379">
      <formula>IF(RIGHT(TEXT(AI55,"0.#"),1)=".",FALSE,TRUE)</formula>
    </cfRule>
    <cfRule type="expression" dxfId="2740" priority="13380">
      <formula>IF(RIGHT(TEXT(AI55,"0.#"),1)=".",TRUE,FALSE)</formula>
    </cfRule>
  </conditionalFormatting>
  <conditionalFormatting sqref="AM34">
    <cfRule type="expression" dxfId="2739" priority="13459">
      <formula>IF(RIGHT(TEXT(AM34,"0.#"),1)=".",FALSE,TRUE)</formula>
    </cfRule>
    <cfRule type="expression" dxfId="2738" priority="13460">
      <formula>IF(RIGHT(TEXT(AM34,"0.#"),1)=".",TRUE,FALSE)</formula>
    </cfRule>
  </conditionalFormatting>
  <conditionalFormatting sqref="AE33">
    <cfRule type="expression" dxfId="2737" priority="13473">
      <formula>IF(RIGHT(TEXT(AE33,"0.#"),1)=".",FALSE,TRUE)</formula>
    </cfRule>
    <cfRule type="expression" dxfId="2736" priority="13474">
      <formula>IF(RIGHT(TEXT(AE33,"0.#"),1)=".",TRUE,FALSE)</formula>
    </cfRule>
  </conditionalFormatting>
  <conditionalFormatting sqref="AE34">
    <cfRule type="expression" dxfId="2735" priority="13471">
      <formula>IF(RIGHT(TEXT(AE34,"0.#"),1)=".",FALSE,TRUE)</formula>
    </cfRule>
    <cfRule type="expression" dxfId="2734" priority="13472">
      <formula>IF(RIGHT(TEXT(AE34,"0.#"),1)=".",TRUE,FALSE)</formula>
    </cfRule>
  </conditionalFormatting>
  <conditionalFormatting sqref="AI34">
    <cfRule type="expression" dxfId="2733" priority="13469">
      <formula>IF(RIGHT(TEXT(AI34,"0.#"),1)=".",FALSE,TRUE)</formula>
    </cfRule>
    <cfRule type="expression" dxfId="2732" priority="13470">
      <formula>IF(RIGHT(TEXT(AI34,"0.#"),1)=".",TRUE,FALSE)</formula>
    </cfRule>
  </conditionalFormatting>
  <conditionalFormatting sqref="AI33">
    <cfRule type="expression" dxfId="2731" priority="13467">
      <formula>IF(RIGHT(TEXT(AI33,"0.#"),1)=".",FALSE,TRUE)</formula>
    </cfRule>
    <cfRule type="expression" dxfId="2730" priority="13468">
      <formula>IF(RIGHT(TEXT(AI33,"0.#"),1)=".",TRUE,FALSE)</formula>
    </cfRule>
  </conditionalFormatting>
  <conditionalFormatting sqref="AI32">
    <cfRule type="expression" dxfId="2729" priority="13465">
      <formula>IF(RIGHT(TEXT(AI32,"0.#"),1)=".",FALSE,TRUE)</formula>
    </cfRule>
    <cfRule type="expression" dxfId="2728" priority="13466">
      <formula>IF(RIGHT(TEXT(AI32,"0.#"),1)=".",TRUE,FALSE)</formula>
    </cfRule>
  </conditionalFormatting>
  <conditionalFormatting sqref="AM32">
    <cfRule type="expression" dxfId="2727" priority="13463">
      <formula>IF(RIGHT(TEXT(AM32,"0.#"),1)=".",FALSE,TRUE)</formula>
    </cfRule>
    <cfRule type="expression" dxfId="2726" priority="13464">
      <formula>IF(RIGHT(TEXT(AM32,"0.#"),1)=".",TRUE,FALSE)</formula>
    </cfRule>
  </conditionalFormatting>
  <conditionalFormatting sqref="AM33">
    <cfRule type="expression" dxfId="2725" priority="13461">
      <formula>IF(RIGHT(TEXT(AM33,"0.#"),1)=".",FALSE,TRUE)</formula>
    </cfRule>
    <cfRule type="expression" dxfId="2724" priority="13462">
      <formula>IF(RIGHT(TEXT(AM33,"0.#"),1)=".",TRUE,FALSE)</formula>
    </cfRule>
  </conditionalFormatting>
  <conditionalFormatting sqref="AQ32:AQ34">
    <cfRule type="expression" dxfId="2723" priority="13453">
      <formula>IF(RIGHT(TEXT(AQ32,"0.#"),1)=".",FALSE,TRUE)</formula>
    </cfRule>
    <cfRule type="expression" dxfId="2722" priority="13454">
      <formula>IF(RIGHT(TEXT(AQ32,"0.#"),1)=".",TRUE,FALSE)</formula>
    </cfRule>
  </conditionalFormatting>
  <conditionalFormatting sqref="AU32:AU34">
    <cfRule type="expression" dxfId="2721" priority="13451">
      <formula>IF(RIGHT(TEXT(AU32,"0.#"),1)=".",FALSE,TRUE)</formula>
    </cfRule>
    <cfRule type="expression" dxfId="2720" priority="13452">
      <formula>IF(RIGHT(TEXT(AU32,"0.#"),1)=".",TRUE,FALSE)</formula>
    </cfRule>
  </conditionalFormatting>
  <conditionalFormatting sqref="AE53">
    <cfRule type="expression" dxfId="2719" priority="13385">
      <formula>IF(RIGHT(TEXT(AE53,"0.#"),1)=".",FALSE,TRUE)</formula>
    </cfRule>
    <cfRule type="expression" dxfId="2718" priority="13386">
      <formula>IF(RIGHT(TEXT(AE53,"0.#"),1)=".",TRUE,FALSE)</formula>
    </cfRule>
  </conditionalFormatting>
  <conditionalFormatting sqref="AE54">
    <cfRule type="expression" dxfId="2717" priority="13383">
      <formula>IF(RIGHT(TEXT(AE54,"0.#"),1)=".",FALSE,TRUE)</formula>
    </cfRule>
    <cfRule type="expression" dxfId="2716" priority="13384">
      <formula>IF(RIGHT(TEXT(AE54,"0.#"),1)=".",TRUE,FALSE)</formula>
    </cfRule>
  </conditionalFormatting>
  <conditionalFormatting sqref="AI54">
    <cfRule type="expression" dxfId="2715" priority="13377">
      <formula>IF(RIGHT(TEXT(AI54,"0.#"),1)=".",FALSE,TRUE)</formula>
    </cfRule>
    <cfRule type="expression" dxfId="2714" priority="13378">
      <formula>IF(RIGHT(TEXT(AI54,"0.#"),1)=".",TRUE,FALSE)</formula>
    </cfRule>
  </conditionalFormatting>
  <conditionalFormatting sqref="AI53">
    <cfRule type="expression" dxfId="2713" priority="13375">
      <formula>IF(RIGHT(TEXT(AI53,"0.#"),1)=".",FALSE,TRUE)</formula>
    </cfRule>
    <cfRule type="expression" dxfId="2712" priority="13376">
      <formula>IF(RIGHT(TEXT(AI53,"0.#"),1)=".",TRUE,FALSE)</formula>
    </cfRule>
  </conditionalFormatting>
  <conditionalFormatting sqref="AM53">
    <cfRule type="expression" dxfId="2711" priority="13373">
      <formula>IF(RIGHT(TEXT(AM53,"0.#"),1)=".",FALSE,TRUE)</formula>
    </cfRule>
    <cfRule type="expression" dxfId="2710" priority="13374">
      <formula>IF(RIGHT(TEXT(AM53,"0.#"),1)=".",TRUE,FALSE)</formula>
    </cfRule>
  </conditionalFormatting>
  <conditionalFormatting sqref="AM54">
    <cfRule type="expression" dxfId="2709" priority="13371">
      <formula>IF(RIGHT(TEXT(AM54,"0.#"),1)=".",FALSE,TRUE)</formula>
    </cfRule>
    <cfRule type="expression" dxfId="2708" priority="13372">
      <formula>IF(RIGHT(TEXT(AM54,"0.#"),1)=".",TRUE,FALSE)</formula>
    </cfRule>
  </conditionalFormatting>
  <conditionalFormatting sqref="AM55">
    <cfRule type="expression" dxfId="2707" priority="13369">
      <formula>IF(RIGHT(TEXT(AM55,"0.#"),1)=".",FALSE,TRUE)</formula>
    </cfRule>
    <cfRule type="expression" dxfId="2706" priority="13370">
      <formula>IF(RIGHT(TEXT(AM55,"0.#"),1)=".",TRUE,FALSE)</formula>
    </cfRule>
  </conditionalFormatting>
  <conditionalFormatting sqref="AE60">
    <cfRule type="expression" dxfId="2705" priority="13355">
      <formula>IF(RIGHT(TEXT(AE60,"0.#"),1)=".",FALSE,TRUE)</formula>
    </cfRule>
    <cfRule type="expression" dxfId="2704" priority="13356">
      <formula>IF(RIGHT(TEXT(AE60,"0.#"),1)=".",TRUE,FALSE)</formula>
    </cfRule>
  </conditionalFormatting>
  <conditionalFormatting sqref="AE61">
    <cfRule type="expression" dxfId="2703" priority="13353">
      <formula>IF(RIGHT(TEXT(AE61,"0.#"),1)=".",FALSE,TRUE)</formula>
    </cfRule>
    <cfRule type="expression" dxfId="2702" priority="13354">
      <formula>IF(RIGHT(TEXT(AE61,"0.#"),1)=".",TRUE,FALSE)</formula>
    </cfRule>
  </conditionalFormatting>
  <conditionalFormatting sqref="AE62">
    <cfRule type="expression" dxfId="2701" priority="13351">
      <formula>IF(RIGHT(TEXT(AE62,"0.#"),1)=".",FALSE,TRUE)</formula>
    </cfRule>
    <cfRule type="expression" dxfId="2700" priority="13352">
      <formula>IF(RIGHT(TEXT(AE62,"0.#"),1)=".",TRUE,FALSE)</formula>
    </cfRule>
  </conditionalFormatting>
  <conditionalFormatting sqref="AI62">
    <cfRule type="expression" dxfId="2699" priority="13349">
      <formula>IF(RIGHT(TEXT(AI62,"0.#"),1)=".",FALSE,TRUE)</formula>
    </cfRule>
    <cfRule type="expression" dxfId="2698" priority="13350">
      <formula>IF(RIGHT(TEXT(AI62,"0.#"),1)=".",TRUE,FALSE)</formula>
    </cfRule>
  </conditionalFormatting>
  <conditionalFormatting sqref="AI61">
    <cfRule type="expression" dxfId="2697" priority="13347">
      <formula>IF(RIGHT(TEXT(AI61,"0.#"),1)=".",FALSE,TRUE)</formula>
    </cfRule>
    <cfRule type="expression" dxfId="2696" priority="13348">
      <formula>IF(RIGHT(TEXT(AI61,"0.#"),1)=".",TRUE,FALSE)</formula>
    </cfRule>
  </conditionalFormatting>
  <conditionalFormatting sqref="AI60">
    <cfRule type="expression" dxfId="2695" priority="13345">
      <formula>IF(RIGHT(TEXT(AI60,"0.#"),1)=".",FALSE,TRUE)</formula>
    </cfRule>
    <cfRule type="expression" dxfId="2694" priority="13346">
      <formula>IF(RIGHT(TEXT(AI60,"0.#"),1)=".",TRUE,FALSE)</formula>
    </cfRule>
  </conditionalFormatting>
  <conditionalFormatting sqref="AM60">
    <cfRule type="expression" dxfId="2693" priority="13343">
      <formula>IF(RIGHT(TEXT(AM60,"0.#"),1)=".",FALSE,TRUE)</formula>
    </cfRule>
    <cfRule type="expression" dxfId="2692" priority="13344">
      <formula>IF(RIGHT(TEXT(AM60,"0.#"),1)=".",TRUE,FALSE)</formula>
    </cfRule>
  </conditionalFormatting>
  <conditionalFormatting sqref="AM61">
    <cfRule type="expression" dxfId="2691" priority="13341">
      <formula>IF(RIGHT(TEXT(AM61,"0.#"),1)=".",FALSE,TRUE)</formula>
    </cfRule>
    <cfRule type="expression" dxfId="2690" priority="13342">
      <formula>IF(RIGHT(TEXT(AM61,"0.#"),1)=".",TRUE,FALSE)</formula>
    </cfRule>
  </conditionalFormatting>
  <conditionalFormatting sqref="AM62">
    <cfRule type="expression" dxfId="2689" priority="13339">
      <formula>IF(RIGHT(TEXT(AM62,"0.#"),1)=".",FALSE,TRUE)</formula>
    </cfRule>
    <cfRule type="expression" dxfId="2688" priority="13340">
      <formula>IF(RIGHT(TEXT(AM62,"0.#"),1)=".",TRUE,FALSE)</formula>
    </cfRule>
  </conditionalFormatting>
  <conditionalFormatting sqref="AE87">
    <cfRule type="expression" dxfId="2687" priority="13325">
      <formula>IF(RIGHT(TEXT(AE87,"0.#"),1)=".",FALSE,TRUE)</formula>
    </cfRule>
    <cfRule type="expression" dxfId="2686" priority="13326">
      <formula>IF(RIGHT(TEXT(AE87,"0.#"),1)=".",TRUE,FALSE)</formula>
    </cfRule>
  </conditionalFormatting>
  <conditionalFormatting sqref="AE88">
    <cfRule type="expression" dxfId="2685" priority="13323">
      <formula>IF(RIGHT(TEXT(AE88,"0.#"),1)=".",FALSE,TRUE)</formula>
    </cfRule>
    <cfRule type="expression" dxfId="2684" priority="13324">
      <formula>IF(RIGHT(TEXT(AE88,"0.#"),1)=".",TRUE,FALSE)</formula>
    </cfRule>
  </conditionalFormatting>
  <conditionalFormatting sqref="AE89">
    <cfRule type="expression" dxfId="2683" priority="13321">
      <formula>IF(RIGHT(TEXT(AE89,"0.#"),1)=".",FALSE,TRUE)</formula>
    </cfRule>
    <cfRule type="expression" dxfId="2682" priority="13322">
      <formula>IF(RIGHT(TEXT(AE89,"0.#"),1)=".",TRUE,FALSE)</formula>
    </cfRule>
  </conditionalFormatting>
  <conditionalFormatting sqref="AI89">
    <cfRule type="expression" dxfId="2681" priority="13319">
      <formula>IF(RIGHT(TEXT(AI89,"0.#"),1)=".",FALSE,TRUE)</formula>
    </cfRule>
    <cfRule type="expression" dxfId="2680" priority="13320">
      <formula>IF(RIGHT(TEXT(AI89,"0.#"),1)=".",TRUE,FALSE)</formula>
    </cfRule>
  </conditionalFormatting>
  <conditionalFormatting sqref="AI88">
    <cfRule type="expression" dxfId="2679" priority="13317">
      <formula>IF(RIGHT(TEXT(AI88,"0.#"),1)=".",FALSE,TRUE)</formula>
    </cfRule>
    <cfRule type="expression" dxfId="2678" priority="13318">
      <formula>IF(RIGHT(TEXT(AI88,"0.#"),1)=".",TRUE,FALSE)</formula>
    </cfRule>
  </conditionalFormatting>
  <conditionalFormatting sqref="AI87">
    <cfRule type="expression" dxfId="2677" priority="13315">
      <formula>IF(RIGHT(TEXT(AI87,"0.#"),1)=".",FALSE,TRUE)</formula>
    </cfRule>
    <cfRule type="expression" dxfId="2676" priority="13316">
      <formula>IF(RIGHT(TEXT(AI87,"0.#"),1)=".",TRUE,FALSE)</formula>
    </cfRule>
  </conditionalFormatting>
  <conditionalFormatting sqref="AM88">
    <cfRule type="expression" dxfId="2675" priority="13311">
      <formula>IF(RIGHT(TEXT(AM88,"0.#"),1)=".",FALSE,TRUE)</formula>
    </cfRule>
    <cfRule type="expression" dxfId="2674" priority="13312">
      <formula>IF(RIGHT(TEXT(AM88,"0.#"),1)=".",TRUE,FALSE)</formula>
    </cfRule>
  </conditionalFormatting>
  <conditionalFormatting sqref="AM89">
    <cfRule type="expression" dxfId="2673" priority="13309">
      <formula>IF(RIGHT(TEXT(AM89,"0.#"),1)=".",FALSE,TRUE)</formula>
    </cfRule>
    <cfRule type="expression" dxfId="2672" priority="13310">
      <formula>IF(RIGHT(TEXT(AM89,"0.#"),1)=".",TRUE,FALSE)</formula>
    </cfRule>
  </conditionalFormatting>
  <conditionalFormatting sqref="AE92">
    <cfRule type="expression" dxfId="2671" priority="13295">
      <formula>IF(RIGHT(TEXT(AE92,"0.#"),1)=".",FALSE,TRUE)</formula>
    </cfRule>
    <cfRule type="expression" dxfId="2670" priority="13296">
      <formula>IF(RIGHT(TEXT(AE92,"0.#"),1)=".",TRUE,FALSE)</formula>
    </cfRule>
  </conditionalFormatting>
  <conditionalFormatting sqref="AE93">
    <cfRule type="expression" dxfId="2669" priority="13293">
      <formula>IF(RIGHT(TEXT(AE93,"0.#"),1)=".",FALSE,TRUE)</formula>
    </cfRule>
    <cfRule type="expression" dxfId="2668" priority="13294">
      <formula>IF(RIGHT(TEXT(AE93,"0.#"),1)=".",TRUE,FALSE)</formula>
    </cfRule>
  </conditionalFormatting>
  <conditionalFormatting sqref="AE94">
    <cfRule type="expression" dxfId="2667" priority="13291">
      <formula>IF(RIGHT(TEXT(AE94,"0.#"),1)=".",FALSE,TRUE)</formula>
    </cfRule>
    <cfRule type="expression" dxfId="2666" priority="13292">
      <formula>IF(RIGHT(TEXT(AE94,"0.#"),1)=".",TRUE,FALSE)</formula>
    </cfRule>
  </conditionalFormatting>
  <conditionalFormatting sqref="AI94">
    <cfRule type="expression" dxfId="2665" priority="13289">
      <formula>IF(RIGHT(TEXT(AI94,"0.#"),1)=".",FALSE,TRUE)</formula>
    </cfRule>
    <cfRule type="expression" dxfId="2664" priority="13290">
      <formula>IF(RIGHT(TEXT(AI94,"0.#"),1)=".",TRUE,FALSE)</formula>
    </cfRule>
  </conditionalFormatting>
  <conditionalFormatting sqref="AI93">
    <cfRule type="expression" dxfId="2663" priority="13287">
      <formula>IF(RIGHT(TEXT(AI93,"0.#"),1)=".",FALSE,TRUE)</formula>
    </cfRule>
    <cfRule type="expression" dxfId="2662" priority="13288">
      <formula>IF(RIGHT(TEXT(AI93,"0.#"),1)=".",TRUE,FALSE)</formula>
    </cfRule>
  </conditionalFormatting>
  <conditionalFormatting sqref="AI92">
    <cfRule type="expression" dxfId="2661" priority="13285">
      <formula>IF(RIGHT(TEXT(AI92,"0.#"),1)=".",FALSE,TRUE)</formula>
    </cfRule>
    <cfRule type="expression" dxfId="2660" priority="13286">
      <formula>IF(RIGHT(TEXT(AI92,"0.#"),1)=".",TRUE,FALSE)</formula>
    </cfRule>
  </conditionalFormatting>
  <conditionalFormatting sqref="AM92">
    <cfRule type="expression" dxfId="2659" priority="13283">
      <formula>IF(RIGHT(TEXT(AM92,"0.#"),1)=".",FALSE,TRUE)</formula>
    </cfRule>
    <cfRule type="expression" dxfId="2658" priority="13284">
      <formula>IF(RIGHT(TEXT(AM92,"0.#"),1)=".",TRUE,FALSE)</formula>
    </cfRule>
  </conditionalFormatting>
  <conditionalFormatting sqref="AM93">
    <cfRule type="expression" dxfId="2657" priority="13281">
      <formula>IF(RIGHT(TEXT(AM93,"0.#"),1)=".",FALSE,TRUE)</formula>
    </cfRule>
    <cfRule type="expression" dxfId="2656" priority="13282">
      <formula>IF(RIGHT(TEXT(AM93,"0.#"),1)=".",TRUE,FALSE)</formula>
    </cfRule>
  </conditionalFormatting>
  <conditionalFormatting sqref="AM94">
    <cfRule type="expression" dxfId="2655" priority="13279">
      <formula>IF(RIGHT(TEXT(AM94,"0.#"),1)=".",FALSE,TRUE)</formula>
    </cfRule>
    <cfRule type="expression" dxfId="2654" priority="13280">
      <formula>IF(RIGHT(TEXT(AM94,"0.#"),1)=".",TRUE,FALSE)</formula>
    </cfRule>
  </conditionalFormatting>
  <conditionalFormatting sqref="AE97">
    <cfRule type="expression" dxfId="2653" priority="13265">
      <formula>IF(RIGHT(TEXT(AE97,"0.#"),1)=".",FALSE,TRUE)</formula>
    </cfRule>
    <cfRule type="expression" dxfId="2652" priority="13266">
      <formula>IF(RIGHT(TEXT(AE97,"0.#"),1)=".",TRUE,FALSE)</formula>
    </cfRule>
  </conditionalFormatting>
  <conditionalFormatting sqref="AE98">
    <cfRule type="expression" dxfId="2651" priority="13263">
      <formula>IF(RIGHT(TEXT(AE98,"0.#"),1)=".",FALSE,TRUE)</formula>
    </cfRule>
    <cfRule type="expression" dxfId="2650" priority="13264">
      <formula>IF(RIGHT(TEXT(AE98,"0.#"),1)=".",TRUE,FALSE)</formula>
    </cfRule>
  </conditionalFormatting>
  <conditionalFormatting sqref="AE99">
    <cfRule type="expression" dxfId="2649" priority="13261">
      <formula>IF(RIGHT(TEXT(AE99,"0.#"),1)=".",FALSE,TRUE)</formula>
    </cfRule>
    <cfRule type="expression" dxfId="2648" priority="13262">
      <formula>IF(RIGHT(TEXT(AE99,"0.#"),1)=".",TRUE,FALSE)</formula>
    </cfRule>
  </conditionalFormatting>
  <conditionalFormatting sqref="AI99">
    <cfRule type="expression" dxfId="2647" priority="13259">
      <formula>IF(RIGHT(TEXT(AI99,"0.#"),1)=".",FALSE,TRUE)</formula>
    </cfRule>
    <cfRule type="expression" dxfId="2646" priority="13260">
      <formula>IF(RIGHT(TEXT(AI99,"0.#"),1)=".",TRUE,FALSE)</formula>
    </cfRule>
  </conditionalFormatting>
  <conditionalFormatting sqref="AI98">
    <cfRule type="expression" dxfId="2645" priority="13257">
      <formula>IF(RIGHT(TEXT(AI98,"0.#"),1)=".",FALSE,TRUE)</formula>
    </cfRule>
    <cfRule type="expression" dxfId="2644" priority="13258">
      <formula>IF(RIGHT(TEXT(AI98,"0.#"),1)=".",TRUE,FALSE)</formula>
    </cfRule>
  </conditionalFormatting>
  <conditionalFormatting sqref="AI97">
    <cfRule type="expression" dxfId="2643" priority="13255">
      <formula>IF(RIGHT(TEXT(AI97,"0.#"),1)=".",FALSE,TRUE)</formula>
    </cfRule>
    <cfRule type="expression" dxfId="2642" priority="13256">
      <formula>IF(RIGHT(TEXT(AI97,"0.#"),1)=".",TRUE,FALSE)</formula>
    </cfRule>
  </conditionalFormatting>
  <conditionalFormatting sqref="AM97">
    <cfRule type="expression" dxfId="2641" priority="13253">
      <formula>IF(RIGHT(TEXT(AM97,"0.#"),1)=".",FALSE,TRUE)</formula>
    </cfRule>
    <cfRule type="expression" dxfId="2640" priority="13254">
      <formula>IF(RIGHT(TEXT(AM97,"0.#"),1)=".",TRUE,FALSE)</formula>
    </cfRule>
  </conditionalFormatting>
  <conditionalFormatting sqref="AM98">
    <cfRule type="expression" dxfId="2639" priority="13251">
      <formula>IF(RIGHT(TEXT(AM98,"0.#"),1)=".",FALSE,TRUE)</formula>
    </cfRule>
    <cfRule type="expression" dxfId="2638" priority="13252">
      <formula>IF(RIGHT(TEXT(AM98,"0.#"),1)=".",TRUE,FALSE)</formula>
    </cfRule>
  </conditionalFormatting>
  <conditionalFormatting sqref="AM99">
    <cfRule type="expression" dxfId="2637" priority="13249">
      <formula>IF(RIGHT(TEXT(AM99,"0.#"),1)=".",FALSE,TRUE)</formula>
    </cfRule>
    <cfRule type="expression" dxfId="2636" priority="13250">
      <formula>IF(RIGHT(TEXT(AM99,"0.#"),1)=".",TRUE,FALSE)</formula>
    </cfRule>
  </conditionalFormatting>
  <conditionalFormatting sqref="AI101">
    <cfRule type="expression" dxfId="2635" priority="13235">
      <formula>IF(RIGHT(TEXT(AI101,"0.#"),1)=".",FALSE,TRUE)</formula>
    </cfRule>
    <cfRule type="expression" dxfId="2634" priority="13236">
      <formula>IF(RIGHT(TEXT(AI101,"0.#"),1)=".",TRUE,FALSE)</formula>
    </cfRule>
  </conditionalFormatting>
  <conditionalFormatting sqref="AM101">
    <cfRule type="expression" dxfId="2633" priority="13233">
      <formula>IF(RIGHT(TEXT(AM101,"0.#"),1)=".",FALSE,TRUE)</formula>
    </cfRule>
    <cfRule type="expression" dxfId="2632" priority="13234">
      <formula>IF(RIGHT(TEXT(AM101,"0.#"),1)=".",TRUE,FALSE)</formula>
    </cfRule>
  </conditionalFormatting>
  <conditionalFormatting sqref="AE102">
    <cfRule type="expression" dxfId="2631" priority="13231">
      <formula>IF(RIGHT(TEXT(AE102,"0.#"),1)=".",FALSE,TRUE)</formula>
    </cfRule>
    <cfRule type="expression" dxfId="2630" priority="13232">
      <formula>IF(RIGHT(TEXT(AE102,"0.#"),1)=".",TRUE,FALSE)</formula>
    </cfRule>
  </conditionalFormatting>
  <conditionalFormatting sqref="AI102">
    <cfRule type="expression" dxfId="2629" priority="13229">
      <formula>IF(RIGHT(TEXT(AI102,"0.#"),1)=".",FALSE,TRUE)</formula>
    </cfRule>
    <cfRule type="expression" dxfId="2628" priority="13230">
      <formula>IF(RIGHT(TEXT(AI102,"0.#"),1)=".",TRUE,FALSE)</formula>
    </cfRule>
  </conditionalFormatting>
  <conditionalFormatting sqref="AM102">
    <cfRule type="expression" dxfId="2627" priority="13227">
      <formula>IF(RIGHT(TEXT(AM102,"0.#"),1)=".",FALSE,TRUE)</formula>
    </cfRule>
    <cfRule type="expression" dxfId="2626" priority="13228">
      <formula>IF(RIGHT(TEXT(AM102,"0.#"),1)=".",TRUE,FALSE)</formula>
    </cfRule>
  </conditionalFormatting>
  <conditionalFormatting sqref="AQ102">
    <cfRule type="expression" dxfId="2625" priority="13225">
      <formula>IF(RIGHT(TEXT(AQ102,"0.#"),1)=".",FALSE,TRUE)</formula>
    </cfRule>
    <cfRule type="expression" dxfId="2624" priority="13226">
      <formula>IF(RIGHT(TEXT(AQ102,"0.#"),1)=".",TRUE,FALSE)</formula>
    </cfRule>
  </conditionalFormatting>
  <conditionalFormatting sqref="AE104">
    <cfRule type="expression" dxfId="2623" priority="13223">
      <formula>IF(RIGHT(TEXT(AE104,"0.#"),1)=".",FALSE,TRUE)</formula>
    </cfRule>
    <cfRule type="expression" dxfId="2622" priority="13224">
      <formula>IF(RIGHT(TEXT(AE104,"0.#"),1)=".",TRUE,FALSE)</formula>
    </cfRule>
  </conditionalFormatting>
  <conditionalFormatting sqref="AI104">
    <cfRule type="expression" dxfId="2621" priority="13221">
      <formula>IF(RIGHT(TEXT(AI104,"0.#"),1)=".",FALSE,TRUE)</formula>
    </cfRule>
    <cfRule type="expression" dxfId="2620" priority="13222">
      <formula>IF(RIGHT(TEXT(AI104,"0.#"),1)=".",TRUE,FALSE)</formula>
    </cfRule>
  </conditionalFormatting>
  <conditionalFormatting sqref="AM104">
    <cfRule type="expression" dxfId="2619" priority="13219">
      <formula>IF(RIGHT(TEXT(AM104,"0.#"),1)=".",FALSE,TRUE)</formula>
    </cfRule>
    <cfRule type="expression" dxfId="2618" priority="13220">
      <formula>IF(RIGHT(TEXT(AM104,"0.#"),1)=".",TRUE,FALSE)</formula>
    </cfRule>
  </conditionalFormatting>
  <conditionalFormatting sqref="AE105">
    <cfRule type="expression" dxfId="2617" priority="13217">
      <formula>IF(RIGHT(TEXT(AE105,"0.#"),1)=".",FALSE,TRUE)</formula>
    </cfRule>
    <cfRule type="expression" dxfId="2616" priority="13218">
      <formula>IF(RIGHT(TEXT(AE105,"0.#"),1)=".",TRUE,FALSE)</formula>
    </cfRule>
  </conditionalFormatting>
  <conditionalFormatting sqref="AI105">
    <cfRule type="expression" dxfId="2615" priority="13215">
      <formula>IF(RIGHT(TEXT(AI105,"0.#"),1)=".",FALSE,TRUE)</formula>
    </cfRule>
    <cfRule type="expression" dxfId="2614" priority="13216">
      <formula>IF(RIGHT(TEXT(AI105,"0.#"),1)=".",TRUE,FALSE)</formula>
    </cfRule>
  </conditionalFormatting>
  <conditionalFormatting sqref="AM105">
    <cfRule type="expression" dxfId="2613" priority="13213">
      <formula>IF(RIGHT(TEXT(AM105,"0.#"),1)=".",FALSE,TRUE)</formula>
    </cfRule>
    <cfRule type="expression" dxfId="2612" priority="13214">
      <formula>IF(RIGHT(TEXT(AM105,"0.#"),1)=".",TRUE,FALSE)</formula>
    </cfRule>
  </conditionalFormatting>
  <conditionalFormatting sqref="AE107">
    <cfRule type="expression" dxfId="2611" priority="13209">
      <formula>IF(RIGHT(TEXT(AE107,"0.#"),1)=".",FALSE,TRUE)</formula>
    </cfRule>
    <cfRule type="expression" dxfId="2610" priority="13210">
      <formula>IF(RIGHT(TEXT(AE107,"0.#"),1)=".",TRUE,FALSE)</formula>
    </cfRule>
  </conditionalFormatting>
  <conditionalFormatting sqref="AI107">
    <cfRule type="expression" dxfId="2609" priority="13207">
      <formula>IF(RIGHT(TEXT(AI107,"0.#"),1)=".",FALSE,TRUE)</formula>
    </cfRule>
    <cfRule type="expression" dxfId="2608" priority="13208">
      <formula>IF(RIGHT(TEXT(AI107,"0.#"),1)=".",TRUE,FALSE)</formula>
    </cfRule>
  </conditionalFormatting>
  <conditionalFormatting sqref="AM107">
    <cfRule type="expression" dxfId="2607" priority="13205">
      <formula>IF(RIGHT(TEXT(AM107,"0.#"),1)=".",FALSE,TRUE)</formula>
    </cfRule>
    <cfRule type="expression" dxfId="2606" priority="13206">
      <formula>IF(RIGHT(TEXT(AM107,"0.#"),1)=".",TRUE,FALSE)</formula>
    </cfRule>
  </conditionalFormatting>
  <conditionalFormatting sqref="AE108">
    <cfRule type="expression" dxfId="2605" priority="13203">
      <formula>IF(RIGHT(TEXT(AE108,"0.#"),1)=".",FALSE,TRUE)</formula>
    </cfRule>
    <cfRule type="expression" dxfId="2604" priority="13204">
      <formula>IF(RIGHT(TEXT(AE108,"0.#"),1)=".",TRUE,FALSE)</formula>
    </cfRule>
  </conditionalFormatting>
  <conditionalFormatting sqref="AI108">
    <cfRule type="expression" dxfId="2603" priority="13201">
      <formula>IF(RIGHT(TEXT(AI108,"0.#"),1)=".",FALSE,TRUE)</formula>
    </cfRule>
    <cfRule type="expression" dxfId="2602" priority="13202">
      <formula>IF(RIGHT(TEXT(AI108,"0.#"),1)=".",TRUE,FALSE)</formula>
    </cfRule>
  </conditionalFormatting>
  <conditionalFormatting sqref="AM108">
    <cfRule type="expression" dxfId="2601" priority="13199">
      <formula>IF(RIGHT(TEXT(AM108,"0.#"),1)=".",FALSE,TRUE)</formula>
    </cfRule>
    <cfRule type="expression" dxfId="2600" priority="13200">
      <formula>IF(RIGHT(TEXT(AM108,"0.#"),1)=".",TRUE,FALSE)</formula>
    </cfRule>
  </conditionalFormatting>
  <conditionalFormatting sqref="AE110">
    <cfRule type="expression" dxfId="2599" priority="13195">
      <formula>IF(RIGHT(TEXT(AE110,"0.#"),1)=".",FALSE,TRUE)</formula>
    </cfRule>
    <cfRule type="expression" dxfId="2598" priority="13196">
      <formula>IF(RIGHT(TEXT(AE110,"0.#"),1)=".",TRUE,FALSE)</formula>
    </cfRule>
  </conditionalFormatting>
  <conditionalFormatting sqref="AI110">
    <cfRule type="expression" dxfId="2597" priority="13193">
      <formula>IF(RIGHT(TEXT(AI110,"0.#"),1)=".",FALSE,TRUE)</formula>
    </cfRule>
    <cfRule type="expression" dxfId="2596" priority="13194">
      <formula>IF(RIGHT(TEXT(AI110,"0.#"),1)=".",TRUE,FALSE)</formula>
    </cfRule>
  </conditionalFormatting>
  <conditionalFormatting sqref="AM110">
    <cfRule type="expression" dxfId="2595" priority="13191">
      <formula>IF(RIGHT(TEXT(AM110,"0.#"),1)=".",FALSE,TRUE)</formula>
    </cfRule>
    <cfRule type="expression" dxfId="2594" priority="13192">
      <formula>IF(RIGHT(TEXT(AM110,"0.#"),1)=".",TRUE,FALSE)</formula>
    </cfRule>
  </conditionalFormatting>
  <conditionalFormatting sqref="AE111">
    <cfRule type="expression" dxfId="2593" priority="13189">
      <formula>IF(RIGHT(TEXT(AE111,"0.#"),1)=".",FALSE,TRUE)</formula>
    </cfRule>
    <cfRule type="expression" dxfId="2592" priority="13190">
      <formula>IF(RIGHT(TEXT(AE111,"0.#"),1)=".",TRUE,FALSE)</formula>
    </cfRule>
  </conditionalFormatting>
  <conditionalFormatting sqref="AI111">
    <cfRule type="expression" dxfId="2591" priority="13187">
      <formula>IF(RIGHT(TEXT(AI111,"0.#"),1)=".",FALSE,TRUE)</formula>
    </cfRule>
    <cfRule type="expression" dxfId="2590" priority="13188">
      <formula>IF(RIGHT(TEXT(AI111,"0.#"),1)=".",TRUE,FALSE)</formula>
    </cfRule>
  </conditionalFormatting>
  <conditionalFormatting sqref="AM111">
    <cfRule type="expression" dxfId="2589" priority="13185">
      <formula>IF(RIGHT(TEXT(AM111,"0.#"),1)=".",FALSE,TRUE)</formula>
    </cfRule>
    <cfRule type="expression" dxfId="2588" priority="13186">
      <formula>IF(RIGHT(TEXT(AM111,"0.#"),1)=".",TRUE,FALSE)</formula>
    </cfRule>
  </conditionalFormatting>
  <conditionalFormatting sqref="AE113">
    <cfRule type="expression" dxfId="2587" priority="13181">
      <formula>IF(RIGHT(TEXT(AE113,"0.#"),1)=".",FALSE,TRUE)</formula>
    </cfRule>
    <cfRule type="expression" dxfId="2586" priority="13182">
      <formula>IF(RIGHT(TEXT(AE113,"0.#"),1)=".",TRUE,FALSE)</formula>
    </cfRule>
  </conditionalFormatting>
  <conditionalFormatting sqref="AI113">
    <cfRule type="expression" dxfId="2585" priority="13179">
      <formula>IF(RIGHT(TEXT(AI113,"0.#"),1)=".",FALSE,TRUE)</formula>
    </cfRule>
    <cfRule type="expression" dxfId="2584" priority="13180">
      <formula>IF(RIGHT(TEXT(AI113,"0.#"),1)=".",TRUE,FALSE)</formula>
    </cfRule>
  </conditionalFormatting>
  <conditionalFormatting sqref="AM113">
    <cfRule type="expression" dxfId="2583" priority="13177">
      <formula>IF(RIGHT(TEXT(AM113,"0.#"),1)=".",FALSE,TRUE)</formula>
    </cfRule>
    <cfRule type="expression" dxfId="2582" priority="13178">
      <formula>IF(RIGHT(TEXT(AM113,"0.#"),1)=".",TRUE,FALSE)</formula>
    </cfRule>
  </conditionalFormatting>
  <conditionalFormatting sqref="AE114">
    <cfRule type="expression" dxfId="2581" priority="13175">
      <formula>IF(RIGHT(TEXT(AE114,"0.#"),1)=".",FALSE,TRUE)</formula>
    </cfRule>
    <cfRule type="expression" dxfId="2580" priority="13176">
      <formula>IF(RIGHT(TEXT(AE114,"0.#"),1)=".",TRUE,FALSE)</formula>
    </cfRule>
  </conditionalFormatting>
  <conditionalFormatting sqref="AI114">
    <cfRule type="expression" dxfId="2579" priority="13173">
      <formula>IF(RIGHT(TEXT(AI114,"0.#"),1)=".",FALSE,TRUE)</formula>
    </cfRule>
    <cfRule type="expression" dxfId="2578" priority="13174">
      <formula>IF(RIGHT(TEXT(AI114,"0.#"),1)=".",TRUE,FALSE)</formula>
    </cfRule>
  </conditionalFormatting>
  <conditionalFormatting sqref="AM114">
    <cfRule type="expression" dxfId="2577" priority="13171">
      <formula>IF(RIGHT(TEXT(AM114,"0.#"),1)=".",FALSE,TRUE)</formula>
    </cfRule>
    <cfRule type="expression" dxfId="2576" priority="13172">
      <formula>IF(RIGHT(TEXT(AM114,"0.#"),1)=".",TRUE,FALSE)</formula>
    </cfRule>
  </conditionalFormatting>
  <conditionalFormatting sqref="AE116 AQ116">
    <cfRule type="expression" dxfId="2575" priority="13167">
      <formula>IF(RIGHT(TEXT(AE116,"0.#"),1)=".",FALSE,TRUE)</formula>
    </cfRule>
    <cfRule type="expression" dxfId="2574" priority="13168">
      <formula>IF(RIGHT(TEXT(AE116,"0.#"),1)=".",TRUE,FALSE)</formula>
    </cfRule>
  </conditionalFormatting>
  <conditionalFormatting sqref="AI116">
    <cfRule type="expression" dxfId="2573" priority="13165">
      <formula>IF(RIGHT(TEXT(AI116,"0.#"),1)=".",FALSE,TRUE)</formula>
    </cfRule>
    <cfRule type="expression" dxfId="2572" priority="13166">
      <formula>IF(RIGHT(TEXT(AI116,"0.#"),1)=".",TRUE,FALSE)</formula>
    </cfRule>
  </conditionalFormatting>
  <conditionalFormatting sqref="AM116">
    <cfRule type="expression" dxfId="2571" priority="13163">
      <formula>IF(RIGHT(TEXT(AM116,"0.#"),1)=".",FALSE,TRUE)</formula>
    </cfRule>
    <cfRule type="expression" dxfId="2570" priority="13164">
      <formula>IF(RIGHT(TEXT(AM116,"0.#"),1)=".",TRUE,FALSE)</formula>
    </cfRule>
  </conditionalFormatting>
  <conditionalFormatting sqref="AE117 AM117">
    <cfRule type="expression" dxfId="2569" priority="13161">
      <formula>IF(RIGHT(TEXT(AE117,"0.#"),1)=".",FALSE,TRUE)</formula>
    </cfRule>
    <cfRule type="expression" dxfId="2568" priority="13162">
      <formula>IF(RIGHT(TEXT(AE117,"0.#"),1)=".",TRUE,FALSE)</formula>
    </cfRule>
  </conditionalFormatting>
  <conditionalFormatting sqref="AI117">
    <cfRule type="expression" dxfId="2567" priority="13159">
      <formula>IF(RIGHT(TEXT(AI117,"0.#"),1)=".",FALSE,TRUE)</formula>
    </cfRule>
    <cfRule type="expression" dxfId="2566" priority="13160">
      <formula>IF(RIGHT(TEXT(AI117,"0.#"),1)=".",TRUE,FALSE)</formula>
    </cfRule>
  </conditionalFormatting>
  <conditionalFormatting sqref="AQ117">
    <cfRule type="expression" dxfId="2565" priority="13155">
      <formula>IF(RIGHT(TEXT(AQ117,"0.#"),1)=".",FALSE,TRUE)</formula>
    </cfRule>
    <cfRule type="expression" dxfId="2564" priority="13156">
      <formula>IF(RIGHT(TEXT(AQ117,"0.#"),1)=".",TRUE,FALSE)</formula>
    </cfRule>
  </conditionalFormatting>
  <conditionalFormatting sqref="AE119 AQ119">
    <cfRule type="expression" dxfId="2563" priority="13153">
      <formula>IF(RIGHT(TEXT(AE119,"0.#"),1)=".",FALSE,TRUE)</formula>
    </cfRule>
    <cfRule type="expression" dxfId="2562" priority="13154">
      <formula>IF(RIGHT(TEXT(AE119,"0.#"),1)=".",TRUE,FALSE)</formula>
    </cfRule>
  </conditionalFormatting>
  <conditionalFormatting sqref="AI119">
    <cfRule type="expression" dxfId="2561" priority="13151">
      <formula>IF(RIGHT(TEXT(AI119,"0.#"),1)=".",FALSE,TRUE)</formula>
    </cfRule>
    <cfRule type="expression" dxfId="2560" priority="13152">
      <formula>IF(RIGHT(TEXT(AI119,"0.#"),1)=".",TRUE,FALSE)</formula>
    </cfRule>
  </conditionalFormatting>
  <conditionalFormatting sqref="AM119">
    <cfRule type="expression" dxfId="2559" priority="13149">
      <formula>IF(RIGHT(TEXT(AM119,"0.#"),1)=".",FALSE,TRUE)</formula>
    </cfRule>
    <cfRule type="expression" dxfId="2558" priority="13150">
      <formula>IF(RIGHT(TEXT(AM119,"0.#"),1)=".",TRUE,FALSE)</formula>
    </cfRule>
  </conditionalFormatting>
  <conditionalFormatting sqref="AQ120">
    <cfRule type="expression" dxfId="2557" priority="13141">
      <formula>IF(RIGHT(TEXT(AQ120,"0.#"),1)=".",FALSE,TRUE)</formula>
    </cfRule>
    <cfRule type="expression" dxfId="2556" priority="13142">
      <formula>IF(RIGHT(TEXT(AQ120,"0.#"),1)=".",TRUE,FALSE)</formula>
    </cfRule>
  </conditionalFormatting>
  <conditionalFormatting sqref="AE122 AQ122">
    <cfRule type="expression" dxfId="2555" priority="13139">
      <formula>IF(RIGHT(TEXT(AE122,"0.#"),1)=".",FALSE,TRUE)</formula>
    </cfRule>
    <cfRule type="expression" dxfId="2554" priority="13140">
      <formula>IF(RIGHT(TEXT(AE122,"0.#"),1)=".",TRUE,FALSE)</formula>
    </cfRule>
  </conditionalFormatting>
  <conditionalFormatting sqref="AI122">
    <cfRule type="expression" dxfId="2553" priority="13137">
      <formula>IF(RIGHT(TEXT(AI122,"0.#"),1)=".",FALSE,TRUE)</formula>
    </cfRule>
    <cfRule type="expression" dxfId="2552" priority="13138">
      <formula>IF(RIGHT(TEXT(AI122,"0.#"),1)=".",TRUE,FALSE)</formula>
    </cfRule>
  </conditionalFormatting>
  <conditionalFormatting sqref="AM122">
    <cfRule type="expression" dxfId="2551" priority="13135">
      <formula>IF(RIGHT(TEXT(AM122,"0.#"),1)=".",FALSE,TRUE)</formula>
    </cfRule>
    <cfRule type="expression" dxfId="2550" priority="13136">
      <formula>IF(RIGHT(TEXT(AM122,"0.#"),1)=".",TRUE,FALSE)</formula>
    </cfRule>
  </conditionalFormatting>
  <conditionalFormatting sqref="AQ123">
    <cfRule type="expression" dxfId="2549" priority="13127">
      <formula>IF(RIGHT(TEXT(AQ123,"0.#"),1)=".",FALSE,TRUE)</formula>
    </cfRule>
    <cfRule type="expression" dxfId="2548" priority="13128">
      <formula>IF(RIGHT(TEXT(AQ123,"0.#"),1)=".",TRUE,FALSE)</formula>
    </cfRule>
  </conditionalFormatting>
  <conditionalFormatting sqref="AE125 AQ125">
    <cfRule type="expression" dxfId="2547" priority="13125">
      <formula>IF(RIGHT(TEXT(AE125,"0.#"),1)=".",FALSE,TRUE)</formula>
    </cfRule>
    <cfRule type="expression" dxfId="2546" priority="13126">
      <formula>IF(RIGHT(TEXT(AE125,"0.#"),1)=".",TRUE,FALSE)</formula>
    </cfRule>
  </conditionalFormatting>
  <conditionalFormatting sqref="AI125">
    <cfRule type="expression" dxfId="2545" priority="13123">
      <formula>IF(RIGHT(TEXT(AI125,"0.#"),1)=".",FALSE,TRUE)</formula>
    </cfRule>
    <cfRule type="expression" dxfId="2544" priority="13124">
      <formula>IF(RIGHT(TEXT(AI125,"0.#"),1)=".",TRUE,FALSE)</formula>
    </cfRule>
  </conditionalFormatting>
  <conditionalFormatting sqref="AM125">
    <cfRule type="expression" dxfId="2543" priority="13121">
      <formula>IF(RIGHT(TEXT(AM125,"0.#"),1)=".",FALSE,TRUE)</formula>
    </cfRule>
    <cfRule type="expression" dxfId="2542" priority="13122">
      <formula>IF(RIGHT(TEXT(AM125,"0.#"),1)=".",TRUE,FALSE)</formula>
    </cfRule>
  </conditionalFormatting>
  <conditionalFormatting sqref="AQ126">
    <cfRule type="expression" dxfId="2541" priority="13113">
      <formula>IF(RIGHT(TEXT(AQ126,"0.#"),1)=".",FALSE,TRUE)</formula>
    </cfRule>
    <cfRule type="expression" dxfId="2540" priority="13114">
      <formula>IF(RIGHT(TEXT(AQ126,"0.#"),1)=".",TRUE,FALSE)</formula>
    </cfRule>
  </conditionalFormatting>
  <conditionalFormatting sqref="AE128 AQ128">
    <cfRule type="expression" dxfId="2539" priority="13111">
      <formula>IF(RIGHT(TEXT(AE128,"0.#"),1)=".",FALSE,TRUE)</formula>
    </cfRule>
    <cfRule type="expression" dxfId="2538" priority="13112">
      <formula>IF(RIGHT(TEXT(AE128,"0.#"),1)=".",TRUE,FALSE)</formula>
    </cfRule>
  </conditionalFormatting>
  <conditionalFormatting sqref="AI128">
    <cfRule type="expression" dxfId="2537" priority="13109">
      <formula>IF(RIGHT(TEXT(AI128,"0.#"),1)=".",FALSE,TRUE)</formula>
    </cfRule>
    <cfRule type="expression" dxfId="2536" priority="13110">
      <formula>IF(RIGHT(TEXT(AI128,"0.#"),1)=".",TRUE,FALSE)</formula>
    </cfRule>
  </conditionalFormatting>
  <conditionalFormatting sqref="AM128">
    <cfRule type="expression" dxfId="2535" priority="13107">
      <formula>IF(RIGHT(TEXT(AM128,"0.#"),1)=".",FALSE,TRUE)</formula>
    </cfRule>
    <cfRule type="expression" dxfId="2534" priority="13108">
      <formula>IF(RIGHT(TEXT(AM128,"0.#"),1)=".",TRUE,FALSE)</formula>
    </cfRule>
  </conditionalFormatting>
  <conditionalFormatting sqref="AQ129">
    <cfRule type="expression" dxfId="2533" priority="13099">
      <formula>IF(RIGHT(TEXT(AQ129,"0.#"),1)=".",FALSE,TRUE)</formula>
    </cfRule>
    <cfRule type="expression" dxfId="2532" priority="13100">
      <formula>IF(RIGHT(TEXT(AQ129,"0.#"),1)=".",TRUE,FALSE)</formula>
    </cfRule>
  </conditionalFormatting>
  <conditionalFormatting sqref="AE75">
    <cfRule type="expression" dxfId="2531" priority="13097">
      <formula>IF(RIGHT(TEXT(AE75,"0.#"),1)=".",FALSE,TRUE)</formula>
    </cfRule>
    <cfRule type="expression" dxfId="2530" priority="13098">
      <formula>IF(RIGHT(TEXT(AE75,"0.#"),1)=".",TRUE,FALSE)</formula>
    </cfRule>
  </conditionalFormatting>
  <conditionalFormatting sqref="AE76">
    <cfRule type="expression" dxfId="2529" priority="13095">
      <formula>IF(RIGHT(TEXT(AE76,"0.#"),1)=".",FALSE,TRUE)</formula>
    </cfRule>
    <cfRule type="expression" dxfId="2528" priority="13096">
      <formula>IF(RIGHT(TEXT(AE76,"0.#"),1)=".",TRUE,FALSE)</formula>
    </cfRule>
  </conditionalFormatting>
  <conditionalFormatting sqref="AE77">
    <cfRule type="expression" dxfId="2527" priority="13093">
      <formula>IF(RIGHT(TEXT(AE77,"0.#"),1)=".",FALSE,TRUE)</formula>
    </cfRule>
    <cfRule type="expression" dxfId="2526" priority="13094">
      <formula>IF(RIGHT(TEXT(AE77,"0.#"),1)=".",TRUE,FALSE)</formula>
    </cfRule>
  </conditionalFormatting>
  <conditionalFormatting sqref="AI77">
    <cfRule type="expression" dxfId="2525" priority="13091">
      <formula>IF(RIGHT(TEXT(AI77,"0.#"),1)=".",FALSE,TRUE)</formula>
    </cfRule>
    <cfRule type="expression" dxfId="2524" priority="13092">
      <formula>IF(RIGHT(TEXT(AI77,"0.#"),1)=".",TRUE,FALSE)</formula>
    </cfRule>
  </conditionalFormatting>
  <conditionalFormatting sqref="AI76">
    <cfRule type="expression" dxfId="2523" priority="13089">
      <formula>IF(RIGHT(TEXT(AI76,"0.#"),1)=".",FALSE,TRUE)</formula>
    </cfRule>
    <cfRule type="expression" dxfId="2522" priority="13090">
      <formula>IF(RIGHT(TEXT(AI76,"0.#"),1)=".",TRUE,FALSE)</formula>
    </cfRule>
  </conditionalFormatting>
  <conditionalFormatting sqref="AI75">
    <cfRule type="expression" dxfId="2521" priority="13087">
      <formula>IF(RIGHT(TEXT(AI75,"0.#"),1)=".",FALSE,TRUE)</formula>
    </cfRule>
    <cfRule type="expression" dxfId="2520" priority="13088">
      <formula>IF(RIGHT(TEXT(AI75,"0.#"),1)=".",TRUE,FALSE)</formula>
    </cfRule>
  </conditionalFormatting>
  <conditionalFormatting sqref="AM75">
    <cfRule type="expression" dxfId="2519" priority="13085">
      <formula>IF(RIGHT(TEXT(AM75,"0.#"),1)=".",FALSE,TRUE)</formula>
    </cfRule>
    <cfRule type="expression" dxfId="2518" priority="13086">
      <formula>IF(RIGHT(TEXT(AM75,"0.#"),1)=".",TRUE,FALSE)</formula>
    </cfRule>
  </conditionalFormatting>
  <conditionalFormatting sqref="AM76">
    <cfRule type="expression" dxfId="2517" priority="13083">
      <formula>IF(RIGHT(TEXT(AM76,"0.#"),1)=".",FALSE,TRUE)</formula>
    </cfRule>
    <cfRule type="expression" dxfId="2516" priority="13084">
      <formula>IF(RIGHT(TEXT(AM76,"0.#"),1)=".",TRUE,FALSE)</formula>
    </cfRule>
  </conditionalFormatting>
  <conditionalFormatting sqref="AM77">
    <cfRule type="expression" dxfId="2515" priority="13081">
      <formula>IF(RIGHT(TEXT(AM77,"0.#"),1)=".",FALSE,TRUE)</formula>
    </cfRule>
    <cfRule type="expression" dxfId="2514" priority="13082">
      <formula>IF(RIGHT(TEXT(AM77,"0.#"),1)=".",TRUE,FALSE)</formula>
    </cfRule>
  </conditionalFormatting>
  <conditionalFormatting sqref="AM134:AM135 AQ134:AQ135 AU134:AU135">
    <cfRule type="expression" dxfId="2513" priority="13067">
      <formula>IF(RIGHT(TEXT(AM134,"0.#"),1)=".",FALSE,TRUE)</formula>
    </cfRule>
    <cfRule type="expression" dxfId="2512" priority="13068">
      <formula>IF(RIGHT(TEXT(AM134,"0.#"),1)=".",TRUE,FALSE)</formula>
    </cfRule>
  </conditionalFormatting>
  <conditionalFormatting sqref="AE433 AI433 AM433 AQ433 AU433">
    <cfRule type="expression" dxfId="2511" priority="13037">
      <formula>IF(RIGHT(TEXT(AE433,"0.#"),1)=".",FALSE,TRUE)</formula>
    </cfRule>
    <cfRule type="expression" dxfId="2510" priority="13038">
      <formula>IF(RIGHT(TEXT(AE433,"0.#"),1)=".",TRUE,FALSE)</formula>
    </cfRule>
  </conditionalFormatting>
  <conditionalFormatting sqref="AE434 AI434 AM434 AQ434 AU434">
    <cfRule type="expression" dxfId="2509" priority="13035">
      <formula>IF(RIGHT(TEXT(AE434,"0.#"),1)=".",FALSE,TRUE)</formula>
    </cfRule>
    <cfRule type="expression" dxfId="2508" priority="13036">
      <formula>IF(RIGHT(TEXT(AE434,"0.#"),1)=".",TRUE,FALSE)</formula>
    </cfRule>
  </conditionalFormatting>
  <conditionalFormatting sqref="AE435 AI435 AM435 AQ435 AU435">
    <cfRule type="expression" dxfId="2507" priority="13033">
      <formula>IF(RIGHT(TEXT(AE435,"0.#"),1)=".",FALSE,TRUE)</formula>
    </cfRule>
    <cfRule type="expression" dxfId="2506" priority="13034">
      <formula>IF(RIGHT(TEXT(AE435,"0.#"),1)=".",TRUE,FALSE)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718" max="16383" man="1"/>
    <brk id="739" max="16383" man="1"/>
    <brk id="778" max="16383" man="1"/>
  </rowBreaks>
  <colBreaks count="1" manualBreakCount="1">
    <brk id="2"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O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6"/>
      <c r="AA2" s="827"/>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6"/>
      <c r="AA9" s="827"/>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6"/>
      <c r="AA16" s="827"/>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6"/>
      <c r="AA23" s="827"/>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6"/>
      <c r="AA30" s="827"/>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6"/>
      <c r="AA37" s="827"/>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6"/>
      <c r="AA44" s="827"/>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6"/>
      <c r="AA51" s="827"/>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6"/>
      <c r="AA58" s="827"/>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6"/>
      <c r="AA65" s="827"/>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7"/>
      <c r="B4" s="1048"/>
      <c r="C4" s="1048"/>
      <c r="D4" s="1048"/>
      <c r="E4" s="1048"/>
      <c r="F4" s="1049"/>
      <c r="G4" s="667"/>
      <c r="H4" s="668"/>
      <c r="I4" s="668"/>
      <c r="J4" s="668"/>
      <c r="K4" s="669"/>
      <c r="L4" s="661"/>
      <c r="M4" s="662"/>
      <c r="N4" s="662"/>
      <c r="O4" s="662"/>
      <c r="P4" s="662"/>
      <c r="Q4" s="662"/>
      <c r="R4" s="662"/>
      <c r="S4" s="662"/>
      <c r="T4" s="662"/>
      <c r="U4" s="662"/>
      <c r="V4" s="662"/>
      <c r="W4" s="662"/>
      <c r="X4" s="663"/>
      <c r="Y4" s="384"/>
      <c r="Z4" s="385"/>
      <c r="AA4" s="385"/>
      <c r="AB4" s="802"/>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7"/>
      <c r="B16" s="1048"/>
      <c r="C16" s="1048"/>
      <c r="D16" s="1048"/>
      <c r="E16" s="1048"/>
      <c r="F16" s="1049"/>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7"/>
      <c r="B17" s="1048"/>
      <c r="C17" s="1048"/>
      <c r="D17" s="1048"/>
      <c r="E17" s="1048"/>
      <c r="F17" s="1049"/>
      <c r="G17" s="667"/>
      <c r="H17" s="668"/>
      <c r="I17" s="668"/>
      <c r="J17" s="668"/>
      <c r="K17" s="669"/>
      <c r="L17" s="661"/>
      <c r="M17" s="662"/>
      <c r="N17" s="662"/>
      <c r="O17" s="662"/>
      <c r="P17" s="662"/>
      <c r="Q17" s="662"/>
      <c r="R17" s="662"/>
      <c r="S17" s="662"/>
      <c r="T17" s="662"/>
      <c r="U17" s="662"/>
      <c r="V17" s="662"/>
      <c r="W17" s="662"/>
      <c r="X17" s="663"/>
      <c r="Y17" s="384"/>
      <c r="Z17" s="385"/>
      <c r="AA17" s="385"/>
      <c r="AB17" s="802"/>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7"/>
      <c r="B29" s="1048"/>
      <c r="C29" s="1048"/>
      <c r="D29" s="1048"/>
      <c r="E29" s="1048"/>
      <c r="F29" s="1049"/>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7"/>
      <c r="B30" s="1048"/>
      <c r="C30" s="1048"/>
      <c r="D30" s="1048"/>
      <c r="E30" s="1048"/>
      <c r="F30" s="1049"/>
      <c r="G30" s="667"/>
      <c r="H30" s="668"/>
      <c r="I30" s="668"/>
      <c r="J30" s="668"/>
      <c r="K30" s="669"/>
      <c r="L30" s="661"/>
      <c r="M30" s="662"/>
      <c r="N30" s="662"/>
      <c r="O30" s="662"/>
      <c r="P30" s="662"/>
      <c r="Q30" s="662"/>
      <c r="R30" s="662"/>
      <c r="S30" s="662"/>
      <c r="T30" s="662"/>
      <c r="U30" s="662"/>
      <c r="V30" s="662"/>
      <c r="W30" s="662"/>
      <c r="X30" s="663"/>
      <c r="Y30" s="384"/>
      <c r="Z30" s="385"/>
      <c r="AA30" s="385"/>
      <c r="AB30" s="802"/>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7"/>
      <c r="B42" s="1048"/>
      <c r="C42" s="1048"/>
      <c r="D42" s="1048"/>
      <c r="E42" s="1048"/>
      <c r="F42" s="1049"/>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7"/>
      <c r="B43" s="1048"/>
      <c r="C43" s="1048"/>
      <c r="D43" s="1048"/>
      <c r="E43" s="1048"/>
      <c r="F43" s="1049"/>
      <c r="G43" s="667"/>
      <c r="H43" s="668"/>
      <c r="I43" s="668"/>
      <c r="J43" s="668"/>
      <c r="K43" s="669"/>
      <c r="L43" s="661"/>
      <c r="M43" s="662"/>
      <c r="N43" s="662"/>
      <c r="O43" s="662"/>
      <c r="P43" s="662"/>
      <c r="Q43" s="662"/>
      <c r="R43" s="662"/>
      <c r="S43" s="662"/>
      <c r="T43" s="662"/>
      <c r="U43" s="662"/>
      <c r="V43" s="662"/>
      <c r="W43" s="662"/>
      <c r="X43" s="663"/>
      <c r="Y43" s="384"/>
      <c r="Z43" s="385"/>
      <c r="AA43" s="385"/>
      <c r="AB43" s="802"/>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7"/>
      <c r="B56" s="1048"/>
      <c r="C56" s="1048"/>
      <c r="D56" s="1048"/>
      <c r="E56" s="1048"/>
      <c r="F56" s="1049"/>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7"/>
      <c r="B57" s="1048"/>
      <c r="C57" s="1048"/>
      <c r="D57" s="1048"/>
      <c r="E57" s="1048"/>
      <c r="F57" s="1049"/>
      <c r="G57" s="667"/>
      <c r="H57" s="668"/>
      <c r="I57" s="668"/>
      <c r="J57" s="668"/>
      <c r="K57" s="669"/>
      <c r="L57" s="661"/>
      <c r="M57" s="662"/>
      <c r="N57" s="662"/>
      <c r="O57" s="662"/>
      <c r="P57" s="662"/>
      <c r="Q57" s="662"/>
      <c r="R57" s="662"/>
      <c r="S57" s="662"/>
      <c r="T57" s="662"/>
      <c r="U57" s="662"/>
      <c r="V57" s="662"/>
      <c r="W57" s="662"/>
      <c r="X57" s="663"/>
      <c r="Y57" s="384"/>
      <c r="Z57" s="385"/>
      <c r="AA57" s="385"/>
      <c r="AB57" s="802"/>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7"/>
      <c r="B69" s="1048"/>
      <c r="C69" s="1048"/>
      <c r="D69" s="1048"/>
      <c r="E69" s="1048"/>
      <c r="F69" s="1049"/>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7"/>
      <c r="B70" s="1048"/>
      <c r="C70" s="1048"/>
      <c r="D70" s="1048"/>
      <c r="E70" s="1048"/>
      <c r="F70" s="1049"/>
      <c r="G70" s="667"/>
      <c r="H70" s="668"/>
      <c r="I70" s="668"/>
      <c r="J70" s="668"/>
      <c r="K70" s="669"/>
      <c r="L70" s="661"/>
      <c r="M70" s="662"/>
      <c r="N70" s="662"/>
      <c r="O70" s="662"/>
      <c r="P70" s="662"/>
      <c r="Q70" s="662"/>
      <c r="R70" s="662"/>
      <c r="S70" s="662"/>
      <c r="T70" s="662"/>
      <c r="U70" s="662"/>
      <c r="V70" s="662"/>
      <c r="W70" s="662"/>
      <c r="X70" s="663"/>
      <c r="Y70" s="384"/>
      <c r="Z70" s="385"/>
      <c r="AA70" s="385"/>
      <c r="AB70" s="802"/>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7"/>
      <c r="B82" s="1048"/>
      <c r="C82" s="1048"/>
      <c r="D82" s="1048"/>
      <c r="E82" s="1048"/>
      <c r="F82" s="1049"/>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7"/>
      <c r="B83" s="1048"/>
      <c r="C83" s="1048"/>
      <c r="D83" s="1048"/>
      <c r="E83" s="1048"/>
      <c r="F83" s="1049"/>
      <c r="G83" s="667"/>
      <c r="H83" s="668"/>
      <c r="I83" s="668"/>
      <c r="J83" s="668"/>
      <c r="K83" s="669"/>
      <c r="L83" s="661"/>
      <c r="M83" s="662"/>
      <c r="N83" s="662"/>
      <c r="O83" s="662"/>
      <c r="P83" s="662"/>
      <c r="Q83" s="662"/>
      <c r="R83" s="662"/>
      <c r="S83" s="662"/>
      <c r="T83" s="662"/>
      <c r="U83" s="662"/>
      <c r="V83" s="662"/>
      <c r="W83" s="662"/>
      <c r="X83" s="663"/>
      <c r="Y83" s="384"/>
      <c r="Z83" s="385"/>
      <c r="AA83" s="385"/>
      <c r="AB83" s="802"/>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7"/>
      <c r="B95" s="1048"/>
      <c r="C95" s="1048"/>
      <c r="D95" s="1048"/>
      <c r="E95" s="1048"/>
      <c r="F95" s="1049"/>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7"/>
      <c r="B96" s="1048"/>
      <c r="C96" s="1048"/>
      <c r="D96" s="1048"/>
      <c r="E96" s="1048"/>
      <c r="F96" s="1049"/>
      <c r="G96" s="667"/>
      <c r="H96" s="668"/>
      <c r="I96" s="668"/>
      <c r="J96" s="668"/>
      <c r="K96" s="669"/>
      <c r="L96" s="661"/>
      <c r="M96" s="662"/>
      <c r="N96" s="662"/>
      <c r="O96" s="662"/>
      <c r="P96" s="662"/>
      <c r="Q96" s="662"/>
      <c r="R96" s="662"/>
      <c r="S96" s="662"/>
      <c r="T96" s="662"/>
      <c r="U96" s="662"/>
      <c r="V96" s="662"/>
      <c r="W96" s="662"/>
      <c r="X96" s="663"/>
      <c r="Y96" s="384"/>
      <c r="Z96" s="385"/>
      <c r="AA96" s="385"/>
      <c r="AB96" s="802"/>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7"/>
      <c r="B109" s="1048"/>
      <c r="C109" s="1048"/>
      <c r="D109" s="1048"/>
      <c r="E109" s="1048"/>
      <c r="F109" s="1049"/>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7"/>
      <c r="B110" s="1048"/>
      <c r="C110" s="1048"/>
      <c r="D110" s="1048"/>
      <c r="E110" s="1048"/>
      <c r="F110" s="1049"/>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2"/>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7"/>
      <c r="B122" s="1048"/>
      <c r="C122" s="1048"/>
      <c r="D122" s="1048"/>
      <c r="E122" s="1048"/>
      <c r="F122" s="1049"/>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7"/>
      <c r="B123" s="1048"/>
      <c r="C123" s="1048"/>
      <c r="D123" s="1048"/>
      <c r="E123" s="1048"/>
      <c r="F123" s="1049"/>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2"/>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7"/>
      <c r="B135" s="1048"/>
      <c r="C135" s="1048"/>
      <c r="D135" s="1048"/>
      <c r="E135" s="1048"/>
      <c r="F135" s="1049"/>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7"/>
      <c r="B136" s="1048"/>
      <c r="C136" s="1048"/>
      <c r="D136" s="1048"/>
      <c r="E136" s="1048"/>
      <c r="F136" s="1049"/>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2"/>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7"/>
      <c r="B148" s="1048"/>
      <c r="C148" s="1048"/>
      <c r="D148" s="1048"/>
      <c r="E148" s="1048"/>
      <c r="F148" s="1049"/>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7"/>
      <c r="B149" s="1048"/>
      <c r="C149" s="1048"/>
      <c r="D149" s="1048"/>
      <c r="E149" s="1048"/>
      <c r="F149" s="1049"/>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2"/>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7"/>
      <c r="B162" s="1048"/>
      <c r="C162" s="1048"/>
      <c r="D162" s="1048"/>
      <c r="E162" s="1048"/>
      <c r="F162" s="1049"/>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7"/>
      <c r="B163" s="1048"/>
      <c r="C163" s="1048"/>
      <c r="D163" s="1048"/>
      <c r="E163" s="1048"/>
      <c r="F163" s="1049"/>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2"/>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7"/>
      <c r="B175" s="1048"/>
      <c r="C175" s="1048"/>
      <c r="D175" s="1048"/>
      <c r="E175" s="1048"/>
      <c r="F175" s="1049"/>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7"/>
      <c r="B176" s="1048"/>
      <c r="C176" s="1048"/>
      <c r="D176" s="1048"/>
      <c r="E176" s="1048"/>
      <c r="F176" s="1049"/>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2"/>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7"/>
      <c r="B188" s="1048"/>
      <c r="C188" s="1048"/>
      <c r="D188" s="1048"/>
      <c r="E188" s="1048"/>
      <c r="F188" s="1049"/>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7"/>
      <c r="B189" s="1048"/>
      <c r="C189" s="1048"/>
      <c r="D189" s="1048"/>
      <c r="E189" s="1048"/>
      <c r="F189" s="1049"/>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2"/>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7"/>
      <c r="B201" s="1048"/>
      <c r="C201" s="1048"/>
      <c r="D201" s="1048"/>
      <c r="E201" s="1048"/>
      <c r="F201" s="1049"/>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7"/>
      <c r="B202" s="1048"/>
      <c r="C202" s="1048"/>
      <c r="D202" s="1048"/>
      <c r="E202" s="1048"/>
      <c r="F202" s="1049"/>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2"/>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7"/>
      <c r="B215" s="1048"/>
      <c r="C215" s="1048"/>
      <c r="D215" s="1048"/>
      <c r="E215" s="1048"/>
      <c r="F215" s="1049"/>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7"/>
      <c r="B216" s="1048"/>
      <c r="C216" s="1048"/>
      <c r="D216" s="1048"/>
      <c r="E216" s="1048"/>
      <c r="F216" s="1049"/>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2"/>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7"/>
      <c r="B228" s="1048"/>
      <c r="C228" s="1048"/>
      <c r="D228" s="1048"/>
      <c r="E228" s="1048"/>
      <c r="F228" s="1049"/>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7"/>
      <c r="B229" s="1048"/>
      <c r="C229" s="1048"/>
      <c r="D229" s="1048"/>
      <c r="E229" s="1048"/>
      <c r="F229" s="1049"/>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2"/>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7"/>
      <c r="B241" s="1048"/>
      <c r="C241" s="1048"/>
      <c r="D241" s="1048"/>
      <c r="E241" s="1048"/>
      <c r="F241" s="1049"/>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7"/>
      <c r="B242" s="1048"/>
      <c r="C242" s="1048"/>
      <c r="D242" s="1048"/>
      <c r="E242" s="1048"/>
      <c r="F242" s="1049"/>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2"/>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7"/>
      <c r="B254" s="1048"/>
      <c r="C254" s="1048"/>
      <c r="D254" s="1048"/>
      <c r="E254" s="1048"/>
      <c r="F254" s="1049"/>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7"/>
      <c r="B255" s="1048"/>
      <c r="C255" s="1048"/>
      <c r="D255" s="1048"/>
      <c r="E255" s="1048"/>
      <c r="F255" s="1049"/>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2"/>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2018-08-24T11:24:34Z</cp:lastPrinted>
  <dcterms:created xsi:type="dcterms:W3CDTF">2012-03-13T00:50:25Z</dcterms:created>
  <dcterms:modified xsi:type="dcterms:W3CDTF">2018-08-24T11:24:37Z</dcterms:modified>
</cp:coreProperties>
</file>