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jita-m255\Desktop\レビュー\02_\05.国政局○(企画室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<sst xmlns="http://schemas.openxmlformats.org/spreadsheetml/2006/main" count="2946" uniqueCount="612">
  <si>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</si>
  <si>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</si>
  <si>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</si>
  <si>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</si>
  <si>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</si>
  <si>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</si>
  <si>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</si>
  <si>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</si>
  <si>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</si>
  <si>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</si>
  <si>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</si>
  <si>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</si>
  <si>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</si>
  <si>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</si>
  <si>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</si>
  <si>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</si>
  <si>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</si>
  <si>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</si>
  <si>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</si>
  <si>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</si>
  <si>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</si>
  <si>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</si>
  <si>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</si>
  <si>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</si>
  <si>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</si>
  <si>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</si>
  <si>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</si>
  <si>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</si>
  <si>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</si>
  <si>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</si>
  <si>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</si>
  <si>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</si>
  <si>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</si>
  <si>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</si>
  <si>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</si>
  <si>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</si>
  <si>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</si>
  <si>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</si>
  <si>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</si>
  <si>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</si>
  <si>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</si>
  <si>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</si>
  <si>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</si>
  <si>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</si>
  <si>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</si>
  <si>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</si>
  <si>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</si>
  <si>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</si>
  <si>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</si>
  <si>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</si>
  <si>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</si>
  <si>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</si>
  <si>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</si>
  <si>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</si>
  <si>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</si>
  <si>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</si>
  <si>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</si>
  <si>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</si>
  <si>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</si>
  <si>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</si>
  <si>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</si>
  <si>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</si>
  <si>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</si>
  <si>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</si>
  <si>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</si>
  <si>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</si>
  <si>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</si>
  <si>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</si>
  <si>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</si>
  <si>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</si>
  <si>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</si>
  <si>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</si>
  <si>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</si>
  <si>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</si>
  <si>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</si>
  <si>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</si>
  <si>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</si>
  <si>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</si>
  <si>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</si>
  <si>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</si>
  <si>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</si>
  <si>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</si>
  <si>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</si>
  <si>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</si>
  <si>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</si>
  <si>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</si>
  <si>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</si>
  <si>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</si>
  <si>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</si>
  <si>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</si>
  <si>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</si>
  <si>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</si>
  <si>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</si>
  <si>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</si>
  <si>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</si>
  <si>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</si>
  <si>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</si>
  <si>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</si>
  <si>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</si>
  <si>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</si>
  <si>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</si>
  <si>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</si>
  <si>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</si>
  <si>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</si>
  <si>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</si>
  <si>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</si>
  <si>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</si>
  <si>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</si>
  <si>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</si>
  <si>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</si>
  <si>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</si>
  <si>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</si>
  <si>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</si>
  <si>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</si>
  <si>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</si>
  <si>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</si>
  <si>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</si>
  <si>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</si>
  <si>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</si>
  <si>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</si>
  <si>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</si>
  <si>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</si>
  <si>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</si>
  <si>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</si>
  <si>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</si>
  <si>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</si>
  <si>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</si>
  <si>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</si>
  <si>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</si>
  <si>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</si>
  <si>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</si>
  <si>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</si>
  <si>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</si>
  <si>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</si>
  <si>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</si>
  <si>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</si>
  <si>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</si>
  <si>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</si>
  <si>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</si>
  <si>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</si>
  <si>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</si>
  <si>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</si>
  <si>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</si>
  <si>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</si>
  <si>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</si>
  <si>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</si>
  <si>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</si>
  <si>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</si>
  <si>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</si>
  <si>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</si>
  <si>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</si>
  <si>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</si>
  <si>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</si>
  <si>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</si>
  <si>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</si>
  <si>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</si>
  <si>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</si>
  <si>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</si>
  <si>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</si>
  <si>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</si>
  <si>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</si>
  <si>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</si>
  <si>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</si>
  <si>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</si>
  <si>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</si>
  <si>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</si>
  <si>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</si>
  <si>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</si>
  <si>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</si>
  <si>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</si>
  <si>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</si>
  <si>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</si>
  <si>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</si>
  <si>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</si>
  <si>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</si>
  <si>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</si>
  <si>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</si>
  <si>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</si>
  <si>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</si>
  <si>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</si>
  <si>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</si>
  <si>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</si>
  <si>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</si>
  <si>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</si>
  <si>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</si>
  <si>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</si>
  <si>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</si>
  <si>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</si>
  <si>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</si>
  <si>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</si>
  <si>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</si>
  <si>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</si>
  <si>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</si>
  <si>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</si>
  <si>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</si>
  <si>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</si>
  <si>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</si>
  <si>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</si>
  <si>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</si>
  <si>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</si>
  <si>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</si>
  <si>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</si>
  <si>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</si>
  <si>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</si>
  <si>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</si>
  <si>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</si>
  <si>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</si>
  <si>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</si>
  <si>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</si>
  <si>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</si>
  <si>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</si>
  <si>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</si>
  <si>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</si>
  <si>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</si>
  <si>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</si>
  <si>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</si>
  <si>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</si>
  <si>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</si>
  <si>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</si>
  <si>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</si>
  <si>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</si>
  <si>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</si>
  <si>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</si>
  <si>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</si>
  <si>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</si>
  <si>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</si>
  <si>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</si>
  <si>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</si>
  <si>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</si>
  <si>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</si>
  <si>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</si>
  <si>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</si>
  <si>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</si>
  <si>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</si>
  <si>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</si>
  <si>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</si>
  <si>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</si>
  <si>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</si>
  <si>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</si>
  <si>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</si>
  <si>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</si>
  <si>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</si>
  <si>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</si>
  <si>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</si>
  <si>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</si>
  <si>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</si>
  <si>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</si>
  <si>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</si>
  <si>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</si>
  <si>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</si>
  <si>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</si>
  <si>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</si>
  <si>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</si>
  <si>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</si>
  <si>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</si>
  <si>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</si>
  <si>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</si>
  <si>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</si>
  <si>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</si>
  <si>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</si>
  <si>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</si>
  <si>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</si>
  <si>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</si>
  <si>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</si>
  <si>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</si>
  <si>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</si>
  <si>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</si>
  <si>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</si>
  <si>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</si>
  <si>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</si>
  <si>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</si>
  <si>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</si>
  <si>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</si>
  <si>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</si>
  <si>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</si>
  <si>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</si>
  <si>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</si>
  <si>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</si>
  <si>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</si>
  <si>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</si>
  <si>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</si>
  <si>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</si>
  <si>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</si>
  <si>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</si>
  <si>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</si>
  <si>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</si>
  <si>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</si>
  <si>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</si>
  <si>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</si>
  <si>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</si>
  <si>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</si>
  <si>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</si>
  <si>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</si>
  <si>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</si>
  <si>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</si>
  <si>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</si>
  <si>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</si>
  <si>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</si>
  <si>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</si>
  <si>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</si>
  <si>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</si>
  <si>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</si>
  <si>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</si>
  <si>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</si>
  <si>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</si>
  <si>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</si>
  <si>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</si>
  <si>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</si>
  <si>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</si>
  <si>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</si>
  <si>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</si>
  <si>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</si>
  <si>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</si>
  <si>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</si>
  <si>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</si>
  <si>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</si>
  <si>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</si>
  <si>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</si>
  <si>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</si>
  <si>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</si>
  <si>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</si>
  <si>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</si>
  <si>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</si>
  <si>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</si>
  <si>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</si>
  <si>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</si>
  <si>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</si>
  <si>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</si>
  <si>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</si>
  <si>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</si>
  <si>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</si>
  <si>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</si>
  <si>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</si>
  <si>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</si>
  <si>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</si>
  <si>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</si>
  <si>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</si>
  <si>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</si>
  <si>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</si>
  <si>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</si>
  <si>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</si>
  <si>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</si>
  <si>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</si>
  <si>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</si>
  <si>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</si>
  <si>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</si>
  <si>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</si>
  <si>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</si>
  <si>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</si>
  <si>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</si>
  <si>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</si>
  <si>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</si>
  <si>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</si>
  <si>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</si>
  <si>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</si>
  <si>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</si>
  <si>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</si>
  <si>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</si>
  <si>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</si>
  <si>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</si>
  <si>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</si>
  <si>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</si>
  <si>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</si>
  <si>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</si>
  <si>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</si>
  <si>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</si>
  <si>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</si>
  <si>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</si>
  <si>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</si>
  <si>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</si>
  <si>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</si>
  <si>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</si>
  <si>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</si>
  <si>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</si>
  <si>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</si>
  <si>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</si>
  <si>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</si>
  <si>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</si>
  <si>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</si>
  <si>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</si>
  <si>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</si>
  <si>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</si>
  <si>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</si>
  <si>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</si>
  <si>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</si>
  <si>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</si>
  <si>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</si>
  <si>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</si>
  <si>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</si>
  <si>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</si>
  <si>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</si>
  <si>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</si>
  <si>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</si>
  <si>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</si>
  <si>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</si>
  <si>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</si>
  <si>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</si>
  <si>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</si>
  <si>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</si>
  <si>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</si>
  <si>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</si>
  <si>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</si>
  <si>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</si>
  <si>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</si>
  <si>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</si>
  <si>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</si>
  <si>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</si>
  <si>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</si>
  <si>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</si>
  <si>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</si>
  <si>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</si>
  <si>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</si>
  <si>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</si>
  <si>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</si>
  <si>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</si>
  <si>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</si>
  <si>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</si>
  <si>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</si>
  <si>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</si>
  <si>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</si>
  <si>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</si>
  <si>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</si>
  <si>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</si>
  <si>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</si>
  <si>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</si>
  <si>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</si>
  <si>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</si>
  <si>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</si>
  <si>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</si>
  <si>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</si>
  <si>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</si>
  <si>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</si>
  <si>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</si>
  <si>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</si>
  <si>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</si>
  <si>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</si>
  <si>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</si>
  <si>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</si>
  <si>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</si>
  <si>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</si>
  <si>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</si>
  <si>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</si>
  <si>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</si>
  <si>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</si>
  <si>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</si>
  <si>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</si>
  <si>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</si>
  <si>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</si>
  <si>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</si>
  <si>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</si>
  <si>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</si>
  <si>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</si>
  <si>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</si>
  <si>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</si>
  <si>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</si>
  <si>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</si>
  <si>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</si>
  <si>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</si>
  <si>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</si>
  <si>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</si>
  <si>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</si>
  <si>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</si>
  <si>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</si>
  <si>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</si>
  <si>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</si>
  <si>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</si>
  <si>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</si>
  <si>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</si>
  <si>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</si>
  <si>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</si>
  <si>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</si>
  <si>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</si>
  <si>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</si>
  <si>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</si>
  <si>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</si>
  <si>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</si>
  <si>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</si>
  <si>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</si>
  <si>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</si>
  <si>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</si>
  <si>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</si>
  <si>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</si>
  <si>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</si>
  <si>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</si>
  <si>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</si>
  <si>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</si>
  <si>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</si>
  <si>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</si>
  <si>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</si>
  <si>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</si>
  <si>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</si>
  <si>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</si>
  <si>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</si>
  <si>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</si>
  <si>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</si>
  <si>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</si>
  <si>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</si>
  <si>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</si>
  <si>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</si>
  <si>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</si>
  <si>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</si>
  <si>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</si>
  <si>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</si>
  <si>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</si>
  <si>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</si>
  <si>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</si>
  <si>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</si>
  <si>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</si>
  <si>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</si>
  <si>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</si>
  <si>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</si>
  <si>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</si>
  <si>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</si>
  <si>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</si>
  <si>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</si>
  <si>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</si>
  <si>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</si>
  <si>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</si>
  <si>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</si>
  <si>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</si>
  <si>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</si>
  <si>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</si>
  <si>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</si>
  <si>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</si>
  <si>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</si>
  <si>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</si>
  <si>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</si>
  <si>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</si>
  <si>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</si>
  <si>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</si>
  <si>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</si>
  <si>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</si>
  <si>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</si>
  <si>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</si>
  <si>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</si>
  <si>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</si>
  <si>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</si>
  <si>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</si>
  <si>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</si>
  <si>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</si>
  <si>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</si>
  <si>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</si>
  <si>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</si>
  <si>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</si>
  <si>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</si>
  <si>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</si>
  <si>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</si>
  <si>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</si>
  <si>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</si>
  <si>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</si>
  <si>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</si>
  <si>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経済協力開発機構等拠出金</t>
  </si>
  <si>
    <t>国土政策局</t>
    <rPh sb="0" eb="2">
      <t>コクド</t>
    </rPh>
    <rPh sb="2" eb="5">
      <t>セイサクキョク</t>
    </rPh>
    <phoneticPr fontId="5"/>
  </si>
  <si>
    <t>総務課企画室</t>
    <rPh sb="0" eb="3">
      <t>ソウムカ</t>
    </rPh>
    <rPh sb="3" eb="6">
      <t>キカクシツ</t>
    </rPh>
    <phoneticPr fontId="5"/>
  </si>
  <si>
    <t>室長　遠山　英子</t>
    <rPh sb="0" eb="2">
      <t>シツチョウ</t>
    </rPh>
    <rPh sb="3" eb="5">
      <t>トオヤマ</t>
    </rPh>
    <rPh sb="6" eb="8">
      <t>エイコ</t>
    </rPh>
    <phoneticPr fontId="5"/>
  </si>
  <si>
    <t>○</t>
  </si>
  <si>
    <t>-</t>
  </si>
  <si>
    <t>-</t>
    <phoneticPr fontId="5"/>
  </si>
  <si>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国連人間居住計画（国連ハビタット）は、急速な都市化に伴う都市の過密等の人間居住分野の諸問題の解決に取り組む機関であり、そのアジア・太平洋地域事務所（福岡市）のプロジェクトを支援することにより、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</si>
  <si>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支援するものであ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</si>
  <si>
    <t>我が国及びOECD加盟国の政策形成へ反映させるため、毎年2件程度の事業成果を得る</t>
  </si>
  <si>
    <t>OECD地域開発政策委員会公表調査等報告の件数</t>
    <rPh sb="4" eb="6">
      <t>チイキ</t>
    </rPh>
    <rPh sb="6" eb="8">
      <t>カイハツ</t>
    </rPh>
    <rPh sb="8" eb="10">
      <t>セイサク</t>
    </rPh>
    <rPh sb="10" eb="12">
      <t>イイン</t>
    </rPh>
    <rPh sb="12" eb="13">
      <t>カイ</t>
    </rPh>
    <rPh sb="13" eb="15">
      <t>コウヒョウ</t>
    </rPh>
    <rPh sb="15" eb="17">
      <t>チョウサ</t>
    </rPh>
    <rPh sb="17" eb="18">
      <t>トウ</t>
    </rPh>
    <rPh sb="18" eb="20">
      <t>ホウコク</t>
    </rPh>
    <rPh sb="21" eb="23">
      <t>ケンスウ</t>
    </rPh>
    <phoneticPr fontId="5"/>
  </si>
  <si>
    <t>件</t>
    <rPh sb="0" eb="1">
      <t>ケン</t>
    </rPh>
    <phoneticPr fontId="5"/>
  </si>
  <si>
    <t>我が国の有する居住環境分野のノウハウ・技術とアジア諸都市等とのマッチング事業における毎年1件程度のマッチング</t>
  </si>
  <si>
    <t>マッチングの成立件数</t>
  </si>
  <si>
    <t>国連人間居住計画の日本人職員数</t>
    <rPh sb="0" eb="2">
      <t>コクレン</t>
    </rPh>
    <rPh sb="2" eb="4">
      <t>ニンゲン</t>
    </rPh>
    <rPh sb="4" eb="6">
      <t>キョジュウ</t>
    </rPh>
    <rPh sb="6" eb="8">
      <t>ケイカク</t>
    </rPh>
    <rPh sb="9" eb="12">
      <t>ニホンジン</t>
    </rPh>
    <rPh sb="12" eb="15">
      <t>ショクインスウ</t>
    </rPh>
    <phoneticPr fontId="4"/>
  </si>
  <si>
    <t>10　国土の総合的な利用、整備及び保全、国土に関する情報の整備</t>
  </si>
  <si>
    <t>37　総合的な国土形成を推進する</t>
  </si>
  <si>
    <t>国際機関等拠出金</t>
    <rPh sb="0" eb="2">
      <t>コクサイ</t>
    </rPh>
    <rPh sb="2" eb="4">
      <t>キカン</t>
    </rPh>
    <rPh sb="4" eb="5">
      <t>トウ</t>
    </rPh>
    <rPh sb="5" eb="8">
      <t>キョシュツキン</t>
    </rPh>
    <phoneticPr fontId="5"/>
  </si>
  <si>
    <t>96</t>
    <phoneticPr fontId="5"/>
  </si>
  <si>
    <t>74</t>
    <phoneticPr fontId="5"/>
  </si>
  <si>
    <t>88</t>
    <phoneticPr fontId="5"/>
  </si>
  <si>
    <t>380</t>
    <phoneticPr fontId="5"/>
  </si>
  <si>
    <t>365</t>
    <phoneticPr fontId="5"/>
  </si>
  <si>
    <t>381</t>
    <phoneticPr fontId="5"/>
  </si>
  <si>
    <t>400</t>
    <phoneticPr fontId="5"/>
  </si>
  <si>
    <t>拠出金</t>
    <rPh sb="0" eb="3">
      <t>キョシュツキン</t>
    </rPh>
    <phoneticPr fontId="5"/>
  </si>
  <si>
    <t>プロジェクトのための調査研究等を実施</t>
    <rPh sb="10" eb="12">
      <t>チョウサ</t>
    </rPh>
    <rPh sb="12" eb="14">
      <t>ケンキュウ</t>
    </rPh>
    <rPh sb="14" eb="15">
      <t>トウ</t>
    </rPh>
    <rPh sb="16" eb="18">
      <t>ジッシ</t>
    </rPh>
    <phoneticPr fontId="5"/>
  </si>
  <si>
    <t>経済協力開発機構</t>
    <rPh sb="0" eb="2">
      <t>ケイザイ</t>
    </rPh>
    <rPh sb="2" eb="4">
      <t>キョウリョク</t>
    </rPh>
    <rPh sb="4" eb="6">
      <t>カイハツ</t>
    </rPh>
    <rPh sb="6" eb="8">
      <t>キコウ</t>
    </rPh>
    <phoneticPr fontId="5"/>
  </si>
  <si>
    <t>国連人間居住計画</t>
    <rPh sb="0" eb="2">
      <t>コクレン</t>
    </rPh>
    <rPh sb="2" eb="4">
      <t>ニンゲン</t>
    </rPh>
    <rPh sb="4" eb="6">
      <t>キョジュウ</t>
    </rPh>
    <rPh sb="6" eb="8">
      <t>ケイカク</t>
    </rPh>
    <phoneticPr fontId="5"/>
  </si>
  <si>
    <t>プロジェクト推進のための調査研究・資料作成等</t>
    <rPh sb="6" eb="8">
      <t>スイシン</t>
    </rPh>
    <rPh sb="17" eb="19">
      <t>シリョウ</t>
    </rPh>
    <rPh sb="19" eb="21">
      <t>サクセイ</t>
    </rPh>
    <phoneticPr fontId="5"/>
  </si>
  <si>
    <t>国土政策局では、国土・地域政策に直接関わるRDPC及び地域指標作業部会関連プロジェクトのために拠出している。都市局ではRDPC及び都市政策作業部会で実施しているプロジェクトに対し拠出している。</t>
  </si>
  <si>
    <t>OECDの活動を支援することによる先進的政策や加盟国における取組等の情報収集、国連ハビタットの活動を支援することによる国際貢献及びアジア地域の課題等の情報収集を行い、これらを我が国の政策形成に反映することを通じ、我が国の総合的な国土形成の推進に貢献している。</t>
  </si>
  <si>
    <t>国土・地域政策調査等実施件数</t>
    <rPh sb="0" eb="2">
      <t>コクド</t>
    </rPh>
    <rPh sb="3" eb="5">
      <t>チイキ</t>
    </rPh>
    <rPh sb="5" eb="7">
      <t>セイサク</t>
    </rPh>
    <rPh sb="7" eb="9">
      <t>チョウサ</t>
    </rPh>
    <rPh sb="9" eb="10">
      <t>トウ</t>
    </rPh>
    <rPh sb="10" eb="12">
      <t>ジッシ</t>
    </rPh>
    <rPh sb="12" eb="14">
      <t>ケンスウ</t>
    </rPh>
    <phoneticPr fontId="5"/>
  </si>
  <si>
    <t>我が国の有する居住環境分野のノウハウ・技術とアジア諸都市等とのマッチング事業、同分野の課題やこれに対する我が国の貢献等を発信する事業の実施件数</t>
  </si>
  <si>
    <t>国際機関における事業を支援するものであり、国内および国際社会のニーズを反映している。</t>
  </si>
  <si>
    <t>‐</t>
  </si>
  <si>
    <t>-</t>
    <phoneticPr fontId="5"/>
  </si>
  <si>
    <t>対象事業を限定して拠出している。</t>
  </si>
  <si>
    <t>事業の実施にあたり、執行機関と緊密な連絡・調整を行い、事業目的の達成と効率的な運営の両立を図っている。</t>
  </si>
  <si>
    <t>成果目標値を達成している。</t>
  </si>
  <si>
    <t>活動見込みを達成している。</t>
  </si>
  <si>
    <t>・テリトリアル・レビュー等の成果を我が国の国土・地域政策の形成に活用している。
・我が国の国土・地域政策や居住環境改善分野のノウハウ・技術が活用され課題解決に貢献している。</t>
  </si>
  <si>
    <t>当省の政策目的に合致した国際機関の事業であり、国が支出する必要がある。</t>
  </si>
  <si>
    <t>当省の政策目的に合致しており、政策目的の実現には必要不可欠である。</t>
  </si>
  <si>
    <t>国土交通省国土政策局調べ（平成30年3月）</t>
    <phoneticPr fontId="5"/>
  </si>
  <si>
    <t>起業・中小企業・地域開発・観光センター局の日本人職員数</t>
    <rPh sb="0" eb="2">
      <t>キギョウ</t>
    </rPh>
    <rPh sb="3" eb="5">
      <t>チュウショウ</t>
    </rPh>
    <rPh sb="5" eb="7">
      <t>キギョウ</t>
    </rPh>
    <rPh sb="8" eb="10">
      <t>チイキ</t>
    </rPh>
    <rPh sb="10" eb="12">
      <t>カイハツ</t>
    </rPh>
    <rPh sb="13" eb="15">
      <t>カンコウ</t>
    </rPh>
    <rPh sb="19" eb="20">
      <t>キョク</t>
    </rPh>
    <rPh sb="21" eb="24">
      <t>ニホンジン</t>
    </rPh>
    <rPh sb="24" eb="27">
      <t>ショクインスウ</t>
    </rPh>
    <phoneticPr fontId="4"/>
  </si>
  <si>
    <t>人</t>
    <rPh sb="0" eb="1">
      <t>ヒト</t>
    </rPh>
    <phoneticPr fontId="5"/>
  </si>
  <si>
    <t>-</t>
    <phoneticPr fontId="5"/>
  </si>
  <si>
    <t>-</t>
    <phoneticPr fontId="5"/>
  </si>
  <si>
    <t>OECDについては、その活動を支援し、国土・地域政策分野での加盟国間連携を一層推進するとともに、積極的な情報発信や意見交換を通じて先進的政策や加盟国における取組等の情報収集・分析を深めることは、我が国の国土・地域政策の政策形成に不可欠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phoneticPr fontId="5"/>
  </si>
  <si>
    <t>OECDについては、各国の国土・地域政策レビュー等の成果を我が国の国土・地域政策の推進に活用するとともに、加盟国等に対して情報発信し、各国の政策形成にも貢献しているところである。今後、我が国の政策推進に資するテーマの調査研究等が行われるよう拠出先と緊密に連携していく。
国連ハビタットについては、2016年10月に開催された「第三回国連人間居住会議」において採択されたる「ニュー・アーバン・アジェンダ」が今後20 年間の人間居住に関わる課題の解決のための国際的な指針となることから、我が国の知見や技術等の発信を一層強化するよう拠出先と緊密に連携していく。</t>
    <rPh sb="10" eb="12">
      <t>カッコク</t>
    </rPh>
    <rPh sb="24" eb="25">
      <t>トウ</t>
    </rPh>
    <rPh sb="89" eb="91">
      <t>コンゴ</t>
    </rPh>
    <rPh sb="152" eb="153">
      <t>ネン</t>
    </rPh>
    <rPh sb="155" eb="156">
      <t>ガツ</t>
    </rPh>
    <rPh sb="157" eb="159">
      <t>カイサイ</t>
    </rPh>
    <rPh sb="179" eb="181">
      <t>サイタク</t>
    </rPh>
    <phoneticPr fontId="5"/>
  </si>
  <si>
    <t>-</t>
    <phoneticPr fontId="5"/>
  </si>
  <si>
    <t>-</t>
    <phoneticPr fontId="5"/>
  </si>
  <si>
    <t>-</t>
    <phoneticPr fontId="5"/>
  </si>
  <si>
    <t>拠出先による事業が政策目的に合致するとともに、我が国企業の海外進出にも資するよう、引き続き、拠出先との密接な連絡及び調整に努めるべき。</t>
    <rPh sb="0" eb="2">
      <t>キョシュツ</t>
    </rPh>
    <rPh sb="2" eb="3">
      <t>サキ</t>
    </rPh>
    <rPh sb="6" eb="8">
      <t>ジギョウ</t>
    </rPh>
    <rPh sb="9" eb="11">
      <t>セイサク</t>
    </rPh>
    <rPh sb="11" eb="13">
      <t>モクテキ</t>
    </rPh>
    <rPh sb="14" eb="16">
      <t>ガッチ</t>
    </rPh>
    <rPh sb="23" eb="24">
      <t>ワ</t>
    </rPh>
    <rPh sb="25" eb="26">
      <t>クニ</t>
    </rPh>
    <rPh sb="26" eb="28">
      <t>キギョウ</t>
    </rPh>
    <rPh sb="29" eb="31">
      <t>カイガイ</t>
    </rPh>
    <rPh sb="31" eb="33">
      <t>シンシュツ</t>
    </rPh>
    <rPh sb="35" eb="36">
      <t>シ</t>
    </rPh>
    <rPh sb="41" eb="42">
      <t>ヒ</t>
    </rPh>
    <rPh sb="43" eb="44">
      <t>ツヅ</t>
    </rPh>
    <rPh sb="46" eb="48">
      <t>キョシュツ</t>
    </rPh>
    <rPh sb="48" eb="49">
      <t>サキ</t>
    </rPh>
    <rPh sb="51" eb="53">
      <t>ミッセツ</t>
    </rPh>
    <rPh sb="54" eb="56">
      <t>レンラク</t>
    </rPh>
    <rPh sb="56" eb="57">
      <t>オヨ</t>
    </rPh>
    <rPh sb="58" eb="60">
      <t>チョウセイ</t>
    </rPh>
    <rPh sb="61" eb="62">
      <t>ツト</t>
    </rPh>
    <phoneticPr fontId="5"/>
  </si>
  <si>
    <t>A.経済協力開発機構</t>
    <phoneticPr fontId="5"/>
  </si>
  <si>
    <t>B.国連人間居住計画</t>
    <phoneticPr fontId="5"/>
  </si>
  <si>
    <t>-</t>
    <phoneticPr fontId="5"/>
  </si>
  <si>
    <t>執行等改善</t>
  </si>
  <si>
    <t>当該事業が当局の政策目的とより合致したものとなるよう、事業の検討や実施にあたり、拠出先とより一層の緊密な連携及び調整を行う。また、関係する国際会議等への積極的な参加等を通じ、先進的な政策等の情報収集や蓄積、人的ネットワーク等を通じた政策提言を獲得し、我が国の国土・地域政策形成へ還元するとともに、国際貢献へ向けた政策形成への活用を図る。</t>
    <phoneticPr fontId="5"/>
  </si>
  <si>
    <t>第２次国土形成計画（全国計画）(平成27年8月閣議決定）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</si>
</sst>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741</xdr:row>
      <xdr:rowOff>0</xdr:rowOff>
    </xdr:from>
    <xdr:to>
      <xdr:col>38</xdr:col>
      <xdr:colOff>44823</xdr:colOff>
      <xdr:row>755</xdr:row>
      <xdr:rowOff>273797</xdr:rowOff>
    </xdr:to>
    <xdr:grpSp>
      <xdr:nvGrpSpPr>
        <xdr:cNvPr id="14" name="グループ化 12"/>
        <xdr:cNvGrpSpPr>
          <a:grpSpLocks/>
        </xdr:cNvGrpSpPr>
      </xdr:nvGrpSpPr>
      <xdr:grpSpPr bwMode="auto">
        <a:xfrm>
          <a:off x="3251200" y="43573700"/>
          <a:ext cx="4515223" cy="5252197"/>
          <a:chOff x="2938454" y="29760333"/>
          <a:chExt cx="3718463" cy="5186892"/>
        </a:xfrm>
      </xdr:grpSpPr>
      <xdr:sp macro="" textlink="">
        <xdr:nvSpPr>
          <xdr:cNvPr id="15" name="正方形/長方形 14"/>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43</a:t>
            </a:r>
            <a:r>
              <a:rPr kumimoji="1" lang="ja-JP" altLang="en-US" sz="1100">
                <a:solidFill>
                  <a:schemeClr val="tx1"/>
                </a:solidFill>
              </a:rPr>
              <a:t>百万円</a:t>
            </a:r>
          </a:p>
        </xdr:txBody>
      </xdr:sp>
      <xdr:sp macro="" textlink="">
        <xdr:nvSpPr>
          <xdr:cNvPr id="16" name="大かっこ 15"/>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17" name="グループ化 6"/>
          <xdr:cNvGrpSpPr>
            <a:grpSpLocks/>
          </xdr:cNvGrpSpPr>
        </xdr:nvGrpSpPr>
        <xdr:grpSpPr bwMode="auto">
          <a:xfrm>
            <a:off x="4470400" y="32108775"/>
            <a:ext cx="2159000" cy="1323975"/>
            <a:chOff x="2677590" y="32109455"/>
            <a:chExt cx="2162415" cy="1321516"/>
          </a:xfrm>
        </xdr:grpSpPr>
        <xdr:sp macro="" textlink="">
          <xdr:nvSpPr>
            <xdr:cNvPr id="24" name="テキスト ボックス 23"/>
            <xdr:cNvSpPr txBox="1"/>
          </xdr:nvSpPr>
          <xdr:spPr>
            <a:xfrm>
              <a:off x="2680374" y="32108368"/>
              <a:ext cx="2156602"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22</a:t>
              </a:r>
              <a:r>
                <a:rPr kumimoji="1" lang="ja-JP" altLang="en-US" sz="1100">
                  <a:latin typeface="+mj-ea"/>
                  <a:ea typeface="+mj-ea"/>
                </a:rPr>
                <a:t>百万円</a:t>
              </a:r>
            </a:p>
          </xdr:txBody>
        </xdr:sp>
        <xdr:sp macro="" textlink="">
          <xdr:nvSpPr>
            <xdr:cNvPr id="25" name="大かっこ 4"/>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18" name="直線コネクタ 17"/>
          <xdr:cNvCxnSpPr/>
        </xdr:nvCxnSpPr>
        <xdr:spPr>
          <a:xfrm>
            <a:off x="3755447" y="31511382"/>
            <a:ext cx="0" cy="2451469"/>
          </a:xfrm>
          <a:prstGeom prst="line">
            <a:avLst/>
          </a:prstGeom>
        </xdr:spPr>
        <xdr:style>
          <a:lnRef idx="1">
            <a:schemeClr val="dk1"/>
          </a:lnRef>
          <a:fillRef idx="0">
            <a:schemeClr val="dk1"/>
          </a:fillRef>
          <a:effectRef idx="0">
            <a:schemeClr val="dk1"/>
          </a:effectRef>
          <a:fontRef idx="minor">
            <a:schemeClr val="tx1"/>
          </a:fontRef>
        </xdr:style>
      </xdr:cxnSp>
      <xdr:grpSp>
        <xdr:nvGrpSpPr>
          <xdr:cNvPr id="19" name="グループ化 7"/>
          <xdr:cNvGrpSpPr>
            <a:grpSpLocks/>
          </xdr:cNvGrpSpPr>
        </xdr:nvGrpSpPr>
        <xdr:grpSpPr bwMode="auto">
          <a:xfrm>
            <a:off x="4497917" y="33623250"/>
            <a:ext cx="2159000" cy="1323975"/>
            <a:chOff x="2677590" y="32109455"/>
            <a:chExt cx="2162415" cy="1321516"/>
          </a:xfrm>
        </xdr:grpSpPr>
        <xdr:sp macro="" textlink="">
          <xdr:nvSpPr>
            <xdr:cNvPr id="22" name="テキスト ボックス 21"/>
            <xdr:cNvSpPr txBox="1"/>
          </xdr:nvSpPr>
          <xdr:spPr>
            <a:xfrm>
              <a:off x="2675755" y="32108313"/>
              <a:ext cx="2164250"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sp macro="" textlink="">
          <xdr:nvSpPr>
            <xdr:cNvPr id="23" name="大かっこ 22"/>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20" name="直線コネクタ 19"/>
          <xdr:cNvCxnSpPr/>
        </xdr:nvCxnSpPr>
        <xdr:spPr>
          <a:xfrm flipH="1">
            <a:off x="3747811" y="32287523"/>
            <a:ext cx="7330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flipH="1">
            <a:off x="3755447" y="33962851"/>
            <a:ext cx="73300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5" sqref="BH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172</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611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7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46</v>
      </c>
      <c r="Q13" s="98"/>
      <c r="R13" s="98"/>
      <c r="S13" s="98"/>
      <c r="T13" s="98"/>
      <c r="U13" s="98"/>
      <c r="V13" s="99"/>
      <c r="W13" s="97">
        <v>47</v>
      </c>
      <c r="X13" s="98"/>
      <c r="Y13" s="98"/>
      <c r="Z13" s="98"/>
      <c r="AA13" s="98"/>
      <c r="AB13" s="98"/>
      <c r="AC13" s="99"/>
      <c r="AD13" s="97">
        <v>43</v>
      </c>
      <c r="AE13" s="98"/>
      <c r="AF13" s="98"/>
      <c r="AG13" s="98"/>
      <c r="AH13" s="98"/>
      <c r="AI13" s="98"/>
      <c r="AJ13" s="99"/>
      <c r="AK13" s="97">
        <v>44</v>
      </c>
      <c r="AL13" s="98"/>
      <c r="AM13" s="98"/>
      <c r="AN13" s="98"/>
      <c r="AO13" s="98"/>
      <c r="AP13" s="98"/>
      <c r="AQ13" s="99"/>
      <c r="AR13" s="94">
        <v>45</v>
      </c>
      <c r="AS13" s="95"/>
      <c r="AT13" s="95"/>
      <c r="AU13" s="95"/>
      <c r="AV13" s="95"/>
      <c r="AW13" s="95"/>
      <c r="AX13" s="392"/>
    </row>
    <row r="14" spans="1:50" ht="21" customHeight="1" x14ac:dyDescent="0.15">
      <c r="A14" s="139"/>
      <c r="B14" s="140"/>
      <c r="C14" s="140"/>
      <c r="D14" s="140"/>
      <c r="E14" s="140"/>
      <c r="F14" s="141"/>
      <c r="G14" s="745"/>
      <c r="H14" s="746"/>
      <c r="I14" s="575" t="s">
        <v>8</v>
      </c>
      <c r="J14" s="630"/>
      <c r="K14" s="630"/>
      <c r="L14" s="630"/>
      <c r="M14" s="630"/>
      <c r="N14" s="630"/>
      <c r="O14" s="631"/>
      <c r="P14" s="97" t="s">
        <v>557</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5" t="s">
        <v>52</v>
      </c>
      <c r="J16" s="576"/>
      <c r="K16" s="576"/>
      <c r="L16" s="576"/>
      <c r="M16" s="576"/>
      <c r="N16" s="576"/>
      <c r="O16" s="577"/>
      <c r="P16" s="97" t="s">
        <v>557</v>
      </c>
      <c r="Q16" s="98"/>
      <c r="R16" s="98"/>
      <c r="S16" s="98"/>
      <c r="T16" s="98"/>
      <c r="U16" s="98"/>
      <c r="V16" s="99"/>
      <c r="W16" s="97" t="s">
        <v>556</v>
      </c>
      <c r="X16" s="98"/>
      <c r="Y16" s="98"/>
      <c r="Z16" s="98"/>
      <c r="AA16" s="98"/>
      <c r="AB16" s="98"/>
      <c r="AC16" s="99"/>
      <c r="AD16" s="97" t="s">
        <v>556</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t="s">
        <v>557</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46</v>
      </c>
      <c r="Q18" s="104"/>
      <c r="R18" s="104"/>
      <c r="S18" s="104"/>
      <c r="T18" s="104"/>
      <c r="U18" s="104"/>
      <c r="V18" s="105"/>
      <c r="W18" s="103">
        <f>SUM(W13:AC17)</f>
        <v>47</v>
      </c>
      <c r="X18" s="104"/>
      <c r="Y18" s="104"/>
      <c r="Z18" s="104"/>
      <c r="AA18" s="104"/>
      <c r="AB18" s="104"/>
      <c r="AC18" s="105"/>
      <c r="AD18" s="103">
        <f>SUM(AD13:AJ17)</f>
        <v>43</v>
      </c>
      <c r="AE18" s="104"/>
      <c r="AF18" s="104"/>
      <c r="AG18" s="104"/>
      <c r="AH18" s="104"/>
      <c r="AI18" s="104"/>
      <c r="AJ18" s="105"/>
      <c r="AK18" s="103">
        <f>SUM(AK13:AQ17)</f>
        <v>44</v>
      </c>
      <c r="AL18" s="104"/>
      <c r="AM18" s="104"/>
      <c r="AN18" s="104"/>
      <c r="AO18" s="104"/>
      <c r="AP18" s="104"/>
      <c r="AQ18" s="105"/>
      <c r="AR18" s="103">
        <f>SUM(AR13:AX17)</f>
        <v>45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46</v>
      </c>
      <c r="Q19" s="98"/>
      <c r="R19" s="98"/>
      <c r="S19" s="98"/>
      <c r="T19" s="98"/>
      <c r="U19" s="98"/>
      <c r="V19" s="99"/>
      <c r="W19" s="97">
        <v>47</v>
      </c>
      <c r="X19" s="98"/>
      <c r="Y19" s="98"/>
      <c r="Z19" s="98"/>
      <c r="AA19" s="98"/>
      <c r="AB19" s="98"/>
      <c r="AC19" s="99"/>
      <c r="AD19" s="97">
        <v>43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551</v>
      </c>
      <c r="H23" s="184"/>
      <c r="I23" s="184"/>
      <c r="J23" s="184"/>
      <c r="K23" s="184"/>
      <c r="L23" s="184"/>
      <c r="M23" s="184"/>
      <c r="N23" s="184"/>
      <c r="O23" s="185"/>
      <c r="P23" s="94">
        <v>44</v>
      </c>
      <c r="Q23" s="95"/>
      <c r="R23" s="95"/>
      <c r="S23" s="95"/>
      <c r="T23" s="95"/>
      <c r="U23" s="95"/>
      <c r="V23" s="96"/>
      <c r="W23" s="94">
        <v>45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t="s">
        <v>603</v>
      </c>
      <c r="Q24" s="98"/>
      <c r="R24" s="98"/>
      <c r="S24" s="98"/>
      <c r="T24" s="98"/>
      <c r="U24" s="98"/>
      <c r="V24" s="99"/>
      <c r="W24" s="97" t="s">
        <v>608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t="s">
        <v>603</v>
      </c>
      <c r="Q25" s="98"/>
      <c r="R25" s="98"/>
      <c r="S25" s="98"/>
      <c r="T25" s="98"/>
      <c r="U25" s="98"/>
      <c r="V25" s="99"/>
      <c r="W25" s="97" t="s">
        <v>608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t="s">
        <v>603</v>
      </c>
      <c r="Q26" s="98"/>
      <c r="R26" s="98"/>
      <c r="S26" s="98"/>
      <c r="T26" s="98"/>
      <c r="U26" s="98"/>
      <c r="V26" s="99"/>
      <c r="W26" s="97" t="s">
        <v>608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t="s">
        <v>603</v>
      </c>
      <c r="Q27" s="98"/>
      <c r="R27" s="98"/>
      <c r="S27" s="98"/>
      <c r="T27" s="98"/>
      <c r="U27" s="98"/>
      <c r="V27" s="99"/>
      <c r="W27" s="97" t="s">
        <v>608</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44</v>
      </c>
      <c r="Q29" s="226"/>
      <c r="R29" s="226"/>
      <c r="S29" s="226"/>
      <c r="T29" s="226"/>
      <c r="U29" s="226"/>
      <c r="V29" s="227"/>
      <c r="W29" s="225">
        <f>AR13</f>
        <v>45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t="s">
        <v>557</v>
      </c>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t="s">
        <v>557</v>
      </c>
      <c r="AF32" s="363"/>
      <c r="AG32" s="363"/>
      <c r="AH32" s="363"/>
      <c r="AI32" s="362">
        <v>3</v>
      </c>
      <c r="AJ32" s="363"/>
      <c r="AK32" s="363"/>
      <c r="AL32" s="363"/>
      <c r="AM32" s="362">
        <v>3</v>
      </c>
      <c r="AN32" s="363"/>
      <c r="AO32" s="363"/>
      <c r="AP32" s="363"/>
      <c r="AQ32" s="100" t="s">
        <v>557</v>
      </c>
      <c r="AR32" s="101"/>
      <c r="AS32" s="101"/>
      <c r="AT32" s="102"/>
      <c r="AU32" s="363" t="s">
        <v>557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v>2</v>
      </c>
      <c r="AF33" s="363"/>
      <c r="AG33" s="363"/>
      <c r="AH33" s="363"/>
      <c r="AI33" s="362">
        <v>2</v>
      </c>
      <c r="AJ33" s="363"/>
      <c r="AK33" s="363"/>
      <c r="AL33" s="363"/>
      <c r="AM33" s="362">
        <v>2</v>
      </c>
      <c r="AN33" s="363"/>
      <c r="AO33" s="363"/>
      <c r="AP33" s="363"/>
      <c r="AQ33" s="100" t="s">
        <v>557</v>
      </c>
      <c r="AR33" s="101"/>
      <c r="AS33" s="101"/>
      <c r="AT33" s="102"/>
      <c r="AU33" s="363">
        <v>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557</v>
      </c>
      <c r="AF34" s="363"/>
      <c r="AG34" s="363"/>
      <c r="AH34" s="363"/>
      <c r="AI34" s="362">
        <v>150</v>
      </c>
      <c r="AJ34" s="363"/>
      <c r="AK34" s="363"/>
      <c r="AL34" s="363"/>
      <c r="AM34" s="362">
        <v>150</v>
      </c>
      <c r="AN34" s="363"/>
      <c r="AO34" s="363"/>
      <c r="AP34" s="363"/>
      <c r="AQ34" s="100" t="s">
        <v>557</v>
      </c>
      <c r="AR34" s="101"/>
      <c r="AS34" s="101"/>
      <c r="AT34" s="102"/>
      <c r="AU34" s="363" t="s">
        <v>557</v>
      </c>
      <c r="AV34" s="363"/>
      <c r="AW34" s="363"/>
      <c r="AX34" s="365"/>
    </row>
    <row r="35" spans="1:50" ht="23.25" customHeight="1" x14ac:dyDescent="0.15">
      <c r="A35" s="901" t="s">
        <v>527</v>
      </c>
      <c r="B35" s="902"/>
      <c r="C35" s="902"/>
      <c r="D35" s="902"/>
      <c r="E35" s="902"/>
      <c r="F35" s="903"/>
      <c r="G35" s="907" t="s">
        <v>595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557</v>
      </c>
      <c r="AR38" s="133"/>
      <c r="AS38" s="134" t="s">
        <v>356</v>
      </c>
      <c r="AT38" s="169"/>
      <c r="AU38" s="269" t="s">
        <v>557</v>
      </c>
      <c r="AV38" s="269"/>
      <c r="AW38" s="377" t="s">
        <v>300</v>
      </c>
      <c r="AX38" s="378"/>
    </row>
    <row r="39" spans="1:50" ht="23.25" customHeight="1" x14ac:dyDescent="0.15">
      <c r="A39" s="515"/>
      <c r="B39" s="513"/>
      <c r="C39" s="513"/>
      <c r="D39" s="513"/>
      <c r="E39" s="513"/>
      <c r="F39" s="514"/>
      <c r="G39" s="540" t="s">
        <v>563</v>
      </c>
      <c r="H39" s="541"/>
      <c r="I39" s="541"/>
      <c r="J39" s="541"/>
      <c r="K39" s="541"/>
      <c r="L39" s="541"/>
      <c r="M39" s="541"/>
      <c r="N39" s="541"/>
      <c r="O39" s="542"/>
      <c r="P39" s="158" t="s">
        <v>564</v>
      </c>
      <c r="Q39" s="158"/>
      <c r="R39" s="158"/>
      <c r="S39" s="158"/>
      <c r="T39" s="158"/>
      <c r="U39" s="158"/>
      <c r="V39" s="158"/>
      <c r="W39" s="158"/>
      <c r="X39" s="229"/>
      <c r="Y39" s="336" t="s">
        <v>12</v>
      </c>
      <c r="Z39" s="549"/>
      <c r="AA39" s="550"/>
      <c r="AB39" s="551" t="s">
        <v>562</v>
      </c>
      <c r="AC39" s="551"/>
      <c r="AD39" s="551"/>
      <c r="AE39" s="362">
        <v>1</v>
      </c>
      <c r="AF39" s="363"/>
      <c r="AG39" s="363"/>
      <c r="AH39" s="363"/>
      <c r="AI39" s="362">
        <v>1</v>
      </c>
      <c r="AJ39" s="363"/>
      <c r="AK39" s="363"/>
      <c r="AL39" s="363"/>
      <c r="AM39" s="362">
        <v>1</v>
      </c>
      <c r="AN39" s="363"/>
      <c r="AO39" s="363"/>
      <c r="AP39" s="363"/>
      <c r="AQ39" s="100" t="s">
        <v>557</v>
      </c>
      <c r="AR39" s="101"/>
      <c r="AS39" s="101"/>
      <c r="AT39" s="102"/>
      <c r="AU39" s="363" t="s">
        <v>557</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562</v>
      </c>
      <c r="AC40" s="522"/>
      <c r="AD40" s="522"/>
      <c r="AE40" s="362">
        <v>1</v>
      </c>
      <c r="AF40" s="363"/>
      <c r="AG40" s="363"/>
      <c r="AH40" s="363"/>
      <c r="AI40" s="362">
        <v>1</v>
      </c>
      <c r="AJ40" s="363"/>
      <c r="AK40" s="363"/>
      <c r="AL40" s="363"/>
      <c r="AM40" s="362">
        <v>1</v>
      </c>
      <c r="AN40" s="363"/>
      <c r="AO40" s="363"/>
      <c r="AP40" s="363"/>
      <c r="AQ40" s="100" t="s">
        <v>557</v>
      </c>
      <c r="AR40" s="101"/>
      <c r="AS40" s="101"/>
      <c r="AT40" s="102"/>
      <c r="AU40" s="363">
        <v>1</v>
      </c>
      <c r="AV40" s="363"/>
      <c r="AW40" s="363"/>
      <c r="AX40" s="365"/>
    </row>
    <row r="41" spans="1:50" ht="23.25"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100</v>
      </c>
      <c r="AF41" s="363"/>
      <c r="AG41" s="363"/>
      <c r="AH41" s="363"/>
      <c r="AI41" s="362">
        <v>100</v>
      </c>
      <c r="AJ41" s="363"/>
      <c r="AK41" s="363"/>
      <c r="AL41" s="363"/>
      <c r="AM41" s="362">
        <v>100</v>
      </c>
      <c r="AN41" s="363"/>
      <c r="AO41" s="363"/>
      <c r="AP41" s="363"/>
      <c r="AQ41" s="100" t="s">
        <v>557</v>
      </c>
      <c r="AR41" s="101"/>
      <c r="AS41" s="101"/>
      <c r="AT41" s="102"/>
      <c r="AU41" s="363" t="s">
        <v>557</v>
      </c>
      <c r="AV41" s="363"/>
      <c r="AW41" s="363"/>
      <c r="AX41" s="365"/>
    </row>
    <row r="42" spans="1:50" ht="23.25" customHeight="1" x14ac:dyDescent="0.15">
      <c r="A42" s="901" t="s">
        <v>527</v>
      </c>
      <c r="B42" s="902"/>
      <c r="C42" s="902"/>
      <c r="D42" s="902"/>
      <c r="E42" s="902"/>
      <c r="F42" s="903"/>
      <c r="G42" s="907" t="s">
        <v>595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598</v>
      </c>
      <c r="AR86" s="269"/>
      <c r="AS86" s="134" t="s">
        <v>356</v>
      </c>
      <c r="AT86" s="169"/>
      <c r="AU86" s="269" t="s">
        <v>598</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557</v>
      </c>
      <c r="H87" s="158"/>
      <c r="I87" s="158"/>
      <c r="J87" s="158"/>
      <c r="K87" s="158"/>
      <c r="L87" s="158"/>
      <c r="M87" s="158"/>
      <c r="N87" s="158"/>
      <c r="O87" s="229"/>
      <c r="P87" s="158" t="s">
        <v>596</v>
      </c>
      <c r="Q87" s="803"/>
      <c r="R87" s="803"/>
      <c r="S87" s="803"/>
      <c r="T87" s="803"/>
      <c r="U87" s="803"/>
      <c r="V87" s="803"/>
      <c r="W87" s="803"/>
      <c r="X87" s="804"/>
      <c r="Y87" s="756" t="s">
        <v>62</v>
      </c>
      <c r="Z87" s="757"/>
      <c r="AA87" s="758"/>
      <c r="AB87" s="551" t="s">
        <v>597</v>
      </c>
      <c r="AC87" s="551"/>
      <c r="AD87" s="551"/>
      <c r="AE87" s="362" t="s">
        <v>598</v>
      </c>
      <c r="AF87" s="363"/>
      <c r="AG87" s="363"/>
      <c r="AH87" s="363"/>
      <c r="AI87" s="362">
        <v>4</v>
      </c>
      <c r="AJ87" s="363"/>
      <c r="AK87" s="363"/>
      <c r="AL87" s="363"/>
      <c r="AM87" s="362">
        <v>4</v>
      </c>
      <c r="AN87" s="363"/>
      <c r="AO87" s="363"/>
      <c r="AP87" s="363"/>
      <c r="AQ87" s="100" t="s">
        <v>598</v>
      </c>
      <c r="AR87" s="101"/>
      <c r="AS87" s="101"/>
      <c r="AT87" s="102"/>
      <c r="AU87" s="363" t="s">
        <v>598</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t="s">
        <v>598</v>
      </c>
      <c r="AC88" s="522"/>
      <c r="AD88" s="522"/>
      <c r="AE88" s="362" t="s">
        <v>598</v>
      </c>
      <c r="AF88" s="363"/>
      <c r="AG88" s="363"/>
      <c r="AH88" s="363"/>
      <c r="AI88" s="362" t="s">
        <v>598</v>
      </c>
      <c r="AJ88" s="363"/>
      <c r="AK88" s="363"/>
      <c r="AL88" s="363"/>
      <c r="AM88" s="362" t="s">
        <v>598</v>
      </c>
      <c r="AN88" s="363"/>
      <c r="AO88" s="363"/>
      <c r="AP88" s="363"/>
      <c r="AQ88" s="100" t="s">
        <v>598</v>
      </c>
      <c r="AR88" s="101"/>
      <c r="AS88" s="101"/>
      <c r="AT88" s="102"/>
      <c r="AU88" s="363" t="s">
        <v>598</v>
      </c>
      <c r="AV88" s="363"/>
      <c r="AW88" s="363"/>
      <c r="AX88" s="365"/>
      <c r="AY88" s="10"/>
      <c r="AZ88" s="10"/>
      <c r="BA88" s="10"/>
      <c r="BB88" s="10"/>
      <c r="BC88" s="10"/>
    </row>
    <row r="89" spans="1:60" ht="23.25"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t="s">
        <v>598</v>
      </c>
      <c r="AF89" s="363"/>
      <c r="AG89" s="363"/>
      <c r="AH89" s="363"/>
      <c r="AI89" s="362" t="s">
        <v>598</v>
      </c>
      <c r="AJ89" s="363"/>
      <c r="AK89" s="363"/>
      <c r="AL89" s="363"/>
      <c r="AM89" s="362" t="s">
        <v>598</v>
      </c>
      <c r="AN89" s="363"/>
      <c r="AO89" s="363"/>
      <c r="AP89" s="363"/>
      <c r="AQ89" s="100" t="s">
        <v>598</v>
      </c>
      <c r="AR89" s="101"/>
      <c r="AS89" s="101"/>
      <c r="AT89" s="102"/>
      <c r="AU89" s="363" t="s">
        <v>598</v>
      </c>
      <c r="AV89" s="363"/>
      <c r="AW89" s="363"/>
      <c r="AX89" s="365"/>
      <c r="AY89" s="10"/>
      <c r="AZ89" s="10"/>
      <c r="BA89" s="10"/>
      <c r="BB89" s="10"/>
      <c r="BC89" s="10"/>
      <c r="BD89" s="10"/>
      <c r="BE89" s="10"/>
      <c r="BF89" s="10"/>
      <c r="BG89" s="10"/>
      <c r="BH89" s="10"/>
    </row>
    <row r="90" spans="1:60" ht="18.75"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t="s">
        <v>598</v>
      </c>
      <c r="AR91" s="269"/>
      <c r="AS91" s="134" t="s">
        <v>356</v>
      </c>
      <c r="AT91" s="169"/>
      <c r="AU91" s="269" t="s">
        <v>598</v>
      </c>
      <c r="AV91" s="269"/>
      <c r="AW91" s="377" t="s">
        <v>300</v>
      </c>
      <c r="AX91" s="378"/>
      <c r="AY91" s="10"/>
      <c r="AZ91" s="10"/>
      <c r="BA91" s="10"/>
      <c r="BB91" s="10"/>
      <c r="BC91" s="10"/>
    </row>
    <row r="92" spans="1:60" ht="23.25" customHeight="1" x14ac:dyDescent="0.15">
      <c r="A92" s="520"/>
      <c r="B92" s="552"/>
      <c r="C92" s="552"/>
      <c r="D92" s="552"/>
      <c r="E92" s="552"/>
      <c r="F92" s="553"/>
      <c r="G92" s="228" t="s">
        <v>557</v>
      </c>
      <c r="H92" s="158"/>
      <c r="I92" s="158"/>
      <c r="J92" s="158"/>
      <c r="K92" s="158"/>
      <c r="L92" s="158"/>
      <c r="M92" s="158"/>
      <c r="N92" s="158"/>
      <c r="O92" s="229"/>
      <c r="P92" s="158" t="s">
        <v>565</v>
      </c>
      <c r="Q92" s="803"/>
      <c r="R92" s="803"/>
      <c r="S92" s="803"/>
      <c r="T92" s="803"/>
      <c r="U92" s="803"/>
      <c r="V92" s="803"/>
      <c r="W92" s="803"/>
      <c r="X92" s="804"/>
      <c r="Y92" s="756" t="s">
        <v>62</v>
      </c>
      <c r="Z92" s="757"/>
      <c r="AA92" s="758"/>
      <c r="AB92" s="551" t="s">
        <v>597</v>
      </c>
      <c r="AC92" s="551"/>
      <c r="AD92" s="551"/>
      <c r="AE92" s="362" t="s">
        <v>598</v>
      </c>
      <c r="AF92" s="363"/>
      <c r="AG92" s="363"/>
      <c r="AH92" s="363"/>
      <c r="AI92" s="362">
        <v>10</v>
      </c>
      <c r="AJ92" s="363"/>
      <c r="AK92" s="363"/>
      <c r="AL92" s="363"/>
      <c r="AM92" s="362">
        <v>10</v>
      </c>
      <c r="AN92" s="363"/>
      <c r="AO92" s="363"/>
      <c r="AP92" s="363"/>
      <c r="AQ92" s="100" t="s">
        <v>598</v>
      </c>
      <c r="AR92" s="101"/>
      <c r="AS92" s="101"/>
      <c r="AT92" s="102"/>
      <c r="AU92" s="363" t="s">
        <v>598</v>
      </c>
      <c r="AV92" s="363"/>
      <c r="AW92" s="363"/>
      <c r="AX92" s="365"/>
      <c r="AY92" s="10"/>
      <c r="AZ92" s="10"/>
      <c r="BA92" s="10"/>
      <c r="BB92" s="10"/>
      <c r="BC92" s="10"/>
      <c r="BD92" s="10"/>
      <c r="BE92" s="10"/>
      <c r="BF92" s="10"/>
      <c r="BG92" s="10"/>
      <c r="BH92" s="10"/>
    </row>
    <row r="93" spans="1:60" ht="23.25"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t="s">
        <v>598</v>
      </c>
      <c r="AC93" s="522"/>
      <c r="AD93" s="522"/>
      <c r="AE93" s="362" t="s">
        <v>598</v>
      </c>
      <c r="AF93" s="363"/>
      <c r="AG93" s="363"/>
      <c r="AH93" s="363"/>
      <c r="AI93" s="362" t="s">
        <v>598</v>
      </c>
      <c r="AJ93" s="363"/>
      <c r="AK93" s="363"/>
      <c r="AL93" s="363"/>
      <c r="AM93" s="362" t="s">
        <v>598</v>
      </c>
      <c r="AN93" s="363"/>
      <c r="AO93" s="363"/>
      <c r="AP93" s="363"/>
      <c r="AQ93" s="100" t="s">
        <v>598</v>
      </c>
      <c r="AR93" s="101"/>
      <c r="AS93" s="101"/>
      <c r="AT93" s="102"/>
      <c r="AU93" s="363" t="s">
        <v>598</v>
      </c>
      <c r="AV93" s="363"/>
      <c r="AW93" s="363"/>
      <c r="AX93" s="365"/>
    </row>
    <row r="94" spans="1:60" ht="23.25"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t="s">
        <v>598</v>
      </c>
      <c r="AF94" s="363"/>
      <c r="AG94" s="363"/>
      <c r="AH94" s="363"/>
      <c r="AI94" s="362" t="s">
        <v>598</v>
      </c>
      <c r="AJ94" s="363"/>
      <c r="AK94" s="363"/>
      <c r="AL94" s="363"/>
      <c r="AM94" s="362" t="s">
        <v>598</v>
      </c>
      <c r="AN94" s="363"/>
      <c r="AO94" s="363"/>
      <c r="AP94" s="363"/>
      <c r="AQ94" s="100" t="s">
        <v>598</v>
      </c>
      <c r="AR94" s="101"/>
      <c r="AS94" s="101"/>
      <c r="AT94" s="102"/>
      <c r="AU94" s="363" t="s">
        <v>598</v>
      </c>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583</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562</v>
      </c>
      <c r="AC101" s="551"/>
      <c r="AD101" s="551"/>
      <c r="AE101" s="362">
        <v>2</v>
      </c>
      <c r="AF101" s="363"/>
      <c r="AG101" s="363"/>
      <c r="AH101" s="364"/>
      <c r="AI101" s="362">
        <v>3</v>
      </c>
      <c r="AJ101" s="363"/>
      <c r="AK101" s="363"/>
      <c r="AL101" s="364"/>
      <c r="AM101" s="362">
        <v>3</v>
      </c>
      <c r="AN101" s="363"/>
      <c r="AO101" s="363"/>
      <c r="AP101" s="364"/>
      <c r="AQ101" s="362" t="s">
        <v>599</v>
      </c>
      <c r="AR101" s="363"/>
      <c r="AS101" s="363"/>
      <c r="AT101" s="364"/>
      <c r="AU101" s="362" t="s">
        <v>557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56">
        <v>2</v>
      </c>
      <c r="AF102" s="356"/>
      <c r="AG102" s="356"/>
      <c r="AH102" s="356"/>
      <c r="AI102" s="356">
        <v>2</v>
      </c>
      <c r="AJ102" s="356"/>
      <c r="AK102" s="356"/>
      <c r="AL102" s="356"/>
      <c r="AM102" s="356">
        <v>2</v>
      </c>
      <c r="AN102" s="356"/>
      <c r="AO102" s="356"/>
      <c r="AP102" s="356"/>
      <c r="AQ102" s="818" t="s">
        <v>599</v>
      </c>
      <c r="AR102" s="819"/>
      <c r="AS102" s="819"/>
      <c r="AT102" s="820"/>
      <c r="AU102" s="818" t="s">
        <v>557</v>
      </c>
      <c r="AV102" s="819"/>
      <c r="AW102" s="819"/>
      <c r="AX102" s="820"/>
    </row>
    <row r="103" spans="1:60" ht="31.5"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584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562</v>
      </c>
      <c r="AC104" s="472"/>
      <c r="AD104" s="473"/>
      <c r="AE104" s="362">
        <v>3</v>
      </c>
      <c r="AF104" s="363"/>
      <c r="AG104" s="363"/>
      <c r="AH104" s="364"/>
      <c r="AI104" s="362">
        <v>3</v>
      </c>
      <c r="AJ104" s="363"/>
      <c r="AK104" s="363"/>
      <c r="AL104" s="364"/>
      <c r="AM104" s="362">
        <v>3</v>
      </c>
      <c r="AN104" s="363"/>
      <c r="AO104" s="363"/>
      <c r="AP104" s="364"/>
      <c r="AQ104" s="362" t="s">
        <v>599</v>
      </c>
      <c r="AR104" s="363"/>
      <c r="AS104" s="363"/>
      <c r="AT104" s="364"/>
      <c r="AU104" s="362" t="s">
        <v>557</v>
      </c>
      <c r="AV104" s="363"/>
      <c r="AW104" s="363"/>
      <c r="AX104" s="364"/>
    </row>
    <row r="105" spans="1:60" ht="23.25" customHeight="1" thickBo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562</v>
      </c>
      <c r="AC105" s="405"/>
      <c r="AD105" s="406"/>
      <c r="AE105" s="356">
        <v>3</v>
      </c>
      <c r="AF105" s="356"/>
      <c r="AG105" s="356"/>
      <c r="AH105" s="356"/>
      <c r="AI105" s="356">
        <v>3</v>
      </c>
      <c r="AJ105" s="356"/>
      <c r="AK105" s="356"/>
      <c r="AL105" s="356"/>
      <c r="AM105" s="356">
        <v>3</v>
      </c>
      <c r="AN105" s="356"/>
      <c r="AO105" s="356"/>
      <c r="AP105" s="356"/>
      <c r="AQ105" s="362" t="s">
        <v>599</v>
      </c>
      <c r="AR105" s="363"/>
      <c r="AS105" s="363"/>
      <c r="AT105" s="364"/>
      <c r="AU105" s="818" t="s">
        <v>557</v>
      </c>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hidden="1" customHeight="1" x14ac:dyDescent="0.15">
      <c r="A116" s="290"/>
      <c r="B116" s="291"/>
      <c r="C116" s="291"/>
      <c r="D116" s="291"/>
      <c r="E116" s="291"/>
      <c r="F116" s="292"/>
      <c r="G116" s="349" t="s">
        <v>541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t="s">
        <v>557</v>
      </c>
      <c r="AV133" s="133"/>
      <c r="AW133" s="134" t="s">
        <v>300</v>
      </c>
      <c r="AX133" s="135"/>
    </row>
    <row r="134" spans="1:50" ht="39.75" customHeight="1" x14ac:dyDescent="0.15">
      <c r="A134" s="998"/>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t="s">
        <v>557</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603</v>
      </c>
      <c r="AF432" s="133"/>
      <c r="AG432" s="134" t="s">
        <v>356</v>
      </c>
      <c r="AH432" s="169"/>
      <c r="AI432" s="179"/>
      <c r="AJ432" s="179"/>
      <c r="AK432" s="179"/>
      <c r="AL432" s="174"/>
      <c r="AM432" s="179"/>
      <c r="AN432" s="179"/>
      <c r="AO432" s="179"/>
      <c r="AP432" s="174"/>
      <c r="AQ432" s="215" t="s">
        <v>603</v>
      </c>
      <c r="AR432" s="133"/>
      <c r="AS432" s="134" t="s">
        <v>356</v>
      </c>
      <c r="AT432" s="169"/>
      <c r="AU432" s="133" t="s">
        <v>603</v>
      </c>
      <c r="AV432" s="133"/>
      <c r="AW432" s="134" t="s">
        <v>300</v>
      </c>
      <c r="AX432" s="135"/>
    </row>
    <row r="433" spans="1:50" ht="23.25" customHeight="1" x14ac:dyDescent="0.15">
      <c r="A433" s="998"/>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603</v>
      </c>
      <c r="AC433" s="130"/>
      <c r="AD433" s="130"/>
      <c r="AE433" s="100" t="s">
        <v>603</v>
      </c>
      <c r="AF433" s="101"/>
      <c r="AG433" s="101"/>
      <c r="AH433" s="101"/>
      <c r="AI433" s="100" t="s">
        <v>603</v>
      </c>
      <c r="AJ433" s="101"/>
      <c r="AK433" s="101"/>
      <c r="AL433" s="101"/>
      <c r="AM433" s="100" t="s">
        <v>603</v>
      </c>
      <c r="AN433" s="101"/>
      <c r="AO433" s="101"/>
      <c r="AP433" s="101"/>
      <c r="AQ433" s="100" t="s">
        <v>603</v>
      </c>
      <c r="AR433" s="101"/>
      <c r="AS433" s="101"/>
      <c r="AT433" s="101"/>
      <c r="AU433" s="100" t="s">
        <v>603</v>
      </c>
      <c r="AV433" s="101"/>
      <c r="AW433" s="101"/>
      <c r="AX433" s="101"/>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604</v>
      </c>
      <c r="AC434" s="219"/>
      <c r="AD434" s="219"/>
      <c r="AE434" s="100" t="s">
        <v>603</v>
      </c>
      <c r="AF434" s="101"/>
      <c r="AG434" s="101"/>
      <c r="AH434" s="102"/>
      <c r="AI434" s="100" t="s">
        <v>603</v>
      </c>
      <c r="AJ434" s="101"/>
      <c r="AK434" s="101"/>
      <c r="AL434" s="102"/>
      <c r="AM434" s="100" t="s">
        <v>603</v>
      </c>
      <c r="AN434" s="101"/>
      <c r="AO434" s="101"/>
      <c r="AP434" s="102"/>
      <c r="AQ434" s="100" t="s">
        <v>603</v>
      </c>
      <c r="AR434" s="101"/>
      <c r="AS434" s="101"/>
      <c r="AT434" s="102"/>
      <c r="AU434" s="100" t="s">
        <v>603</v>
      </c>
      <c r="AV434" s="101"/>
      <c r="AW434" s="101"/>
      <c r="AX434" s="102"/>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603</v>
      </c>
      <c r="AF435" s="101"/>
      <c r="AG435" s="101"/>
      <c r="AH435" s="102"/>
      <c r="AI435" s="100" t="s">
        <v>603</v>
      </c>
      <c r="AJ435" s="101"/>
      <c r="AK435" s="101"/>
      <c r="AL435" s="102"/>
      <c r="AM435" s="100" t="s">
        <v>603</v>
      </c>
      <c r="AN435" s="101"/>
      <c r="AO435" s="101"/>
      <c r="AP435" s="102"/>
      <c r="AQ435" s="100" t="s">
        <v>603</v>
      </c>
      <c r="AR435" s="101"/>
      <c r="AS435" s="101"/>
      <c r="AT435" s="102"/>
      <c r="AU435" s="100" t="s">
        <v>603</v>
      </c>
      <c r="AV435" s="101"/>
      <c r="AW435" s="101"/>
      <c r="AX435" s="102"/>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603</v>
      </c>
      <c r="AF457" s="133"/>
      <c r="AG457" s="134" t="s">
        <v>356</v>
      </c>
      <c r="AH457" s="169"/>
      <c r="AI457" s="179"/>
      <c r="AJ457" s="179"/>
      <c r="AK457" s="179"/>
      <c r="AL457" s="174"/>
      <c r="AM457" s="179"/>
      <c r="AN457" s="179"/>
      <c r="AO457" s="179"/>
      <c r="AP457" s="174"/>
      <c r="AQ457" s="215" t="s">
        <v>603</v>
      </c>
      <c r="AR457" s="133"/>
      <c r="AS457" s="134" t="s">
        <v>356</v>
      </c>
      <c r="AT457" s="169"/>
      <c r="AU457" s="133" t="s">
        <v>603</v>
      </c>
      <c r="AV457" s="133"/>
      <c r="AW457" s="134" t="s">
        <v>300</v>
      </c>
      <c r="AX457" s="135"/>
    </row>
    <row r="458" spans="1:50" ht="23.25" customHeight="1" x14ac:dyDescent="0.15">
      <c r="A458" s="998"/>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603</v>
      </c>
      <c r="AC458" s="130"/>
      <c r="AD458" s="130"/>
      <c r="AE458" s="100" t="s">
        <v>603</v>
      </c>
      <c r="AF458" s="101"/>
      <c r="AG458" s="101"/>
      <c r="AH458" s="101"/>
      <c r="AI458" s="100" t="s">
        <v>603</v>
      </c>
      <c r="AJ458" s="101"/>
      <c r="AK458" s="101"/>
      <c r="AL458" s="101"/>
      <c r="AM458" s="100" t="s">
        <v>603</v>
      </c>
      <c r="AN458" s="101"/>
      <c r="AO458" s="101"/>
      <c r="AP458" s="101"/>
      <c r="AQ458" s="100" t="s">
        <v>603</v>
      </c>
      <c r="AR458" s="101"/>
      <c r="AS458" s="101"/>
      <c r="AT458" s="101"/>
      <c r="AU458" s="100" t="s">
        <v>603</v>
      </c>
      <c r="AV458" s="101"/>
      <c r="AW458" s="101"/>
      <c r="AX458" s="101"/>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603</v>
      </c>
      <c r="AC459" s="219"/>
      <c r="AD459" s="219"/>
      <c r="AE459" s="100" t="s">
        <v>603</v>
      </c>
      <c r="AF459" s="101"/>
      <c r="AG459" s="101"/>
      <c r="AH459" s="102"/>
      <c r="AI459" s="100" t="s">
        <v>603</v>
      </c>
      <c r="AJ459" s="101"/>
      <c r="AK459" s="101"/>
      <c r="AL459" s="102"/>
      <c r="AM459" s="100" t="s">
        <v>603</v>
      </c>
      <c r="AN459" s="101"/>
      <c r="AO459" s="101"/>
      <c r="AP459" s="102"/>
      <c r="AQ459" s="100" t="s">
        <v>603</v>
      </c>
      <c r="AR459" s="101"/>
      <c r="AS459" s="101"/>
      <c r="AT459" s="102"/>
      <c r="AU459" s="100" t="s">
        <v>603</v>
      </c>
      <c r="AV459" s="101"/>
      <c r="AW459" s="101"/>
      <c r="AX459" s="102"/>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603</v>
      </c>
      <c r="AF460" s="101"/>
      <c r="AG460" s="101"/>
      <c r="AH460" s="102"/>
      <c r="AI460" s="100" t="s">
        <v>603</v>
      </c>
      <c r="AJ460" s="101"/>
      <c r="AK460" s="101"/>
      <c r="AL460" s="102"/>
      <c r="AM460" s="100" t="s">
        <v>603</v>
      </c>
      <c r="AN460" s="101"/>
      <c r="AO460" s="101"/>
      <c r="AP460" s="102"/>
      <c r="AQ460" s="100" t="s">
        <v>603</v>
      </c>
      <c r="AR460" s="101"/>
      <c r="AS460" s="101"/>
      <c r="AT460" s="102"/>
      <c r="AU460" s="100" t="s">
        <v>603</v>
      </c>
      <c r="AV460" s="101"/>
      <c r="AW460" s="101"/>
      <c r="AX460" s="102"/>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585</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5" t="s">
        <v>593</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586</v>
      </c>
      <c r="AE705" s="734"/>
      <c r="AF705" s="734"/>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586</v>
      </c>
      <c r="AE708" s="669"/>
      <c r="AF708" s="669"/>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586</v>
      </c>
      <c r="AE709" s="152"/>
      <c r="AF709" s="152"/>
      <c r="AG709" s="665" t="s">
        <v>603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5" t="s">
        <v>603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5" t="s">
        <v>588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603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5" t="s">
        <v>603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555</v>
      </c>
      <c r="AE714" s="592"/>
      <c r="AF714" s="593"/>
      <c r="AG714" s="690" t="s">
        <v>589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586</v>
      </c>
      <c r="AE716" s="760"/>
      <c r="AF716" s="760"/>
      <c r="AG716" s="665" t="s">
        <v>603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5" t="s">
        <v>591</v>
      </c>
      <c r="AH717" s="666"/>
      <c r="AI717" s="666"/>
      <c r="AJ717" s="666"/>
      <c r="AK717" s="666"/>
      <c r="AL717" s="666"/>
      <c r="AM717" s="666"/>
      <c r="AN717" s="666"/>
      <c r="AO717" s="666"/>
      <c r="AP717" s="666"/>
      <c r="AQ717" s="666"/>
      <c r="AR717" s="666"/>
      <c r="AS717" s="666"/>
      <c r="AT717" s="666"/>
      <c r="AU717" s="666"/>
      <c r="AV717" s="666"/>
      <c r="AW717" s="666"/>
      <c r="AX717" s="667"/>
    </row>
    <row r="718" spans="1:50" ht="60"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t="s">
        <v>555</v>
      </c>
      <c r="AE719" s="669"/>
      <c r="AF719" s="669"/>
      <c r="AG719" s="157" t="s">
        <v>581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550</v>
      </c>
      <c r="D721" s="922"/>
      <c r="E721" s="922"/>
      <c r="F721" s="923"/>
      <c r="G721" s="941"/>
      <c r="H721" s="942"/>
      <c r="I721" s="83" t="str">
        <f>IF(OR(G721="　", G721=""), "", "-")</f>
        <v/>
      </c>
      <c r="J721" s="920">
        <v>276</v>
      </c>
      <c r="K721" s="920"/>
      <c r="L721" s="83" t="str">
        <f>IF(M721="","","-")</f>
        <v/>
      </c>
      <c r="M721" s="84"/>
      <c r="N721" s="917" t="s">
        <v>568</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12.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73.5" customHeight="1" x14ac:dyDescent="0.15">
      <c r="A726" s="622" t="s">
        <v>48</v>
      </c>
      <c r="B726" s="623"/>
      <c r="C726" s="444" t="s">
        <v>53</v>
      </c>
      <c r="D726" s="581"/>
      <c r="E726" s="581"/>
      <c r="F726" s="582"/>
      <c r="G726" s="798" t="s">
        <v>600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98.25" customHeight="1" thickBot="1" x14ac:dyDescent="0.2">
      <c r="A727" s="624"/>
      <c r="B727" s="625"/>
      <c r="C727" s="696" t="s">
        <v>57</v>
      </c>
      <c r="D727" s="697"/>
      <c r="E727" s="697"/>
      <c r="F727" s="698"/>
      <c r="G727" s="796" t="s">
        <v>601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9.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9.25" customHeight="1" thickBot="1" x14ac:dyDescent="0.2">
      <c r="A731" s="619" t="s">
        <v>256</v>
      </c>
      <c r="B731" s="620"/>
      <c r="C731" s="620"/>
      <c r="D731" s="620"/>
      <c r="E731" s="621"/>
      <c r="F731" s="681" t="s">
        <v>605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9.25" customHeight="1" thickBot="1" x14ac:dyDescent="0.2">
      <c r="A733" s="750" t="s">
        <v>609</v>
      </c>
      <c r="B733" s="751"/>
      <c r="C733" s="751"/>
      <c r="D733" s="751"/>
      <c r="E733" s="752"/>
      <c r="F733" s="767" t="s">
        <v>610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5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569</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571</v>
      </c>
      <c r="AF737" s="111"/>
      <c r="AG737" s="111"/>
      <c r="AH737" s="111"/>
      <c r="AI737" s="111"/>
      <c r="AJ737" s="111"/>
      <c r="AK737" s="111"/>
      <c r="AL737" s="111"/>
      <c r="AM737" s="111"/>
      <c r="AN737" s="112" t="s">
        <v>360</v>
      </c>
      <c r="AO737" s="112"/>
      <c r="AP737" s="112"/>
      <c r="AQ737" s="112"/>
      <c r="AR737" s="113" t="s">
        <v>572</v>
      </c>
      <c r="AS737" s="114"/>
      <c r="AT737" s="114"/>
      <c r="AU737" s="114"/>
      <c r="AV737" s="114"/>
      <c r="AW737" s="114"/>
      <c r="AX737" s="115"/>
      <c r="AY737" s="89"/>
      <c r="AZ737" s="89"/>
    </row>
    <row r="738" spans="1:52" ht="24.75" customHeight="1" x14ac:dyDescent="0.15">
      <c r="A738" s="116" t="s">
        <v>361</v>
      </c>
      <c r="B738" s="117"/>
      <c r="C738" s="117"/>
      <c r="D738" s="118"/>
      <c r="E738" s="111" t="s">
        <v>573</v>
      </c>
      <c r="F738" s="111"/>
      <c r="G738" s="111"/>
      <c r="H738" s="111"/>
      <c r="I738" s="111"/>
      <c r="J738" s="111"/>
      <c r="K738" s="111"/>
      <c r="L738" s="111"/>
      <c r="M738" s="111"/>
      <c r="N738" s="112" t="s">
        <v>362</v>
      </c>
      <c r="O738" s="112"/>
      <c r="P738" s="112"/>
      <c r="Q738" s="112"/>
      <c r="R738" s="111" t="s">
        <v>574</v>
      </c>
      <c r="S738" s="111"/>
      <c r="T738" s="111"/>
      <c r="U738" s="111"/>
      <c r="V738" s="111"/>
      <c r="W738" s="111"/>
      <c r="X738" s="111"/>
      <c r="Y738" s="111"/>
      <c r="Z738" s="111"/>
      <c r="AA738" s="112" t="s">
        <v>482</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390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4" t="s">
        <v>607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576</v>
      </c>
      <c r="H781" s="450"/>
      <c r="I781" s="450"/>
      <c r="J781" s="450"/>
      <c r="K781" s="451"/>
      <c r="L781" s="452" t="s">
        <v>577</v>
      </c>
      <c r="M781" s="453"/>
      <c r="N781" s="453"/>
      <c r="O781" s="453"/>
      <c r="P781" s="453"/>
      <c r="Q781" s="453"/>
      <c r="R781" s="453"/>
      <c r="S781" s="453"/>
      <c r="T781" s="453"/>
      <c r="U781" s="453"/>
      <c r="V781" s="453"/>
      <c r="W781" s="453"/>
      <c r="X781" s="454"/>
      <c r="Y781" s="455">
        <v>22</v>
      </c>
      <c r="Z781" s="456"/>
      <c r="AA781" s="456"/>
      <c r="AB781" s="557"/>
      <c r="AC781" s="449" t="s">
        <v>576</v>
      </c>
      <c r="AD781" s="450"/>
      <c r="AE781" s="450"/>
      <c r="AF781" s="450"/>
      <c r="AG781" s="451"/>
      <c r="AH781" s="452" t="s">
        <v>577</v>
      </c>
      <c r="AI781" s="453"/>
      <c r="AJ781" s="453"/>
      <c r="AK781" s="453"/>
      <c r="AL781" s="453"/>
      <c r="AM781" s="453"/>
      <c r="AN781" s="453"/>
      <c r="AO781" s="453"/>
      <c r="AP781" s="453"/>
      <c r="AQ781" s="453"/>
      <c r="AR781" s="453"/>
      <c r="AS781" s="453"/>
      <c r="AT781" s="454"/>
      <c r="AU781" s="455">
        <v>21</v>
      </c>
      <c r="AV781" s="456"/>
      <c r="AW781" s="456"/>
      <c r="AX781" s="457"/>
    </row>
    <row r="782" spans="1:50" ht="24.75"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21</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578</v>
      </c>
      <c r="D837" s="416"/>
      <c r="E837" s="416"/>
      <c r="F837" s="416"/>
      <c r="G837" s="416"/>
      <c r="H837" s="416"/>
      <c r="I837" s="416"/>
      <c r="J837" s="417" t="s">
        <v>556</v>
      </c>
      <c r="K837" s="418"/>
      <c r="L837" s="418"/>
      <c r="M837" s="418"/>
      <c r="N837" s="418"/>
      <c r="O837" s="418"/>
      <c r="P837" s="315" t="s">
        <v>580</v>
      </c>
      <c r="Q837" s="315"/>
      <c r="R837" s="315"/>
      <c r="S837" s="315"/>
      <c r="T837" s="315"/>
      <c r="U837" s="315"/>
      <c r="V837" s="315"/>
      <c r="W837" s="315"/>
      <c r="X837" s="315"/>
      <c r="Y837" s="316">
        <v>22</v>
      </c>
      <c r="Z837" s="317"/>
      <c r="AA837" s="317"/>
      <c r="AB837" s="318"/>
      <c r="AC837" s="326" t="s">
        <v>196</v>
      </c>
      <c r="AD837" s="424"/>
      <c r="AE837" s="424"/>
      <c r="AF837" s="424"/>
      <c r="AG837" s="424"/>
      <c r="AH837" s="419" t="s">
        <v>557</v>
      </c>
      <c r="AI837" s="420"/>
      <c r="AJ837" s="420"/>
      <c r="AK837" s="420"/>
      <c r="AL837" s="323" t="s">
        <v>557</v>
      </c>
      <c r="AM837" s="324"/>
      <c r="AN837" s="324"/>
      <c r="AO837" s="325"/>
      <c r="AP837" s="319" t="s">
        <v>602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579</v>
      </c>
      <c r="D870" s="416"/>
      <c r="E870" s="416"/>
      <c r="F870" s="416"/>
      <c r="G870" s="416"/>
      <c r="H870" s="416"/>
      <c r="I870" s="416"/>
      <c r="J870" s="417" t="s">
        <v>556</v>
      </c>
      <c r="K870" s="418"/>
      <c r="L870" s="418"/>
      <c r="M870" s="418"/>
      <c r="N870" s="418"/>
      <c r="O870" s="418"/>
      <c r="P870" s="315" t="s">
        <v>580</v>
      </c>
      <c r="Q870" s="315"/>
      <c r="R870" s="315"/>
      <c r="S870" s="315"/>
      <c r="T870" s="315"/>
      <c r="U870" s="315"/>
      <c r="V870" s="315"/>
      <c r="W870" s="315"/>
      <c r="X870" s="315"/>
      <c r="Y870" s="316">
        <v>21</v>
      </c>
      <c r="Z870" s="317"/>
      <c r="AA870" s="317"/>
      <c r="AB870" s="318"/>
      <c r="AC870" s="326" t="s">
        <v>196</v>
      </c>
      <c r="AD870" s="424"/>
      <c r="AE870" s="424"/>
      <c r="AF870" s="424"/>
      <c r="AG870" s="424"/>
      <c r="AH870" s="419" t="s">
        <v>557</v>
      </c>
      <c r="AI870" s="420"/>
      <c r="AJ870" s="420"/>
      <c r="AK870" s="420"/>
      <c r="AL870" s="323" t="s">
        <v>557</v>
      </c>
      <c r="AM870" s="324"/>
      <c r="AN870" s="324"/>
      <c r="AO870" s="325"/>
      <c r="AP870" s="319" t="s">
        <v>603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557</v>
      </c>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47" priority="14001">
      <formula>IF(RIGHT(TEXT(P14,"0.#"),1)=".",FALSE,TRUE)</formula>
    </cfRule>
    <cfRule type="expression" dxfId="2746" priority="14002">
      <formula>IF(RIGHT(TEXT(P14,"0.#"),1)=".",TRUE,FALSE)</formula>
    </cfRule>
  </conditionalFormatting>
  <conditionalFormatting sqref="AE32">
    <cfRule type="expression" dxfId="2745" priority="13991">
      <formula>IF(RIGHT(TEXT(AE32,"0.#"),1)=".",FALSE,TRUE)</formula>
    </cfRule>
    <cfRule type="expression" dxfId="2744" priority="13992">
      <formula>IF(RIGHT(TEXT(AE32,"0.#"),1)=".",TRUE,FALSE)</formula>
    </cfRule>
  </conditionalFormatting>
  <conditionalFormatting sqref="P18:AX18">
    <cfRule type="expression" dxfId="2743" priority="13877">
      <formula>IF(RIGHT(TEXT(P18,"0.#"),1)=".",FALSE,TRUE)</formula>
    </cfRule>
    <cfRule type="expression" dxfId="2742" priority="13878">
      <formula>IF(RIGHT(TEXT(P18,"0.#"),1)=".",TRUE,FALSE)</formula>
    </cfRule>
  </conditionalFormatting>
  <conditionalFormatting sqref="Y782">
    <cfRule type="expression" dxfId="2741" priority="13873">
      <formula>IF(RIGHT(TEXT(Y782,"0.#"),1)=".",FALSE,TRUE)</formula>
    </cfRule>
    <cfRule type="expression" dxfId="2740" priority="13874">
      <formula>IF(RIGHT(TEXT(Y782,"0.#"),1)=".",TRUE,FALSE)</formula>
    </cfRule>
  </conditionalFormatting>
  <conditionalFormatting sqref="Y791">
    <cfRule type="expression" dxfId="2739" priority="13869">
      <formula>IF(RIGHT(TEXT(Y791,"0.#"),1)=".",FALSE,TRUE)</formula>
    </cfRule>
    <cfRule type="expression" dxfId="2738" priority="13870">
      <formula>IF(RIGHT(TEXT(Y791,"0.#"),1)=".",TRUE,FALSE)</formula>
    </cfRule>
  </conditionalFormatting>
  <conditionalFormatting sqref="Y822:Y829 Y820 Y809:Y816 Y807 Y796:Y803 Y794">
    <cfRule type="expression" dxfId="2737" priority="13651">
      <formula>IF(RIGHT(TEXT(Y794,"0.#"),1)=".",FALSE,TRUE)</formula>
    </cfRule>
    <cfRule type="expression" dxfId="2736" priority="13652">
      <formula>IF(RIGHT(TEXT(Y794,"0.#"),1)=".",TRUE,FALSE)</formula>
    </cfRule>
  </conditionalFormatting>
  <conditionalFormatting sqref="P16:AQ17 P15:AX15 P13:AX13">
    <cfRule type="expression" dxfId="2735" priority="13699">
      <formula>IF(RIGHT(TEXT(P13,"0.#"),1)=".",FALSE,TRUE)</formula>
    </cfRule>
    <cfRule type="expression" dxfId="2734" priority="13700">
      <formula>IF(RIGHT(TEXT(P13,"0.#"),1)=".",TRUE,FALSE)</formula>
    </cfRule>
  </conditionalFormatting>
  <conditionalFormatting sqref="P19:AJ19">
    <cfRule type="expression" dxfId="2733" priority="13697">
      <formula>IF(RIGHT(TEXT(P19,"0.#"),1)=".",FALSE,TRUE)</formula>
    </cfRule>
    <cfRule type="expression" dxfId="2732" priority="13698">
      <formula>IF(RIGHT(TEXT(P19,"0.#"),1)=".",TRUE,FALSE)</formula>
    </cfRule>
  </conditionalFormatting>
  <conditionalFormatting sqref="AE101 AQ101">
    <cfRule type="expression" dxfId="2731" priority="13689">
      <formula>IF(RIGHT(TEXT(AE101,"0.#"),1)=".",FALSE,TRUE)</formula>
    </cfRule>
    <cfRule type="expression" dxfId="2730" priority="13690">
      <formula>IF(RIGHT(TEXT(AE101,"0.#"),1)=".",TRUE,FALSE)</formula>
    </cfRule>
  </conditionalFormatting>
  <conditionalFormatting sqref="Y783:Y790 Y781">
    <cfRule type="expression" dxfId="2729" priority="13675">
      <formula>IF(RIGHT(TEXT(Y781,"0.#"),1)=".",FALSE,TRUE)</formula>
    </cfRule>
    <cfRule type="expression" dxfId="2728" priority="13676">
      <formula>IF(RIGHT(TEXT(Y781,"0.#"),1)=".",TRUE,FALSE)</formula>
    </cfRule>
  </conditionalFormatting>
  <conditionalFormatting sqref="AU782">
    <cfRule type="expression" dxfId="2727" priority="13673">
      <formula>IF(RIGHT(TEXT(AU782,"0.#"),1)=".",FALSE,TRUE)</formula>
    </cfRule>
    <cfRule type="expression" dxfId="2726" priority="13674">
      <formula>IF(RIGHT(TEXT(AU782,"0.#"),1)=".",TRUE,FALSE)</formula>
    </cfRule>
  </conditionalFormatting>
  <conditionalFormatting sqref="AU791">
    <cfRule type="expression" dxfId="2725" priority="13671">
      <formula>IF(RIGHT(TEXT(AU791,"0.#"),1)=".",FALSE,TRUE)</formula>
    </cfRule>
    <cfRule type="expression" dxfId="2724" priority="13672">
      <formula>IF(RIGHT(TEXT(AU791,"0.#"),1)=".",TRUE,FALSE)</formula>
    </cfRule>
  </conditionalFormatting>
  <conditionalFormatting sqref="AU783:AU790 AU781">
    <cfRule type="expression" dxfId="2723" priority="13669">
      <formula>IF(RIGHT(TEXT(AU781,"0.#"),1)=".",FALSE,TRUE)</formula>
    </cfRule>
    <cfRule type="expression" dxfId="2722" priority="13670">
      <formula>IF(RIGHT(TEXT(AU781,"0.#"),1)=".",TRUE,FALSE)</formula>
    </cfRule>
  </conditionalFormatting>
  <conditionalFormatting sqref="Y821 Y808 Y795">
    <cfRule type="expression" dxfId="2721" priority="13655">
      <formula>IF(RIGHT(TEXT(Y795,"0.#"),1)=".",FALSE,TRUE)</formula>
    </cfRule>
    <cfRule type="expression" dxfId="2720" priority="13656">
      <formula>IF(RIGHT(TEXT(Y795,"0.#"),1)=".",TRUE,FALSE)</formula>
    </cfRule>
  </conditionalFormatting>
  <conditionalFormatting sqref="Y830 Y817 Y804">
    <cfRule type="expression" dxfId="2719" priority="13653">
      <formula>IF(RIGHT(TEXT(Y804,"0.#"),1)=".",FALSE,TRUE)</formula>
    </cfRule>
    <cfRule type="expression" dxfId="2718" priority="13654">
      <formula>IF(RIGHT(TEXT(Y804,"0.#"),1)=".",TRUE,FALSE)</formula>
    </cfRule>
  </conditionalFormatting>
  <conditionalFormatting sqref="AU821 AU808 AU795">
    <cfRule type="expression" dxfId="2717" priority="13649">
      <formula>IF(RIGHT(TEXT(AU795,"0.#"),1)=".",FALSE,TRUE)</formula>
    </cfRule>
    <cfRule type="expression" dxfId="2716" priority="13650">
      <formula>IF(RIGHT(TEXT(AU795,"0.#"),1)=".",TRUE,FALSE)</formula>
    </cfRule>
  </conditionalFormatting>
  <conditionalFormatting sqref="AU830 AU817 AU804">
    <cfRule type="expression" dxfId="2715" priority="13647">
      <formula>IF(RIGHT(TEXT(AU804,"0.#"),1)=".",FALSE,TRUE)</formula>
    </cfRule>
    <cfRule type="expression" dxfId="2714" priority="13648">
      <formula>IF(RIGHT(TEXT(AU804,"0.#"),1)=".",TRUE,FALSE)</formula>
    </cfRule>
  </conditionalFormatting>
  <conditionalFormatting sqref="AU822:AU829 AU820 AU809:AU816 AU807 AU796:AU803 AU794">
    <cfRule type="expression" dxfId="2713" priority="13645">
      <formula>IF(RIGHT(TEXT(AU794,"0.#"),1)=".",FALSE,TRUE)</formula>
    </cfRule>
    <cfRule type="expression" dxfId="2712" priority="13646">
      <formula>IF(RIGHT(TEXT(AU794,"0.#"),1)=".",TRUE,FALSE)</formula>
    </cfRule>
  </conditionalFormatting>
  <conditionalFormatting sqref="AM87">
    <cfRule type="expression" dxfId="2711" priority="13299">
      <formula>IF(RIGHT(TEXT(AM87,"0.#"),1)=".",FALSE,TRUE)</formula>
    </cfRule>
    <cfRule type="expression" dxfId="2710" priority="13300">
      <formula>IF(RIGHT(TEXT(AM87,"0.#"),1)=".",TRUE,FALSE)</formula>
    </cfRule>
  </conditionalFormatting>
  <conditionalFormatting sqref="AE55">
    <cfRule type="expression" dxfId="2709" priority="13367">
      <formula>IF(RIGHT(TEXT(AE55,"0.#"),1)=".",FALSE,TRUE)</formula>
    </cfRule>
    <cfRule type="expression" dxfId="2708" priority="13368">
      <formula>IF(RIGHT(TEXT(AE55,"0.#"),1)=".",TRUE,FALSE)</formula>
    </cfRule>
  </conditionalFormatting>
  <conditionalFormatting sqref="AI55">
    <cfRule type="expression" dxfId="2707" priority="13365">
      <formula>IF(RIGHT(TEXT(AI55,"0.#"),1)=".",FALSE,TRUE)</formula>
    </cfRule>
    <cfRule type="expression" dxfId="2706" priority="13366">
      <formula>IF(RIGHT(TEXT(AI55,"0.#"),1)=".",TRUE,FALSE)</formula>
    </cfRule>
  </conditionalFormatting>
  <conditionalFormatting sqref="AM34">
    <cfRule type="expression" dxfId="2705" priority="13445">
      <formula>IF(RIGHT(TEXT(AM34,"0.#"),1)=".",FALSE,TRUE)</formula>
    </cfRule>
    <cfRule type="expression" dxfId="2704" priority="13446">
      <formula>IF(RIGHT(TEXT(AM34,"0.#"),1)=".",TRUE,FALSE)</formula>
    </cfRule>
  </conditionalFormatting>
  <conditionalFormatting sqref="AE33">
    <cfRule type="expression" dxfId="2703" priority="13459">
      <formula>IF(RIGHT(TEXT(AE33,"0.#"),1)=".",FALSE,TRUE)</formula>
    </cfRule>
    <cfRule type="expression" dxfId="2702" priority="13460">
      <formula>IF(RIGHT(TEXT(AE33,"0.#"),1)=".",TRUE,FALSE)</formula>
    </cfRule>
  </conditionalFormatting>
  <conditionalFormatting sqref="AE34">
    <cfRule type="expression" dxfId="2701" priority="13457">
      <formula>IF(RIGHT(TEXT(AE34,"0.#"),1)=".",FALSE,TRUE)</formula>
    </cfRule>
    <cfRule type="expression" dxfId="2700" priority="13458">
      <formula>IF(RIGHT(TEXT(AE34,"0.#"),1)=".",TRUE,FALSE)</formula>
    </cfRule>
  </conditionalFormatting>
  <conditionalFormatting sqref="AI34">
    <cfRule type="expression" dxfId="2699" priority="13455">
      <formula>IF(RIGHT(TEXT(AI34,"0.#"),1)=".",FALSE,TRUE)</formula>
    </cfRule>
    <cfRule type="expression" dxfId="2698" priority="13456">
      <formula>IF(RIGHT(TEXT(AI34,"0.#"),1)=".",TRUE,FALSE)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 AI433 AM433 AQ433 AU433">
    <cfRule type="expression" dxfId="2477" priority="13023">
      <formula>IF(RIGHT(TEXT(AE433,"0.#"),1)=".",FALSE,TRUE)</formula>
    </cfRule>
    <cfRule type="expression" dxfId="2476" priority="13024">
      <formula>IF(RIGHT(TEXT(AE433,"0.#"),1)=".",TRUE,FALSE)</formula>
    </cfRule>
  </conditionalFormatting>
  <conditionalFormatting sqref="AE434 AI434 AM434 AQ434 AU434">
    <cfRule type="expression" dxfId="2475" priority="13021">
      <formula>IF(RIGHT(TEXT(AE434,"0.#"),1)=".",FALSE,TRUE)</formula>
    </cfRule>
    <cfRule type="expression" dxfId="2474" priority="13022">
      <formula>IF(RIGHT(TEXT(AE434,"0.#"),1)=".",TRUE,FALSE)</formula>
    </cfRule>
  </conditionalFormatting>
  <conditionalFormatting sqref="AE435 AI435 AM435 AQ435 AU435">
    <cfRule type="expression" dxfId="2473" priority="13019">
      <formula>IF(RIGHT(TEXT(AE435,"0.#"),1)=".",FALSE,TRUE)</formula>
    </cfRule>
    <cfRule type="expression" dxfId="2472" priority="13020">
      <formula>IF(RIGHT(TEXT(AE435,"0.#"),1)=".",TRUE,FALSE)</formula>
    </cfRule>
  </conditionalFormatting>
  <conditionalFormatting sqref="AL839:AO866">
    <cfRule type="expression" dxfId="2471" priority="6623">
      <formula>IF(AND(AL839&gt;=0, RIGHT(TEXT(AL839,"0.#"),1)&lt;&gt;"."),TRUE,FALSE)</formula>
    </cfRule>
    <cfRule type="expression" dxfId="2470" priority="6624">
      <formula>IF(AND(AL839&gt;=0, RIGHT(TEXT(AL839,"0.#"),1)="."),TRUE,FALSE)</formula>
    </cfRule>
    <cfRule type="expression" dxfId="2469" priority="6625">
      <formula>IF(AND(AL839&lt;0, RIGHT(TEXT(AL839,"0.#"),1)&lt;&gt;"."),TRUE,FALSE)</formula>
    </cfRule>
    <cfRule type="expression" dxfId="2468" priority="6626">
      <formula>IF(AND(AL839&lt;0, RIGHT(TEXT(AL839,"0.#"),1)="."),TRUE,FALSE)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 AI458 AM458 AQ458 AU458">
    <cfRule type="expression" dxfId="2443" priority="4317">
      <formula>IF(RIGHT(TEXT(AE458,"0.#"),1)=".",FALSE,TRUE)</formula>
    </cfRule>
    <cfRule type="expression" dxfId="2442" priority="4318">
      <formula>IF(RIGHT(TEXT(AE458,"0.#"),1)=".",TRUE,FALSE)</formula>
    </cfRule>
  </conditionalFormatting>
  <conditionalFormatting sqref="AE459 AI459 AM459 AQ459 AU459">
    <cfRule type="expression" dxfId="2441" priority="4315">
      <formula>IF(RIGHT(TEXT(AE459,"0.#"),1)=".",FALSE,TRUE)</formula>
    </cfRule>
    <cfRule type="expression" dxfId="2440" priority="4316">
      <formula>IF(RIGHT(TEXT(AE459,"0.#"),1)=".",TRUE,FALSE)</formula>
    </cfRule>
  </conditionalFormatting>
  <conditionalFormatting sqref="AE460 AI460 AM460 AQ460 AU460">
    <cfRule type="expression" dxfId="2439" priority="4313">
      <formula>IF(RIGHT(TEXT(AE460,"0.#"),1)=".",FALSE,TRUE)</formula>
    </cfRule>
    <cfRule type="expression" dxfId="2438" priority="4314">
      <formula>IF(RIGHT(TEXT(AE460,"0.#"),1)=".",TRUE,FALSE)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2018-08-20T07:21:39Z</cp:lastPrinted>
  <dcterms:created xsi:type="dcterms:W3CDTF">2012-03-13T00:50:25Z</dcterms:created>
  <dcterms:modified xsi:type="dcterms:W3CDTF">2018-08-22T04:42:52Z</dcterms:modified>
</cp:coreProperties>
</file>