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<sst xmlns="http://schemas.openxmlformats.org/spreadsheetml/2006/main" count="2936" uniqueCount="620">
  <si>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</si>
  <si>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</si>
  <si>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</si>
  <si>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</si>
  <si>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</si>
  <si>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</si>
  <si>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</si>
  <si>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</si>
  <si>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</si>
  <si>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</si>
  <si>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</si>
  <si>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</si>
  <si>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</si>
  <si>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</si>
  <si>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</si>
  <si>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</si>
  <si>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</si>
  <si>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</si>
  <si>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</si>
  <si>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</si>
  <si>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</si>
  <si>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</si>
  <si>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</si>
  <si>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</si>
  <si>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</si>
  <si>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</si>
  <si>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</si>
  <si>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</si>
  <si>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</si>
  <si>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</si>
  <si>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</si>
  <si>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</si>
  <si>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</si>
  <si>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</si>
  <si>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</si>
  <si>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</si>
  <si>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</si>
  <si>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</si>
  <si>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</si>
  <si>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</si>
  <si>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</si>
  <si>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</si>
  <si>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</si>
  <si>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</si>
  <si>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</si>
  <si>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</si>
  <si>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</si>
  <si>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</si>
  <si>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</si>
  <si>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</si>
  <si>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</si>
  <si>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</si>
  <si>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</si>
  <si>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</si>
  <si>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</si>
  <si>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</si>
  <si>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</si>
  <si>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</si>
  <si>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</si>
  <si>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</si>
  <si>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</si>
  <si>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</si>
  <si>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</si>
  <si>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</si>
  <si>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</si>
  <si>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</si>
  <si>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</si>
  <si>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</si>
  <si>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</si>
  <si>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</si>
  <si>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</si>
  <si>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</si>
  <si>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</si>
  <si>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</si>
  <si>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</si>
  <si>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</si>
  <si>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</si>
  <si>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</si>
  <si>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</si>
  <si>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</si>
  <si>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</si>
  <si>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</si>
  <si>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</si>
  <si>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</si>
  <si>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</si>
  <si>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</si>
  <si>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</si>
  <si>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</si>
  <si>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</si>
  <si>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</si>
  <si>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</si>
  <si>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</si>
  <si>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</si>
  <si>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</si>
  <si>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</si>
  <si>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</si>
  <si>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</si>
  <si>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</si>
  <si>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</si>
  <si>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</si>
  <si>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</si>
  <si>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</si>
  <si>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</si>
  <si>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</si>
  <si>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</si>
  <si>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</si>
  <si>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</si>
  <si>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</si>
  <si>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</si>
  <si>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</si>
  <si>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</si>
  <si>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</si>
  <si>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</si>
  <si>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</si>
  <si>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</si>
  <si>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</si>
  <si>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</si>
  <si>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</si>
  <si>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</si>
  <si>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</si>
  <si>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</si>
  <si>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</si>
  <si>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</si>
  <si>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</si>
  <si>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</si>
  <si>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</si>
  <si>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</si>
  <si>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</si>
  <si>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</si>
  <si>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</si>
  <si>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</si>
  <si>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</si>
  <si>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</si>
  <si>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</si>
  <si>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</si>
  <si>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</si>
  <si>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</si>
  <si>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</si>
  <si>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</si>
  <si>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</si>
  <si>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</si>
  <si>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</si>
  <si>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</si>
  <si>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</si>
  <si>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</si>
  <si>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</si>
  <si>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</si>
  <si>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</si>
  <si>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</si>
  <si>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</si>
  <si>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</si>
  <si>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</si>
  <si>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</si>
  <si>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</si>
  <si>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</si>
  <si>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</si>
  <si>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</si>
  <si>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</si>
  <si>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</si>
  <si>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</si>
  <si>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</si>
  <si>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</si>
  <si>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</si>
  <si>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</si>
  <si>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</si>
  <si>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</si>
  <si>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</si>
  <si>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</si>
  <si>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</si>
  <si>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</si>
  <si>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</si>
  <si>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</si>
  <si>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</si>
  <si>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</si>
  <si>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</si>
  <si>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</si>
  <si>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</si>
  <si>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</si>
  <si>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</si>
  <si>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</si>
  <si>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</si>
  <si>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</si>
  <si>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</si>
  <si>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</si>
  <si>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</si>
  <si>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</si>
  <si>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</si>
  <si>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</si>
  <si>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</si>
  <si>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</si>
  <si>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</si>
  <si>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</si>
  <si>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</si>
  <si>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</si>
  <si>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</si>
  <si>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</si>
  <si>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</si>
  <si>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</si>
  <si>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</si>
  <si>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</si>
  <si>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</si>
  <si>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</si>
  <si>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</si>
  <si>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</si>
  <si>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</si>
  <si>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</si>
  <si>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</si>
  <si>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</si>
  <si>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</si>
  <si>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</si>
  <si>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</si>
  <si>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</si>
  <si>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</si>
  <si>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</si>
  <si>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</si>
  <si>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</si>
  <si>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</si>
  <si>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</si>
  <si>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</si>
  <si>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</si>
  <si>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</si>
  <si>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</si>
  <si>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</si>
  <si>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</si>
  <si>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</si>
  <si>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</si>
  <si>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</si>
  <si>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</si>
  <si>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</si>
  <si>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</si>
  <si>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</si>
  <si>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</si>
  <si>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</si>
  <si>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</si>
  <si>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</si>
  <si>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</si>
  <si>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</si>
  <si>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</si>
  <si>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</si>
  <si>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</si>
  <si>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</si>
  <si>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</si>
  <si>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</si>
  <si>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</si>
  <si>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</si>
  <si>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</si>
  <si>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</si>
  <si>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</si>
  <si>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</si>
  <si>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</si>
  <si>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</si>
  <si>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</si>
  <si>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</si>
  <si>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</si>
  <si>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</si>
  <si>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</si>
  <si>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</si>
  <si>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</si>
  <si>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</si>
  <si>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</si>
  <si>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</si>
  <si>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</si>
  <si>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</si>
  <si>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</si>
  <si>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</si>
  <si>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</si>
  <si>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</si>
  <si>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</si>
  <si>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</si>
  <si>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</si>
  <si>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</si>
  <si>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</si>
  <si>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</si>
  <si>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</si>
  <si>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</si>
  <si>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</si>
  <si>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</si>
  <si>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</si>
  <si>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</si>
  <si>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</si>
  <si>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</si>
  <si>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</si>
  <si>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</si>
  <si>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</si>
  <si>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</si>
  <si>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</si>
  <si>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</si>
  <si>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</si>
  <si>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</si>
  <si>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</si>
  <si>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</si>
  <si>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</si>
  <si>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</si>
  <si>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</si>
  <si>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</si>
  <si>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</si>
  <si>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</si>
  <si>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</si>
  <si>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</si>
  <si>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</si>
  <si>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</si>
  <si>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</si>
  <si>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</si>
  <si>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</si>
  <si>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</si>
  <si>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</si>
  <si>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</si>
  <si>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</si>
  <si>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</si>
  <si>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</si>
  <si>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</si>
  <si>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</si>
  <si>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</si>
  <si>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</si>
  <si>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</si>
  <si>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</si>
  <si>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</si>
  <si>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</si>
  <si>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</si>
  <si>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</si>
  <si>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</si>
  <si>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</si>
  <si>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</si>
  <si>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</si>
  <si>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</si>
  <si>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</si>
  <si>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</si>
  <si>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</si>
  <si>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</si>
  <si>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</si>
  <si>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</si>
  <si>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</si>
  <si>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</si>
  <si>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</si>
  <si>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</si>
  <si>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</si>
  <si>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</si>
  <si>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</si>
  <si>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</si>
  <si>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</si>
  <si>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</si>
  <si>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</si>
  <si>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</si>
  <si>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</si>
  <si>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</si>
  <si>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</si>
  <si>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</si>
  <si>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</si>
  <si>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</si>
  <si>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</si>
  <si>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</si>
  <si>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</si>
  <si>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</si>
  <si>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</si>
  <si>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</si>
  <si>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</si>
  <si>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</si>
  <si>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</si>
  <si>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</si>
  <si>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</si>
  <si>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</si>
  <si>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</si>
  <si>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</si>
  <si>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</si>
  <si>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</si>
  <si>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</si>
  <si>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</si>
  <si>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</si>
  <si>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</si>
  <si>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</si>
  <si>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</si>
  <si>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</si>
  <si>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</si>
  <si>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</si>
  <si>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</si>
  <si>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</si>
  <si>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</si>
  <si>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</si>
  <si>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</si>
  <si>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</si>
  <si>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</si>
  <si>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</si>
  <si>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</si>
  <si>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</si>
  <si>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</si>
  <si>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</si>
  <si>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</si>
  <si>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</si>
  <si>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</si>
  <si>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</si>
  <si>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</si>
  <si>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</si>
  <si>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</si>
  <si>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</si>
  <si>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</si>
  <si>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</si>
  <si>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</si>
  <si>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</si>
  <si>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</si>
  <si>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</si>
  <si>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</si>
  <si>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</si>
  <si>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</si>
  <si>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</si>
  <si>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</si>
  <si>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</si>
  <si>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</si>
  <si>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</si>
  <si>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</si>
  <si>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</si>
  <si>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</si>
  <si>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</si>
  <si>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</si>
  <si>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</si>
  <si>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</si>
  <si>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</si>
  <si>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</si>
  <si>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</si>
  <si>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</si>
  <si>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</si>
  <si>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</si>
  <si>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</si>
  <si>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</si>
  <si>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</si>
  <si>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</si>
  <si>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</si>
  <si>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</si>
  <si>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</si>
  <si>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</si>
  <si>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</si>
  <si>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</si>
  <si>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</si>
  <si>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</si>
  <si>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</si>
  <si>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</si>
  <si>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</si>
  <si>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</si>
  <si>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</si>
  <si>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</si>
  <si>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</si>
  <si>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</si>
  <si>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</si>
  <si>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</si>
  <si>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</si>
  <si>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</si>
  <si>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</si>
  <si>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</si>
  <si>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</si>
  <si>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</si>
  <si>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</si>
  <si>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</si>
  <si>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</si>
  <si>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</si>
  <si>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</si>
  <si>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</si>
  <si>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</si>
  <si>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</si>
  <si>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</si>
  <si>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</si>
  <si>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</si>
  <si>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</si>
  <si>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</si>
  <si>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</si>
  <si>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</si>
  <si>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</si>
  <si>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</si>
  <si>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</si>
  <si>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</si>
  <si>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</si>
  <si>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</si>
  <si>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</si>
  <si>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</si>
  <si>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</si>
  <si>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</si>
  <si>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</si>
  <si>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</si>
  <si>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</si>
  <si>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</si>
  <si>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</si>
  <si>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</si>
  <si>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</si>
  <si>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</si>
  <si>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</si>
  <si>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</si>
  <si>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</si>
  <si>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</si>
  <si>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</si>
  <si>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</si>
  <si>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</si>
  <si>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</si>
  <si>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</si>
  <si>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</si>
  <si>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</si>
  <si>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</si>
  <si>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</si>
  <si>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</si>
  <si>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</si>
  <si>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</si>
  <si>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</si>
  <si>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</si>
  <si>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</si>
  <si>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</si>
  <si>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</si>
  <si>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</si>
  <si>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</si>
  <si>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</si>
  <si>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</si>
  <si>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</si>
  <si>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</si>
  <si>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</si>
  <si>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</si>
  <si>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</si>
  <si>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</si>
  <si>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</si>
  <si>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</si>
  <si>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</si>
  <si>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</si>
  <si>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</si>
  <si>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</si>
  <si>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</si>
  <si>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</si>
  <si>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</si>
  <si>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</si>
  <si>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</si>
  <si>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</si>
  <si>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</si>
  <si>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</si>
  <si>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</si>
  <si>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</si>
  <si>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</si>
  <si>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</si>
  <si>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</si>
  <si>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</si>
  <si>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</si>
  <si>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</si>
  <si>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</si>
  <si>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</si>
  <si>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</si>
  <si>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</si>
  <si>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</si>
  <si>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</si>
  <si>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</si>
  <si>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</si>
  <si>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</si>
  <si>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</si>
  <si>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</si>
  <si>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不動産情報基盤の整備</t>
    <phoneticPr fontId="5"/>
  </si>
  <si>
    <t>土地・建設産業局</t>
    <phoneticPr fontId="5"/>
  </si>
  <si>
    <t>地価調査課
不動産市場整備課</t>
    <phoneticPr fontId="5"/>
  </si>
  <si>
    <t>○</t>
  </si>
  <si>
    <t>土地基本法第１７条第１項、第２項</t>
    <phoneticPr fontId="5"/>
  </si>
  <si>
    <t>土地政策の新たな方向性2016（H28.7国土審議会土地政策分科会企画部会）
日本再興戦略2016（H28.6閣議決定）
経済財政運営と改革の基本方針2016（H28.6閣議決定）</t>
    <phoneticPr fontId="5"/>
  </si>
  <si>
    <t>不動産関連データのオープン化やデータ提供方法を改善することで、不動産取引の円滑化及び不動産関連ビジネスの創出・充実等を図る。</t>
    <phoneticPr fontId="5"/>
  </si>
  <si>
    <t>地価公示情報・不動産取引価格情報の公開データの充実を図るとともに、CSV形式・APIによるデータ提供、タブレット・スマートフォン対応のためのインターフェイス改善を行う。</t>
    <phoneticPr fontId="5"/>
  </si>
  <si>
    <t>地価公示情報を掲載しているホームページのアクセス件数を、平成29年度までに39,000,000件に引き上げる</t>
    <phoneticPr fontId="5"/>
  </si>
  <si>
    <t>地価公示情報を掲載しているホームページのアクセス件数</t>
    <phoneticPr fontId="5"/>
  </si>
  <si>
    <t>件</t>
    <rPh sb="0" eb="1">
      <t>ケン</t>
    </rPh>
    <phoneticPr fontId="5"/>
  </si>
  <si>
    <t>不動産取引価格情報を掲載しているホームページのアクセス件数を、平成29年度までに93,000,000件に引き上げる</t>
    <phoneticPr fontId="5"/>
  </si>
  <si>
    <t>不動産取引価格情報を掲載しているホームページのアクセス件数</t>
    <phoneticPr fontId="5"/>
  </si>
  <si>
    <t>CSV・API方式での提供に向けたデータ作成・システム改修等</t>
    <phoneticPr fontId="5"/>
  </si>
  <si>
    <t>予算額／CSV・API方式での提供に向けたデータ作成・システム改修等</t>
    <phoneticPr fontId="5"/>
  </si>
  <si>
    <t>予算額／CSV・API方式での提供を開始した地価公示情報の件数</t>
    <phoneticPr fontId="5"/>
  </si>
  <si>
    <t>式</t>
    <rPh sb="0" eb="1">
      <t>シキ</t>
    </rPh>
    <phoneticPr fontId="5"/>
  </si>
  <si>
    <t>千円</t>
    <rPh sb="0" eb="1">
      <t>セン</t>
    </rPh>
    <rPh sb="1" eb="2">
      <t>エン</t>
    </rPh>
    <phoneticPr fontId="5"/>
  </si>
  <si>
    <t>千円/式</t>
    <rPh sb="0" eb="2">
      <t>センエン</t>
    </rPh>
    <rPh sb="3" eb="4">
      <t>シキ</t>
    </rPh>
    <phoneticPr fontId="5"/>
  </si>
  <si>
    <t>円</t>
    <rPh sb="0" eb="1">
      <t>エン</t>
    </rPh>
    <phoneticPr fontId="5"/>
  </si>
  <si>
    <t>千円/件</t>
    <rPh sb="0" eb="2">
      <t>センエン</t>
    </rPh>
    <rPh sb="3" eb="4">
      <t>ケン</t>
    </rPh>
    <phoneticPr fontId="5"/>
  </si>
  <si>
    <t>予算額／CSV・API方式での提供に向けたデータ作成・システム改修等　　　　　　　　　　　</t>
    <phoneticPr fontId="5"/>
  </si>
  <si>
    <t>66,000/1</t>
    <phoneticPr fontId="5"/>
  </si>
  <si>
    <t>９　市場環境の整備、産業の生産性向上、消費者利益の保護</t>
    <phoneticPr fontId="5"/>
  </si>
  <si>
    <t>３１　不動産市場の整備や適正な土地利用のための条件整備を推進する</t>
    <phoneticPr fontId="5"/>
  </si>
  <si>
    <t>不動産関連データのオープン化やデータ提供方法を改善を通じて、不動産取引の円滑化及び不動産関連ビジネスの創出・充実等を図ることで、不動産市場の整備・活性化や適正な土地利用に資する。</t>
    <phoneticPr fontId="5"/>
  </si>
  <si>
    <t>‐</t>
  </si>
  <si>
    <t>地価公示情報・不動産取引価格情報を提供するホームページへは相当数のアクセス数があり、広く国民より情報公開のニーズがある。</t>
    <phoneticPr fontId="5"/>
  </si>
  <si>
    <t>全国の地価公示情報・不動産取引価格情報を収集・公開することは、地方自治体・民間等では行えない事業である。</t>
    <phoneticPr fontId="5"/>
  </si>
  <si>
    <t>不動産市場の信頼性・透明性の向上、不動産取引の円滑化・活性化に寄与しており、優先度の高い事業である。</t>
    <phoneticPr fontId="5"/>
  </si>
  <si>
    <t>競争性の確保のため、支出先は企画競争により選定。</t>
    <rPh sb="0" eb="3">
      <t>キョウソウセイ</t>
    </rPh>
    <rPh sb="4" eb="6">
      <t>カクホ</t>
    </rPh>
    <rPh sb="10" eb="12">
      <t>シシュツ</t>
    </rPh>
    <rPh sb="12" eb="13">
      <t>サキ</t>
    </rPh>
    <rPh sb="14" eb="16">
      <t>キカク</t>
    </rPh>
    <rPh sb="16" eb="18">
      <t>キョウソウ</t>
    </rPh>
    <rPh sb="21" eb="23">
      <t>センテイ</t>
    </rPh>
    <phoneticPr fontId="5"/>
  </si>
  <si>
    <t>必要最小限のコストに限られており、妥当である。</t>
    <rPh sb="0" eb="2">
      <t>ヒツヨウ</t>
    </rPh>
    <rPh sb="2" eb="5">
      <t>サイショウゲン</t>
    </rPh>
    <rPh sb="10" eb="11">
      <t>カギ</t>
    </rPh>
    <rPh sb="17" eb="19">
      <t>ダトウ</t>
    </rPh>
    <phoneticPr fontId="5"/>
  </si>
  <si>
    <t>目的達成のための必要経費内で事業を行っている。</t>
    <rPh sb="0" eb="2">
      <t>モクテキ</t>
    </rPh>
    <rPh sb="2" eb="4">
      <t>タッセイ</t>
    </rPh>
    <rPh sb="8" eb="10">
      <t>ヒツヨウ</t>
    </rPh>
    <rPh sb="10" eb="12">
      <t>ケイヒ</t>
    </rPh>
    <rPh sb="12" eb="13">
      <t>ナイ</t>
    </rPh>
    <rPh sb="14" eb="16">
      <t>ジギョウ</t>
    </rPh>
    <rPh sb="17" eb="18">
      <t>オコナ</t>
    </rPh>
    <phoneticPr fontId="5"/>
  </si>
  <si>
    <t>CSV・API方式での提供に向けたデータ作成・システム改修等については、平成29年度に予定通りに行った。</t>
    <rPh sb="36" eb="38">
      <t>ヘイセイ</t>
    </rPh>
    <rPh sb="40" eb="42">
      <t>ネンド</t>
    </rPh>
    <rPh sb="43" eb="45">
      <t>ヨテイ</t>
    </rPh>
    <rPh sb="45" eb="46">
      <t>トオ</t>
    </rPh>
    <rPh sb="48" eb="49">
      <t>オコナ</t>
    </rPh>
    <phoneticPr fontId="5"/>
  </si>
  <si>
    <r>
      <t>平成2</t>
    </r>
    <r>
      <rPr>
        <sz val="11"/>
        <rFont val="ＭＳ Ｐゴシック"/>
        <family val="3"/>
        <charset val="128"/>
      </rPr>
      <t>9年度土地総合情報システム改修業務</t>
    </r>
    <rPh sb="0" eb="2">
      <t>ヘイセイ</t>
    </rPh>
    <rPh sb="4" eb="6">
      <t>ネンド</t>
    </rPh>
    <rPh sb="6" eb="8">
      <t>トチ</t>
    </rPh>
    <rPh sb="8" eb="10">
      <t>ソウゴウ</t>
    </rPh>
    <rPh sb="10" eb="12">
      <t>ジョウホウ</t>
    </rPh>
    <rPh sb="16" eb="18">
      <t>カイシュウ</t>
    </rPh>
    <rPh sb="18" eb="20">
      <t>ギョウム</t>
    </rPh>
    <phoneticPr fontId="5"/>
  </si>
  <si>
    <t>不動産関連データのオープン化やデータ提供方法を改善を実施することで、不動産取引の円滑化及び不動産関連ビジネスの創出・充実等を図った。</t>
    <rPh sb="26" eb="28">
      <t>ジッシ</t>
    </rPh>
    <rPh sb="62" eb="63">
      <t>ハカ</t>
    </rPh>
    <phoneticPr fontId="5"/>
  </si>
  <si>
    <t>今後も、引き続き不動産取引の円滑化及び不動産関連ビジネスの創出・充実等に向けて必要な取組を検討する。</t>
    <rPh sb="0" eb="2">
      <t>コンゴ</t>
    </rPh>
    <rPh sb="4" eb="5">
      <t>ヒ</t>
    </rPh>
    <rPh sb="6" eb="7">
      <t>ツヅ</t>
    </rPh>
    <rPh sb="8" eb="11">
      <t>フドウサン</t>
    </rPh>
    <rPh sb="11" eb="13">
      <t>トリヒキ</t>
    </rPh>
    <rPh sb="14" eb="17">
      <t>エンカツカ</t>
    </rPh>
    <rPh sb="17" eb="18">
      <t>オヨ</t>
    </rPh>
    <rPh sb="19" eb="22">
      <t>フドウサン</t>
    </rPh>
    <rPh sb="22" eb="24">
      <t>カンレン</t>
    </rPh>
    <rPh sb="29" eb="31">
      <t>ソウシュツ</t>
    </rPh>
    <rPh sb="32" eb="34">
      <t>ジュウジツ</t>
    </rPh>
    <rPh sb="34" eb="35">
      <t>ナド</t>
    </rPh>
    <rPh sb="36" eb="37">
      <t>ム</t>
    </rPh>
    <rPh sb="39" eb="41">
      <t>ヒツヨウ</t>
    </rPh>
    <rPh sb="42" eb="44">
      <t>トリクミ</t>
    </rPh>
    <rPh sb="45" eb="47">
      <t>ケントウ</t>
    </rPh>
    <phoneticPr fontId="5"/>
  </si>
  <si>
    <t>A.NECプラットフォームズ株式会社</t>
    <phoneticPr fontId="5"/>
  </si>
  <si>
    <t>NECプラットフォームズ株式会社</t>
    <phoneticPr fontId="5"/>
  </si>
  <si>
    <t>人件費等</t>
    <rPh sb="0" eb="3">
      <t>ジンケンヒ</t>
    </rPh>
    <rPh sb="3" eb="4">
      <t>ナド</t>
    </rPh>
    <phoneticPr fontId="5"/>
  </si>
  <si>
    <t>平成29年度土地総合情報システム改修業務</t>
    <phoneticPr fontId="5"/>
  </si>
  <si>
    <t>改修等に伴い、ホームページが一時期停止したものの、それを除いた場合、堅調に推移している。</t>
    <rPh sb="0" eb="2">
      <t>カイシュウ</t>
    </rPh>
    <rPh sb="2" eb="3">
      <t>ナド</t>
    </rPh>
    <rPh sb="4" eb="5">
      <t>トモナ</t>
    </rPh>
    <rPh sb="14" eb="17">
      <t>イチジキ</t>
    </rPh>
    <rPh sb="17" eb="19">
      <t>テイシ</t>
    </rPh>
    <rPh sb="28" eb="29">
      <t>ノゾ</t>
    </rPh>
    <rPh sb="31" eb="33">
      <t>バアイ</t>
    </rPh>
    <rPh sb="34" eb="36">
      <t>ケンチョウ</t>
    </rPh>
    <rPh sb="37" eb="39">
      <t>スイイ</t>
    </rPh>
    <phoneticPr fontId="5"/>
  </si>
  <si>
    <t>-</t>
    <phoneticPr fontId="5"/>
  </si>
  <si>
    <t>B.TIS株式会社</t>
    <rPh sb="5" eb="7">
      <t>カブシキ</t>
    </rPh>
    <rPh sb="7" eb="9">
      <t>カイシャ</t>
    </rPh>
    <phoneticPr fontId="5"/>
  </si>
  <si>
    <t>人件費等</t>
    <rPh sb="0" eb="3">
      <t>ジンケンヒ</t>
    </rPh>
    <rPh sb="3" eb="4">
      <t>トウ</t>
    </rPh>
    <phoneticPr fontId="5"/>
  </si>
  <si>
    <t>提供データフォーマットの作成</t>
    <rPh sb="0" eb="2">
      <t>テイキョウ</t>
    </rPh>
    <rPh sb="12" eb="14">
      <t>サクセイ</t>
    </rPh>
    <phoneticPr fontId="5"/>
  </si>
  <si>
    <t>TIS株式会社</t>
    <rPh sb="3" eb="5">
      <t>カブシキ</t>
    </rPh>
    <rPh sb="5" eb="7">
      <t>カイシャ</t>
    </rPh>
    <phoneticPr fontId="5"/>
  </si>
  <si>
    <t>-</t>
    <phoneticPr fontId="5"/>
  </si>
  <si>
    <t>-</t>
    <phoneticPr fontId="5"/>
  </si>
  <si>
    <t>-</t>
    <phoneticPr fontId="5"/>
  </si>
  <si>
    <t>有</t>
  </si>
  <si>
    <t>-</t>
    <phoneticPr fontId="5"/>
  </si>
  <si>
    <t>外注費</t>
    <rPh sb="0" eb="3">
      <t>ガイチュウヒ</t>
    </rPh>
    <phoneticPr fontId="5"/>
  </si>
  <si>
    <t>脆弱性監査</t>
    <rPh sb="0" eb="3">
      <t>ゼイジャクセイ</t>
    </rPh>
    <rPh sb="3" eb="5">
      <t>カンサ</t>
    </rPh>
    <phoneticPr fontId="5"/>
  </si>
  <si>
    <t>軽微なプログラム入力</t>
    <rPh sb="0" eb="2">
      <t>ケイビ</t>
    </rPh>
    <rPh sb="8" eb="10">
      <t>ニュウリョク</t>
    </rPh>
    <phoneticPr fontId="5"/>
  </si>
  <si>
    <t>脆弱性監査</t>
    <phoneticPr fontId="5"/>
  </si>
  <si>
    <t>軽微なプログラム入力</t>
    <phoneticPr fontId="5"/>
  </si>
  <si>
    <t>事務費等</t>
    <rPh sb="0" eb="3">
      <t>ジムヒ</t>
    </rPh>
    <rPh sb="3" eb="4">
      <t>ナド</t>
    </rPh>
    <phoneticPr fontId="5"/>
  </si>
  <si>
    <t>C</t>
    <phoneticPr fontId="5"/>
  </si>
  <si>
    <t>D.株式会社かたち開発</t>
    <phoneticPr fontId="5"/>
  </si>
  <si>
    <t>株式会社かたち開発</t>
    <phoneticPr fontId="5"/>
  </si>
  <si>
    <t>脆弱性監査</t>
    <phoneticPr fontId="5"/>
  </si>
  <si>
    <t>-</t>
    <phoneticPr fontId="5"/>
  </si>
  <si>
    <t>さくら情報システム株式会社</t>
    <rPh sb="9" eb="11">
      <t>カブシキ</t>
    </rPh>
    <rPh sb="11" eb="13">
      <t>カイシャ</t>
    </rPh>
    <phoneticPr fontId="5"/>
  </si>
  <si>
    <t>C.さくら情報システム株式会社</t>
    <rPh sb="11" eb="13">
      <t>カブシキ</t>
    </rPh>
    <rPh sb="13" eb="15">
      <t>カイシャ</t>
    </rPh>
    <phoneticPr fontId="5"/>
  </si>
  <si>
    <t>-</t>
    <phoneticPr fontId="5"/>
  </si>
  <si>
    <t>土地総合情報システム(http://www.land.mlit.go.jp/webland/)</t>
    <phoneticPr fontId="5"/>
  </si>
  <si>
    <t>土地総合情報システム(http://www.land.mlit.go.jp/webland/)</t>
    <phoneticPr fontId="5"/>
  </si>
  <si>
    <t>国の事業として目的や内容、活動指標に合理性はあると思料。但し、その成果としてのアウトカムが伸びていないことに鑑みると、シート記載の成果目標に合理性があるのか、あるいは、合理性があるものの何らかの原因で成果が出ていないのか（出ていないのであればその要因）は見直し・検討すべきではないか。</t>
    <rPh sb="0" eb="1">
      <t>クニ</t>
    </rPh>
    <rPh sb="2" eb="4">
      <t>ジギョウ</t>
    </rPh>
    <rPh sb="7" eb="9">
      <t>モクテキ</t>
    </rPh>
    <rPh sb="10" eb="12">
      <t>ナイヨウ</t>
    </rPh>
    <rPh sb="13" eb="15">
      <t>カツドウ</t>
    </rPh>
    <rPh sb="15" eb="17">
      <t>シヒョウ</t>
    </rPh>
    <rPh sb="18" eb="21">
      <t>ゴウリセイ</t>
    </rPh>
    <rPh sb="25" eb="27">
      <t>シリョウ</t>
    </rPh>
    <rPh sb="28" eb="29">
      <t>タダ</t>
    </rPh>
    <rPh sb="33" eb="35">
      <t>セイカ</t>
    </rPh>
    <rPh sb="45" eb="46">
      <t>ノ</t>
    </rPh>
    <rPh sb="54" eb="55">
      <t>カンガ</t>
    </rPh>
    <rPh sb="62" eb="64">
      <t>キサイ</t>
    </rPh>
    <rPh sb="65" eb="67">
      <t>セイカ</t>
    </rPh>
    <rPh sb="67" eb="69">
      <t>モクヒョウ</t>
    </rPh>
    <rPh sb="70" eb="73">
      <t>ゴウリセイ</t>
    </rPh>
    <rPh sb="84" eb="87">
      <t>ゴウリセイ</t>
    </rPh>
    <rPh sb="93" eb="94">
      <t>ナン</t>
    </rPh>
    <rPh sb="97" eb="99">
      <t>ゲンイン</t>
    </rPh>
    <rPh sb="100" eb="102">
      <t>セイカ</t>
    </rPh>
    <rPh sb="103" eb="104">
      <t>デ</t>
    </rPh>
    <rPh sb="111" eb="112">
      <t>デ</t>
    </rPh>
    <rPh sb="123" eb="125">
      <t>ヨウイン</t>
    </rPh>
    <rPh sb="127" eb="129">
      <t>ミナオ</t>
    </rPh>
    <rPh sb="131" eb="133">
      <t>ケントウ</t>
    </rPh>
    <phoneticPr fontId="5"/>
  </si>
  <si>
    <t>終了予定</t>
  </si>
  <si>
    <t>本事業の成果を活かし、引き続き、不動産取引の円滑化及び不動産関連ビジネスの創出・充実等に向けて必要な取組を検討されたい。</t>
    <rPh sb="0" eb="1">
      <t>ホン</t>
    </rPh>
    <rPh sb="1" eb="3">
      <t>ジギョウ</t>
    </rPh>
    <rPh sb="4" eb="6">
      <t>セイカ</t>
    </rPh>
    <rPh sb="7" eb="8">
      <t>イ</t>
    </rPh>
    <rPh sb="11" eb="12">
      <t>ヒ</t>
    </rPh>
    <rPh sb="13" eb="14">
      <t>ツヅ</t>
    </rPh>
    <phoneticPr fontId="5"/>
  </si>
  <si>
    <t>引き続き、地価公示情報・不動産取引価格情報の公開データの充実等、不動産取引の円滑化及び不動産市場の透明化を図る。</t>
    <rPh sb="0" eb="1">
      <t>ヒ</t>
    </rPh>
    <rPh sb="2" eb="3">
      <t>ツヅ</t>
    </rPh>
    <rPh sb="5" eb="7">
      <t>チカ</t>
    </rPh>
    <rPh sb="7" eb="9">
      <t>コウジ</t>
    </rPh>
    <rPh sb="9" eb="11">
      <t>ジョウホウ</t>
    </rPh>
    <rPh sb="12" eb="15">
      <t>フドウサン</t>
    </rPh>
    <rPh sb="15" eb="17">
      <t>トリヒキ</t>
    </rPh>
    <rPh sb="17" eb="19">
      <t>カカク</t>
    </rPh>
    <rPh sb="19" eb="21">
      <t>ジョウホウ</t>
    </rPh>
    <rPh sb="22" eb="24">
      <t>コウカイ</t>
    </rPh>
    <rPh sb="28" eb="30">
      <t>ジュウジツ</t>
    </rPh>
    <rPh sb="30" eb="31">
      <t>トウ</t>
    </rPh>
    <rPh sb="32" eb="35">
      <t>フドウサン</t>
    </rPh>
    <rPh sb="35" eb="37">
      <t>トリヒキ</t>
    </rPh>
    <rPh sb="38" eb="41">
      <t>エンカツカ</t>
    </rPh>
    <rPh sb="41" eb="42">
      <t>オヨ</t>
    </rPh>
    <rPh sb="43" eb="46">
      <t>フドウサン</t>
    </rPh>
    <rPh sb="46" eb="48">
      <t>シジョウ</t>
    </rPh>
    <rPh sb="49" eb="52">
      <t>トウメイカ</t>
    </rPh>
    <rPh sb="53" eb="54">
      <t>ハカ</t>
    </rPh>
    <phoneticPr fontId="5"/>
  </si>
  <si>
    <t>地価調査課長　四日市 
正俊
不動産市場整備課長　武藤　祥郎</t>
    <rPh sb="7" eb="10">
      <t>ヨッカイチ</t>
    </rPh>
    <rPh sb="12" eb="13">
      <t>タダ</t>
    </rPh>
    <rPh sb="25" eb="27">
      <t>ムトウ</t>
    </rPh>
    <rPh sb="28" eb="30">
      <t>サチオ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</si>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</sst>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9" fontId="0" fillId="5" borderId="40"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130474</xdr:colOff>
      <xdr:row>741</xdr:row>
      <xdr:rowOff>22412</xdr:rowOff>
    </xdr:from>
    <xdr:to>
      <xdr:col>17</xdr:col>
      <xdr:colOff>68036</xdr:colOff>
      <xdr:row>743</xdr:row>
      <xdr:rowOff>35218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1355117" y="44749091"/>
          <a:ext cx="2182740" cy="7203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66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95038</xdr:colOff>
      <xdr:row>742</xdr:row>
      <xdr:rowOff>4075</xdr:rowOff>
    </xdr:from>
    <xdr:to>
      <xdr:col>19</xdr:col>
      <xdr:colOff>190500</xdr:colOff>
      <xdr:row>742</xdr:row>
      <xdr:rowOff>4076</xdr:rowOff>
    </xdr:to>
    <xdr:cxnSp macro="">
      <xdr:nvCxnSpPr>
        <xdr:cNvPr id="4" name="直線コネクタ 3">
          <a:extLst>
            <a:ext uri="{FF2B5EF4-FFF2-40B4-BE49-F238E27FC236}">
              <a16:creationId xmlns="" xmlns:a16="http://schemas.microsoft.com/office/drawing/2014/main" id="{00000000-0008-0000-0000-000004000000}"/>
            </a:ext>
          </a:extLst>
        </xdr:cNvPr>
        <xdr:cNvCxnSpPr/>
      </xdr:nvCxnSpPr>
      <xdr:spPr>
        <a:xfrm flipV="1">
          <a:off x="3524038" y="42911399"/>
          <a:ext cx="49887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16817</xdr:colOff>
      <xdr:row>740</xdr:row>
      <xdr:rowOff>117663</xdr:rowOff>
    </xdr:from>
    <xdr:to>
      <xdr:col>33</xdr:col>
      <xdr:colOff>43229</xdr:colOff>
      <xdr:row>741</xdr:row>
      <xdr:rowOff>48389</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507174" y="44490556"/>
          <a:ext cx="2271591" cy="284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190500</xdr:colOff>
      <xdr:row>741</xdr:row>
      <xdr:rowOff>67165</xdr:rowOff>
    </xdr:from>
    <xdr:to>
      <xdr:col>33</xdr:col>
      <xdr:colOff>68036</xdr:colOff>
      <xdr:row>743</xdr:row>
      <xdr:rowOff>45335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4022912" y="42627106"/>
          <a:ext cx="2701418" cy="6729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A.NEC</a:t>
          </a:r>
          <a:r>
            <a:rPr kumimoji="1" lang="ja-JP" altLang="en-US" sz="1200">
              <a:solidFill>
                <a:sysClr val="windowText" lastClr="000000"/>
              </a:solidFill>
            </a:rPr>
            <a:t>プラットフォームズ株式会社</a:t>
          </a:r>
          <a:endParaRPr kumimoji="1" lang="en-US" altLang="ja-JP" sz="1200">
            <a:solidFill>
              <a:sysClr val="windowText" lastClr="000000"/>
            </a:solidFill>
          </a:endParaRPr>
        </a:p>
        <a:p>
          <a:pPr algn="ctr"/>
          <a:r>
            <a:rPr kumimoji="1" lang="en-US" altLang="ja-JP" sz="1200">
              <a:solidFill>
                <a:sysClr val="windowText" lastClr="000000"/>
              </a:solidFill>
            </a:rPr>
            <a:t>56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106462</xdr:colOff>
      <xdr:row>743</xdr:row>
      <xdr:rowOff>139593</xdr:rowOff>
    </xdr:from>
    <xdr:to>
      <xdr:col>34</xdr:col>
      <xdr:colOff>40821</xdr:colOff>
      <xdr:row>746</xdr:row>
      <xdr:rowOff>11934</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3984498" y="45573843"/>
          <a:ext cx="2995966" cy="9336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地価公示情報・不動産取引価格情報の充実・データ提供方法の改善を行う。</a:t>
          </a:r>
        </a:p>
      </xdr:txBody>
    </xdr:sp>
    <xdr:clientData/>
  </xdr:twoCellAnchor>
  <xdr:twoCellAnchor>
    <xdr:from>
      <xdr:col>21</xdr:col>
      <xdr:colOff>160887</xdr:colOff>
      <xdr:row>748</xdr:row>
      <xdr:rowOff>11207</xdr:rowOff>
    </xdr:from>
    <xdr:to>
      <xdr:col>34</xdr:col>
      <xdr:colOff>78441</xdr:colOff>
      <xdr:row>748</xdr:row>
      <xdr:rowOff>295719</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4396711" y="46952648"/>
          <a:ext cx="2539730" cy="284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122714</xdr:colOff>
      <xdr:row>749</xdr:row>
      <xdr:rowOff>42351</xdr:rowOff>
    </xdr:from>
    <xdr:to>
      <xdr:col>33</xdr:col>
      <xdr:colOff>134005</xdr:colOff>
      <xdr:row>751</xdr:row>
      <xdr:rowOff>20521</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4408964" y="47599315"/>
          <a:ext cx="2460577" cy="6857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B.TIS</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92850</xdr:colOff>
      <xdr:row>751</xdr:row>
      <xdr:rowOff>141995</xdr:rowOff>
    </xdr:from>
    <xdr:to>
      <xdr:col>35</xdr:col>
      <xdr:colOff>0</xdr:colOff>
      <xdr:row>754</xdr:row>
      <xdr:rowOff>14336</xdr:rowOff>
    </xdr:to>
    <xdr:sp macro="" textlink="">
      <xdr:nvSpPr>
        <xdr:cNvPr id="22" name="大かっこ 21">
          <a:extLst>
            <a:ext uri="{FF2B5EF4-FFF2-40B4-BE49-F238E27FC236}">
              <a16:creationId xmlns="" xmlns:a16="http://schemas.microsoft.com/office/drawing/2014/main" id="{00000000-0008-0000-0000-000016000000}"/>
            </a:ext>
          </a:extLst>
        </xdr:cNvPr>
        <xdr:cNvSpPr/>
      </xdr:nvSpPr>
      <xdr:spPr>
        <a:xfrm>
          <a:off x="3970886" y="48406531"/>
          <a:ext cx="3172864" cy="9336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地価公示鑑定評価書情報のデータ提供に伴うフォーマットの作成を行う。</a:t>
          </a:r>
        </a:p>
      </xdr:txBody>
    </xdr:sp>
    <xdr:clientData/>
  </xdr:twoCellAnchor>
  <xdr:twoCellAnchor>
    <xdr:from>
      <xdr:col>18</xdr:col>
      <xdr:colOff>95250</xdr:colOff>
      <xdr:row>742</xdr:row>
      <xdr:rowOff>0</xdr:rowOff>
    </xdr:from>
    <xdr:to>
      <xdr:col>18</xdr:col>
      <xdr:colOff>95250</xdr:colOff>
      <xdr:row>750</xdr:row>
      <xdr:rowOff>45944</xdr:rowOff>
    </xdr:to>
    <xdr:cxnSp macro="">
      <xdr:nvCxnSpPr>
        <xdr:cNvPr id="23" name="直線コネクタ 22">
          <a:extLst>
            <a:ext uri="{FF2B5EF4-FFF2-40B4-BE49-F238E27FC236}">
              <a16:creationId xmlns="" xmlns:a16="http://schemas.microsoft.com/office/drawing/2014/main" id="{00000000-0008-0000-0000-000017000000}"/>
            </a:ext>
          </a:extLst>
        </xdr:cNvPr>
        <xdr:cNvCxnSpPr/>
      </xdr:nvCxnSpPr>
      <xdr:spPr>
        <a:xfrm>
          <a:off x="3769179" y="45080464"/>
          <a:ext cx="0" cy="2876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95254</xdr:colOff>
      <xdr:row>750</xdr:row>
      <xdr:rowOff>39000</xdr:rowOff>
    </xdr:from>
    <xdr:to>
      <xdr:col>21</xdr:col>
      <xdr:colOff>122464</xdr:colOff>
      <xdr:row>750</xdr:row>
      <xdr:rowOff>40821</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a:off x="3769183" y="47949750"/>
          <a:ext cx="639531" cy="18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741</xdr:row>
      <xdr:rowOff>303901</xdr:rowOff>
    </xdr:from>
    <xdr:to>
      <xdr:col>37</xdr:col>
      <xdr:colOff>78441</xdr:colOff>
      <xdr:row>742</xdr:row>
      <xdr:rowOff>1</xdr:rowOff>
    </xdr:to>
    <xdr:cxnSp macro="">
      <xdr:nvCxnSpPr>
        <xdr:cNvPr id="14" name="直線コネクタ 13">
          <a:extLst>
            <a:ext uri="{FF2B5EF4-FFF2-40B4-BE49-F238E27FC236}">
              <a16:creationId xmlns="" xmlns:a16="http://schemas.microsoft.com/office/drawing/2014/main" id="{00000000-0008-0000-0000-00000E000000}"/>
            </a:ext>
          </a:extLst>
        </xdr:cNvPr>
        <xdr:cNvCxnSpPr>
          <a:endCxn id="18" idx="1"/>
        </xdr:cNvCxnSpPr>
      </xdr:nvCxnSpPr>
      <xdr:spPr>
        <a:xfrm flipV="1">
          <a:off x="6724330" y="42863842"/>
          <a:ext cx="817229" cy="43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742</xdr:row>
      <xdr:rowOff>56250</xdr:rowOff>
    </xdr:from>
    <xdr:to>
      <xdr:col>37</xdr:col>
      <xdr:colOff>89647</xdr:colOff>
      <xdr:row>746</xdr:row>
      <xdr:rowOff>152370</xdr:rowOff>
    </xdr:to>
    <xdr:cxnSp macro="">
      <xdr:nvCxnSpPr>
        <xdr:cNvPr id="10" name="直線コネクタ 9">
          <a:extLst>
            <a:ext uri="{FF2B5EF4-FFF2-40B4-BE49-F238E27FC236}">
              <a16:creationId xmlns="" xmlns:a16="http://schemas.microsoft.com/office/drawing/2014/main" id="{00000000-0008-0000-0000-00000A000000}"/>
            </a:ext>
          </a:extLst>
        </xdr:cNvPr>
        <xdr:cNvCxnSpPr>
          <a:stCxn id="6" idx="3"/>
          <a:endCxn id="19" idx="1"/>
        </xdr:cNvCxnSpPr>
      </xdr:nvCxnSpPr>
      <xdr:spPr>
        <a:xfrm>
          <a:off x="6724330" y="42963574"/>
          <a:ext cx="828435" cy="14856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78441</xdr:colOff>
      <xdr:row>740</xdr:row>
      <xdr:rowOff>314815</xdr:rowOff>
    </xdr:from>
    <xdr:to>
      <xdr:col>49</xdr:col>
      <xdr:colOff>70756</xdr:colOff>
      <xdr:row>742</xdr:row>
      <xdr:rowOff>292985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7541559" y="42527374"/>
          <a:ext cx="2412785" cy="6729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C.</a:t>
          </a:r>
          <a:r>
            <a:rPr lang="ja-JP" altLang="ja-JP" sz="1200">
              <a:solidFill>
                <a:schemeClr val="tx1"/>
              </a:solidFill>
              <a:effectLst/>
              <a:latin typeface="+mn-lt"/>
              <a:ea typeface="+mn-ea"/>
              <a:cs typeface="+mn-cs"/>
            </a:rPr>
            <a:t>さくら情報システム</a:t>
          </a:r>
          <a:r>
            <a:rPr lang="ja-JP" altLang="en-US" sz="1200">
              <a:solidFill>
                <a:schemeClr val="tx1"/>
              </a:solidFill>
              <a:effectLst/>
              <a:latin typeface="+mn-lt"/>
              <a:ea typeface="+mn-ea"/>
              <a:cs typeface="+mn-cs"/>
            </a:rPr>
            <a:t>株式会社</a:t>
          </a:r>
          <a:endParaRPr kumimoji="1" lang="en-US" altLang="ja-JP" sz="1200">
            <a:solidFill>
              <a:schemeClr val="tx1"/>
            </a:solidFill>
          </a:endParaRPr>
        </a:p>
        <a:p>
          <a:pPr algn="ct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37</xdr:col>
      <xdr:colOff>89647</xdr:colOff>
      <xdr:row>745</xdr:row>
      <xdr:rowOff>163285</xdr:rowOff>
    </xdr:from>
    <xdr:to>
      <xdr:col>49</xdr:col>
      <xdr:colOff>66792</xdr:colOff>
      <xdr:row>747</xdr:row>
      <xdr:rowOff>141454</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7552765" y="44112756"/>
          <a:ext cx="2397615" cy="6729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株式会社かたち開発</a:t>
          </a:r>
          <a:endParaRPr kumimoji="1" lang="en-US" altLang="ja-JP" sz="1200">
            <a:solidFill>
              <a:sysClr val="windowText" lastClr="000000"/>
            </a:solidFill>
          </a:endParaRPr>
        </a:p>
        <a:p>
          <a:pPr algn="ctr"/>
          <a:r>
            <a:rPr kumimoji="1" lang="en-US" altLang="ja-JP" sz="1200">
              <a:solidFill>
                <a:sysClr val="windowText" lastClr="000000"/>
              </a:solidFill>
            </a:rPr>
            <a:t>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40</xdr:col>
      <xdr:colOff>109184</xdr:colOff>
      <xdr:row>743</xdr:row>
      <xdr:rowOff>33457</xdr:rowOff>
    </xdr:from>
    <xdr:to>
      <xdr:col>46</xdr:col>
      <xdr:colOff>27214</xdr:colOff>
      <xdr:row>744</xdr:row>
      <xdr:rowOff>136071</xdr:rowOff>
    </xdr:to>
    <xdr:sp macro="" textlink="">
      <xdr:nvSpPr>
        <xdr:cNvPr id="25" name="大かっこ 24">
          <a:extLst>
            <a:ext uri="{FF2B5EF4-FFF2-40B4-BE49-F238E27FC236}">
              <a16:creationId xmlns="" xmlns:a16="http://schemas.microsoft.com/office/drawing/2014/main" id="{00000000-0008-0000-0000-000019000000}"/>
            </a:ext>
          </a:extLst>
        </xdr:cNvPr>
        <xdr:cNvSpPr/>
      </xdr:nvSpPr>
      <xdr:spPr>
        <a:xfrm>
          <a:off x="8273470" y="45467707"/>
          <a:ext cx="1142673" cy="456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脆弱性監査</a:t>
          </a:r>
        </a:p>
      </xdr:txBody>
    </xdr:sp>
    <xdr:clientData/>
  </xdr:twoCellAnchor>
  <xdr:twoCellAnchor>
    <xdr:from>
      <xdr:col>39</xdr:col>
      <xdr:colOff>81642</xdr:colOff>
      <xdr:row>747</xdr:row>
      <xdr:rowOff>321928</xdr:rowOff>
    </xdr:from>
    <xdr:to>
      <xdr:col>48</xdr:col>
      <xdr:colOff>95250</xdr:colOff>
      <xdr:row>749</xdr:row>
      <xdr:rowOff>70757</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8041821" y="47171321"/>
          <a:ext cx="1850572" cy="456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軽微なプログラム入力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AN738" sqref="AN738:AX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339</v>
      </c>
      <c r="AT2" s="937"/>
      <c r="AU2" s="937"/>
      <c r="AV2" s="52" t="str">
        <f>IF(AW2="", "", "-")</f>
        <v/>
      </c>
      <c r="AW2" s="907"/>
      <c r="AX2" s="907"/>
    </row>
    <row r="3" spans="1:50" ht="21" customHeight="1" thickBot="1" x14ac:dyDescent="0.2">
      <c r="A3" s="861" t="s">
        <v>530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545</v>
      </c>
      <c r="AK3" s="863"/>
      <c r="AL3" s="863"/>
      <c r="AM3" s="863"/>
      <c r="AN3" s="863"/>
      <c r="AO3" s="863"/>
      <c r="AP3" s="863"/>
      <c r="AQ3" s="863"/>
      <c r="AR3" s="863"/>
      <c r="AS3" s="863"/>
      <c r="AT3" s="863"/>
      <c r="AU3" s="863"/>
      <c r="AV3" s="863"/>
      <c r="AW3" s="863"/>
      <c r="AX3" s="24" t="s">
        <v>65</v>
      </c>
    </row>
    <row r="4" spans="1:50" ht="24.75" customHeight="1" x14ac:dyDescent="0.15">
      <c r="A4" s="700" t="s">
        <v>25</v>
      </c>
      <c r="B4" s="701"/>
      <c r="C4" s="701"/>
      <c r="D4" s="701"/>
      <c r="E4" s="701"/>
      <c r="F4" s="701"/>
      <c r="G4" s="678" t="s">
        <v>546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547</v>
      </c>
      <c r="AF4" s="684"/>
      <c r="AG4" s="684"/>
      <c r="AH4" s="684"/>
      <c r="AI4" s="684"/>
      <c r="AJ4" s="684"/>
      <c r="AK4" s="684"/>
      <c r="AL4" s="684"/>
      <c r="AM4" s="684"/>
      <c r="AN4" s="684"/>
      <c r="AO4" s="684"/>
      <c r="AP4" s="685"/>
      <c r="AQ4" s="686" t="s">
        <v>2</v>
      </c>
      <c r="AR4" s="681"/>
      <c r="AS4" s="681"/>
      <c r="AT4" s="681"/>
      <c r="AU4" s="681"/>
      <c r="AV4" s="681"/>
      <c r="AW4" s="681"/>
      <c r="AX4" s="687"/>
    </row>
    <row r="5" spans="1:50" ht="73.5" customHeight="1" x14ac:dyDescent="0.15">
      <c r="A5" s="688" t="s">
        <v>67</v>
      </c>
      <c r="B5" s="689"/>
      <c r="C5" s="689"/>
      <c r="D5" s="689"/>
      <c r="E5" s="689"/>
      <c r="F5" s="690"/>
      <c r="G5" s="833" t="s">
        <v>77</v>
      </c>
      <c r="H5" s="834"/>
      <c r="I5" s="834"/>
      <c r="J5" s="834"/>
      <c r="K5" s="834"/>
      <c r="L5" s="834"/>
      <c r="M5" s="835" t="s">
        <v>66</v>
      </c>
      <c r="N5" s="836"/>
      <c r="O5" s="836"/>
      <c r="P5" s="836"/>
      <c r="Q5" s="836"/>
      <c r="R5" s="837"/>
      <c r="S5" s="838" t="s">
        <v>77</v>
      </c>
      <c r="T5" s="834"/>
      <c r="U5" s="834"/>
      <c r="V5" s="834"/>
      <c r="W5" s="834"/>
      <c r="X5" s="839"/>
      <c r="Y5" s="694" t="s">
        <v>3</v>
      </c>
      <c r="Z5" s="536"/>
      <c r="AA5" s="536"/>
      <c r="AB5" s="536"/>
      <c r="AC5" s="536"/>
      <c r="AD5" s="537"/>
      <c r="AE5" s="695" t="s">
        <v>548</v>
      </c>
      <c r="AF5" s="695"/>
      <c r="AG5" s="695"/>
      <c r="AH5" s="695"/>
      <c r="AI5" s="695"/>
      <c r="AJ5" s="695"/>
      <c r="AK5" s="695"/>
      <c r="AL5" s="695"/>
      <c r="AM5" s="695"/>
      <c r="AN5" s="695"/>
      <c r="AO5" s="695"/>
      <c r="AP5" s="696"/>
      <c r="AQ5" s="697" t="s">
        <v>618</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7.5" customHeight="1" x14ac:dyDescent="0.15">
      <c r="A7" s="488" t="s">
        <v>22</v>
      </c>
      <c r="B7" s="489"/>
      <c r="C7" s="489"/>
      <c r="D7" s="489"/>
      <c r="E7" s="489"/>
      <c r="F7" s="490"/>
      <c r="G7" s="491" t="s">
        <v>550</v>
      </c>
      <c r="H7" s="492"/>
      <c r="I7" s="492"/>
      <c r="J7" s="492"/>
      <c r="K7" s="492"/>
      <c r="L7" s="492"/>
      <c r="M7" s="492"/>
      <c r="N7" s="492"/>
      <c r="O7" s="492"/>
      <c r="P7" s="492"/>
      <c r="Q7" s="492"/>
      <c r="R7" s="492"/>
      <c r="S7" s="492"/>
      <c r="T7" s="492"/>
      <c r="U7" s="492"/>
      <c r="V7" s="492"/>
      <c r="W7" s="492"/>
      <c r="X7" s="493"/>
      <c r="Y7" s="918" t="s">
        <v>543</v>
      </c>
      <c r="Z7" s="439"/>
      <c r="AA7" s="439"/>
      <c r="AB7" s="439"/>
      <c r="AC7" s="439"/>
      <c r="AD7" s="919"/>
      <c r="AE7" s="908" t="s">
        <v>551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8" t="s">
        <v>389</v>
      </c>
      <c r="B8" s="489"/>
      <c r="C8" s="489"/>
      <c r="D8" s="489"/>
      <c r="E8" s="489"/>
      <c r="F8" s="490"/>
      <c r="G8" s="938" t="str">
        <f>入力規則等!A26</f>
        <v>-</v>
      </c>
      <c r="H8" s="714"/>
      <c r="I8" s="714"/>
      <c r="J8" s="714"/>
      <c r="K8" s="714"/>
      <c r="L8" s="714"/>
      <c r="M8" s="714"/>
      <c r="N8" s="714"/>
      <c r="O8" s="714"/>
      <c r="P8" s="714"/>
      <c r="Q8" s="714"/>
      <c r="R8" s="714"/>
      <c r="S8" s="714"/>
      <c r="T8" s="714"/>
      <c r="U8" s="714"/>
      <c r="V8" s="714"/>
      <c r="W8" s="714"/>
      <c r="X8" s="939"/>
      <c r="Y8" s="840" t="s">
        <v>390</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552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54.75" customHeight="1" x14ac:dyDescent="0.15">
      <c r="A10" s="656" t="s">
        <v>30</v>
      </c>
      <c r="B10" s="657"/>
      <c r="C10" s="657"/>
      <c r="D10" s="657"/>
      <c r="E10" s="657"/>
      <c r="F10" s="657"/>
      <c r="G10" s="748" t="s">
        <v>553</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0" t="s">
        <v>24</v>
      </c>
      <c r="B12" s="941"/>
      <c r="C12" s="941"/>
      <c r="D12" s="941"/>
      <c r="E12" s="941"/>
      <c r="F12" s="942"/>
      <c r="G12" s="754"/>
      <c r="H12" s="755"/>
      <c r="I12" s="755"/>
      <c r="J12" s="755"/>
      <c r="K12" s="755"/>
      <c r="L12" s="755"/>
      <c r="M12" s="755"/>
      <c r="N12" s="755"/>
      <c r="O12" s="755"/>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16"/>
    </row>
    <row r="13" spans="1:50" ht="21" customHeight="1" x14ac:dyDescent="0.15">
      <c r="A13" s="610"/>
      <c r="B13" s="611"/>
      <c r="C13" s="611"/>
      <c r="D13" s="611"/>
      <c r="E13" s="611"/>
      <c r="F13" s="612"/>
      <c r="G13" s="717" t="s">
        <v>6</v>
      </c>
      <c r="H13" s="718"/>
      <c r="I13" s="758" t="s">
        <v>7</v>
      </c>
      <c r="J13" s="759"/>
      <c r="K13" s="759"/>
      <c r="L13" s="759"/>
      <c r="M13" s="759"/>
      <c r="N13" s="759"/>
      <c r="O13" s="760"/>
      <c r="P13" s="653" t="s">
        <v>588</v>
      </c>
      <c r="Q13" s="654"/>
      <c r="R13" s="654"/>
      <c r="S13" s="654"/>
      <c r="T13" s="654"/>
      <c r="U13" s="654"/>
      <c r="V13" s="655"/>
      <c r="W13" s="653" t="s">
        <v>588</v>
      </c>
      <c r="X13" s="654"/>
      <c r="Y13" s="654"/>
      <c r="Z13" s="654"/>
      <c r="AA13" s="654"/>
      <c r="AB13" s="654"/>
      <c r="AC13" s="655"/>
      <c r="AD13" s="653">
        <v>66</v>
      </c>
      <c r="AE13" s="654"/>
      <c r="AF13" s="654"/>
      <c r="AG13" s="654"/>
      <c r="AH13" s="654"/>
      <c r="AI13" s="654"/>
      <c r="AJ13" s="655"/>
      <c r="AK13" s="653" t="s">
        <v>588</v>
      </c>
      <c r="AL13" s="654"/>
      <c r="AM13" s="654"/>
      <c r="AN13" s="654"/>
      <c r="AO13" s="654"/>
      <c r="AP13" s="654"/>
      <c r="AQ13" s="655"/>
      <c r="AR13" s="915" t="s">
        <v>595</v>
      </c>
      <c r="AS13" s="916"/>
      <c r="AT13" s="916"/>
      <c r="AU13" s="916"/>
      <c r="AV13" s="916"/>
      <c r="AW13" s="916"/>
      <c r="AX13" s="917"/>
    </row>
    <row r="14" spans="1:50" ht="21" customHeight="1" x14ac:dyDescent="0.15">
      <c r="A14" s="610"/>
      <c r="B14" s="611"/>
      <c r="C14" s="611"/>
      <c r="D14" s="611"/>
      <c r="E14" s="611"/>
      <c r="F14" s="612"/>
      <c r="G14" s="719"/>
      <c r="H14" s="720"/>
      <c r="I14" s="707" t="s">
        <v>8</v>
      </c>
      <c r="J14" s="756"/>
      <c r="K14" s="756"/>
      <c r="L14" s="756"/>
      <c r="M14" s="756"/>
      <c r="N14" s="756"/>
      <c r="O14" s="757"/>
      <c r="P14" s="653" t="s">
        <v>588</v>
      </c>
      <c r="Q14" s="654"/>
      <c r="R14" s="654"/>
      <c r="S14" s="654"/>
      <c r="T14" s="654"/>
      <c r="U14" s="654"/>
      <c r="V14" s="655"/>
      <c r="W14" s="653" t="s">
        <v>588</v>
      </c>
      <c r="X14" s="654"/>
      <c r="Y14" s="654"/>
      <c r="Z14" s="654"/>
      <c r="AA14" s="654"/>
      <c r="AB14" s="654"/>
      <c r="AC14" s="655"/>
      <c r="AD14" s="653" t="s">
        <v>588</v>
      </c>
      <c r="AE14" s="654"/>
      <c r="AF14" s="654"/>
      <c r="AG14" s="654"/>
      <c r="AH14" s="654"/>
      <c r="AI14" s="654"/>
      <c r="AJ14" s="655"/>
      <c r="AK14" s="653"/>
      <c r="AL14" s="654"/>
      <c r="AM14" s="654"/>
      <c r="AN14" s="654"/>
      <c r="AO14" s="654"/>
      <c r="AP14" s="654"/>
      <c r="AQ14" s="655"/>
      <c r="AR14" s="782"/>
      <c r="AS14" s="782"/>
      <c r="AT14" s="782"/>
      <c r="AU14" s="782"/>
      <c r="AV14" s="782"/>
      <c r="AW14" s="782"/>
      <c r="AX14" s="783"/>
    </row>
    <row r="15" spans="1:50" ht="21" customHeight="1" x14ac:dyDescent="0.15">
      <c r="A15" s="610"/>
      <c r="B15" s="611"/>
      <c r="C15" s="611"/>
      <c r="D15" s="611"/>
      <c r="E15" s="611"/>
      <c r="F15" s="612"/>
      <c r="G15" s="719"/>
      <c r="H15" s="720"/>
      <c r="I15" s="707" t="s">
        <v>51</v>
      </c>
      <c r="J15" s="708"/>
      <c r="K15" s="708"/>
      <c r="L15" s="708"/>
      <c r="M15" s="708"/>
      <c r="N15" s="708"/>
      <c r="O15" s="709"/>
      <c r="P15" s="653" t="s">
        <v>588</v>
      </c>
      <c r="Q15" s="654"/>
      <c r="R15" s="654"/>
      <c r="S15" s="654"/>
      <c r="T15" s="654"/>
      <c r="U15" s="654"/>
      <c r="V15" s="655"/>
      <c r="W15" s="653" t="s">
        <v>588</v>
      </c>
      <c r="X15" s="654"/>
      <c r="Y15" s="654"/>
      <c r="Z15" s="654"/>
      <c r="AA15" s="654"/>
      <c r="AB15" s="654"/>
      <c r="AC15" s="655"/>
      <c r="AD15" s="653" t="s">
        <v>588</v>
      </c>
      <c r="AE15" s="654"/>
      <c r="AF15" s="654"/>
      <c r="AG15" s="654"/>
      <c r="AH15" s="654"/>
      <c r="AI15" s="654"/>
      <c r="AJ15" s="655"/>
      <c r="AK15" s="653" t="s">
        <v>588</v>
      </c>
      <c r="AL15" s="654"/>
      <c r="AM15" s="654"/>
      <c r="AN15" s="654"/>
      <c r="AO15" s="654"/>
      <c r="AP15" s="654"/>
      <c r="AQ15" s="655"/>
      <c r="AR15" s="653"/>
      <c r="AS15" s="654"/>
      <c r="AT15" s="654"/>
      <c r="AU15" s="654"/>
      <c r="AV15" s="654"/>
      <c r="AW15" s="654"/>
      <c r="AX15" s="800"/>
    </row>
    <row r="16" spans="1:50" ht="21" customHeight="1" x14ac:dyDescent="0.15">
      <c r="A16" s="610"/>
      <c r="B16" s="611"/>
      <c r="C16" s="611"/>
      <c r="D16" s="611"/>
      <c r="E16" s="611"/>
      <c r="F16" s="612"/>
      <c r="G16" s="719"/>
      <c r="H16" s="720"/>
      <c r="I16" s="707" t="s">
        <v>52</v>
      </c>
      <c r="J16" s="708"/>
      <c r="K16" s="708"/>
      <c r="L16" s="708"/>
      <c r="M16" s="708"/>
      <c r="N16" s="708"/>
      <c r="O16" s="709"/>
      <c r="P16" s="653" t="s">
        <v>588</v>
      </c>
      <c r="Q16" s="654"/>
      <c r="R16" s="654"/>
      <c r="S16" s="654"/>
      <c r="T16" s="654"/>
      <c r="U16" s="654"/>
      <c r="V16" s="655"/>
      <c r="W16" s="653" t="s">
        <v>588</v>
      </c>
      <c r="X16" s="654"/>
      <c r="Y16" s="654"/>
      <c r="Z16" s="654"/>
      <c r="AA16" s="654"/>
      <c r="AB16" s="654"/>
      <c r="AC16" s="655"/>
      <c r="AD16" s="653" t="s">
        <v>588</v>
      </c>
      <c r="AE16" s="654"/>
      <c r="AF16" s="654"/>
      <c r="AG16" s="654"/>
      <c r="AH16" s="654"/>
      <c r="AI16" s="654"/>
      <c r="AJ16" s="655"/>
      <c r="AK16" s="653"/>
      <c r="AL16" s="654"/>
      <c r="AM16" s="654"/>
      <c r="AN16" s="654"/>
      <c r="AO16" s="654"/>
      <c r="AP16" s="654"/>
      <c r="AQ16" s="655"/>
      <c r="AR16" s="751"/>
      <c r="AS16" s="752"/>
      <c r="AT16" s="752"/>
      <c r="AU16" s="752"/>
      <c r="AV16" s="752"/>
      <c r="AW16" s="752"/>
      <c r="AX16" s="753"/>
    </row>
    <row r="17" spans="1:50" ht="24.75" customHeight="1" x14ac:dyDescent="0.15">
      <c r="A17" s="610"/>
      <c r="B17" s="611"/>
      <c r="C17" s="611"/>
      <c r="D17" s="611"/>
      <c r="E17" s="611"/>
      <c r="F17" s="612"/>
      <c r="G17" s="719"/>
      <c r="H17" s="720"/>
      <c r="I17" s="707" t="s">
        <v>50</v>
      </c>
      <c r="J17" s="756"/>
      <c r="K17" s="756"/>
      <c r="L17" s="756"/>
      <c r="M17" s="756"/>
      <c r="N17" s="756"/>
      <c r="O17" s="757"/>
      <c r="P17" s="653" t="s">
        <v>588</v>
      </c>
      <c r="Q17" s="654"/>
      <c r="R17" s="654"/>
      <c r="S17" s="654"/>
      <c r="T17" s="654"/>
      <c r="U17" s="654"/>
      <c r="V17" s="655"/>
      <c r="W17" s="653" t="s">
        <v>588</v>
      </c>
      <c r="X17" s="654"/>
      <c r="Y17" s="654"/>
      <c r="Z17" s="654"/>
      <c r="AA17" s="654"/>
      <c r="AB17" s="654"/>
      <c r="AC17" s="655"/>
      <c r="AD17" s="653" t="s">
        <v>588</v>
      </c>
      <c r="AE17" s="654"/>
      <c r="AF17" s="654"/>
      <c r="AG17" s="654"/>
      <c r="AH17" s="654"/>
      <c r="AI17" s="654"/>
      <c r="AJ17" s="655"/>
      <c r="AK17" s="653"/>
      <c r="AL17" s="654"/>
      <c r="AM17" s="654"/>
      <c r="AN17" s="654"/>
      <c r="AO17" s="654"/>
      <c r="AP17" s="654"/>
      <c r="AQ17" s="655"/>
      <c r="AR17" s="913"/>
      <c r="AS17" s="913"/>
      <c r="AT17" s="913"/>
      <c r="AU17" s="913"/>
      <c r="AV17" s="913"/>
      <c r="AW17" s="913"/>
      <c r="AX17" s="914"/>
    </row>
    <row r="18" spans="1:50" ht="24.75" customHeight="1" x14ac:dyDescent="0.15">
      <c r="A18" s="610"/>
      <c r="B18" s="611"/>
      <c r="C18" s="611"/>
      <c r="D18" s="611"/>
      <c r="E18" s="611"/>
      <c r="F18" s="612"/>
      <c r="G18" s="721"/>
      <c r="H18" s="722"/>
      <c r="I18" s="710" t="s">
        <v>20</v>
      </c>
      <c r="J18" s="711"/>
      <c r="K18" s="711"/>
      <c r="L18" s="711"/>
      <c r="M18" s="711"/>
      <c r="N18" s="711"/>
      <c r="O18" s="712"/>
      <c r="P18" s="872">
        <f>SUM(P13:V17)</f>
        <v>0</v>
      </c>
      <c r="Q18" s="873"/>
      <c r="R18" s="873"/>
      <c r="S18" s="873"/>
      <c r="T18" s="873"/>
      <c r="U18" s="873"/>
      <c r="V18" s="874"/>
      <c r="W18" s="872">
        <f>SUM(W13:AC17)</f>
        <v>0</v>
      </c>
      <c r="X18" s="873"/>
      <c r="Y18" s="873"/>
      <c r="Z18" s="873"/>
      <c r="AA18" s="873"/>
      <c r="AB18" s="873"/>
      <c r="AC18" s="874"/>
      <c r="AD18" s="872">
        <f>SUM(AD13:AJ17)</f>
        <v>66</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653"/>
      <c r="Q19" s="654"/>
      <c r="R19" s="654"/>
      <c r="S19" s="654"/>
      <c r="T19" s="654"/>
      <c r="U19" s="654"/>
      <c r="V19" s="655"/>
      <c r="W19" s="653"/>
      <c r="X19" s="654"/>
      <c r="Y19" s="654"/>
      <c r="Z19" s="654"/>
      <c r="AA19" s="654"/>
      <c r="AB19" s="654"/>
      <c r="AC19" s="655"/>
      <c r="AD19" s="653">
        <v>66</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x14ac:dyDescent="0.15">
      <c r="A20" s="610"/>
      <c r="B20" s="611"/>
      <c r="C20" s="611"/>
      <c r="D20" s="611"/>
      <c r="E20" s="611"/>
      <c r="F20" s="612"/>
      <c r="G20" s="870" t="s">
        <v>10</v>
      </c>
      <c r="H20" s="871"/>
      <c r="I20" s="871"/>
      <c r="J20" s="871"/>
      <c r="K20" s="871"/>
      <c r="L20" s="871"/>
      <c r="M20" s="871"/>
      <c r="N20" s="871"/>
      <c r="O20" s="871"/>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43"/>
      <c r="G21" s="309" t="s">
        <v>494</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1" t="s">
        <v>535</v>
      </c>
      <c r="B22" s="962"/>
      <c r="C22" s="962"/>
      <c r="D22" s="962"/>
      <c r="E22" s="962"/>
      <c r="F22" s="963"/>
      <c r="G22" s="948" t="s">
        <v>471</v>
      </c>
      <c r="H22" s="215"/>
      <c r="I22" s="215"/>
      <c r="J22" s="215"/>
      <c r="K22" s="215"/>
      <c r="L22" s="215"/>
      <c r="M22" s="215"/>
      <c r="N22" s="215"/>
      <c r="O22" s="216"/>
      <c r="P22" s="933" t="s">
        <v>533</v>
      </c>
      <c r="Q22" s="215"/>
      <c r="R22" s="215"/>
      <c r="S22" s="215"/>
      <c r="T22" s="215"/>
      <c r="U22" s="215"/>
      <c r="V22" s="216"/>
      <c r="W22" s="933" t="s">
        <v>534</v>
      </c>
      <c r="X22" s="215"/>
      <c r="Y22" s="215"/>
      <c r="Z22" s="215"/>
      <c r="AA22" s="215"/>
      <c r="AB22" s="215"/>
      <c r="AC22" s="216"/>
      <c r="AD22" s="933" t="s">
        <v>470</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611</v>
      </c>
      <c r="H23" s="950"/>
      <c r="I23" s="950"/>
      <c r="J23" s="950"/>
      <c r="K23" s="950"/>
      <c r="L23" s="950"/>
      <c r="M23" s="950"/>
      <c r="N23" s="950"/>
      <c r="O23" s="951"/>
      <c r="P23" s="915" t="s">
        <v>611</v>
      </c>
      <c r="Q23" s="916"/>
      <c r="R23" s="916"/>
      <c r="S23" s="916"/>
      <c r="T23" s="916"/>
      <c r="U23" s="916"/>
      <c r="V23" s="934"/>
      <c r="W23" s="915" t="s">
        <v>611</v>
      </c>
      <c r="X23" s="916"/>
      <c r="Y23" s="916"/>
      <c r="Z23" s="916"/>
      <c r="AA23" s="916"/>
      <c r="AB23" s="916"/>
      <c r="AC23" s="934"/>
      <c r="AD23" s="971" t="s">
        <v>619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3"/>
      <c r="Q24" s="654"/>
      <c r="R24" s="654"/>
      <c r="S24" s="654"/>
      <c r="T24" s="654"/>
      <c r="U24" s="654"/>
      <c r="V24" s="655"/>
      <c r="W24" s="653"/>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3"/>
      <c r="Q25" s="654"/>
      <c r="R25" s="654"/>
      <c r="S25" s="654"/>
      <c r="T25" s="654"/>
      <c r="U25" s="654"/>
      <c r="V25" s="655"/>
      <c r="W25" s="653"/>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3"/>
      <c r="Q26" s="654"/>
      <c r="R26" s="654"/>
      <c r="S26" s="654"/>
      <c r="T26" s="654"/>
      <c r="U26" s="654"/>
      <c r="V26" s="655"/>
      <c r="W26" s="653"/>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3"/>
      <c r="Q27" s="654"/>
      <c r="R27" s="654"/>
      <c r="S27" s="654"/>
      <c r="T27" s="654"/>
      <c r="U27" s="654"/>
      <c r="V27" s="655"/>
      <c r="W27" s="653"/>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475</v>
      </c>
      <c r="H28" s="956"/>
      <c r="I28" s="956"/>
      <c r="J28" s="956"/>
      <c r="K28" s="956"/>
      <c r="L28" s="956"/>
      <c r="M28" s="956"/>
      <c r="N28" s="956"/>
      <c r="O28" s="957"/>
      <c r="P28" s="872" t="e">
        <f>P29-SUM(P23:P27)</f>
        <v>#VALUE!</v>
      </c>
      <c r="Q28" s="873"/>
      <c r="R28" s="873"/>
      <c r="S28" s="873"/>
      <c r="T28" s="873"/>
      <c r="U28" s="873"/>
      <c r="V28" s="874"/>
      <c r="W28" s="872" t="e">
        <f>W29-SUM(W23:W27)</f>
        <v>#VALUE!</v>
      </c>
      <c r="X28" s="873"/>
      <c r="Y28" s="873"/>
      <c r="Z28" s="873"/>
      <c r="AA28" s="873"/>
      <c r="AB28" s="873"/>
      <c r="AC28" s="87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472</v>
      </c>
      <c r="H29" s="959"/>
      <c r="I29" s="959"/>
      <c r="J29" s="959"/>
      <c r="K29" s="959"/>
      <c r="L29" s="959"/>
      <c r="M29" s="959"/>
      <c r="N29" s="959"/>
      <c r="O29" s="960"/>
      <c r="P29" s="930" t="str">
        <f>AK13</f>
        <v>-</v>
      </c>
      <c r="Q29" s="931"/>
      <c r="R29" s="931"/>
      <c r="S29" s="931"/>
      <c r="T29" s="931"/>
      <c r="U29" s="931"/>
      <c r="V29" s="932"/>
      <c r="W29" s="930" t="str">
        <f>AR13</f>
        <v>-</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5" t="s">
        <v>488</v>
      </c>
      <c r="B30" s="856"/>
      <c r="C30" s="856"/>
      <c r="D30" s="856"/>
      <c r="E30" s="856"/>
      <c r="F30" s="85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2" t="s">
        <v>11</v>
      </c>
      <c r="AC30" s="853"/>
      <c r="AD30" s="854"/>
      <c r="AE30" s="852" t="s">
        <v>357</v>
      </c>
      <c r="AF30" s="853"/>
      <c r="AG30" s="853"/>
      <c r="AH30" s="854"/>
      <c r="AI30" s="852" t="s">
        <v>363</v>
      </c>
      <c r="AJ30" s="853"/>
      <c r="AK30" s="853"/>
      <c r="AL30" s="854"/>
      <c r="AM30" s="911" t="s">
        <v>469</v>
      </c>
      <c r="AN30" s="911"/>
      <c r="AO30" s="911"/>
      <c r="AP30" s="852"/>
      <c r="AQ30" s="761" t="s">
        <v>355</v>
      </c>
      <c r="AR30" s="762"/>
      <c r="AS30" s="762"/>
      <c r="AT30" s="763"/>
      <c r="AU30" s="768" t="s">
        <v>253</v>
      </c>
      <c r="AV30" s="768"/>
      <c r="AW30" s="768"/>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588</v>
      </c>
      <c r="AR31" s="193"/>
      <c r="AS31" s="126" t="s">
        <v>356</v>
      </c>
      <c r="AT31" s="127"/>
      <c r="AU31" s="192">
        <v>29</v>
      </c>
      <c r="AV31" s="192"/>
      <c r="AW31" s="394" t="s">
        <v>300</v>
      </c>
      <c r="AX31" s="395"/>
    </row>
    <row r="32" spans="1:50" ht="23.25" customHeight="1" x14ac:dyDescent="0.15">
      <c r="A32" s="399"/>
      <c r="B32" s="397"/>
      <c r="C32" s="397"/>
      <c r="D32" s="397"/>
      <c r="E32" s="397"/>
      <c r="F32" s="398"/>
      <c r="G32" s="557" t="s">
        <v>554</v>
      </c>
      <c r="H32" s="558"/>
      <c r="I32" s="558"/>
      <c r="J32" s="558"/>
      <c r="K32" s="558"/>
      <c r="L32" s="558"/>
      <c r="M32" s="558"/>
      <c r="N32" s="558"/>
      <c r="O32" s="559"/>
      <c r="P32" s="98" t="s">
        <v>555</v>
      </c>
      <c r="Q32" s="98"/>
      <c r="R32" s="98"/>
      <c r="S32" s="98"/>
      <c r="T32" s="98"/>
      <c r="U32" s="98"/>
      <c r="V32" s="98"/>
      <c r="W32" s="98"/>
      <c r="X32" s="99"/>
      <c r="Y32" s="467" t="s">
        <v>12</v>
      </c>
      <c r="Z32" s="524"/>
      <c r="AA32" s="525"/>
      <c r="AB32" s="457" t="s">
        <v>556</v>
      </c>
      <c r="AC32" s="457"/>
      <c r="AD32" s="457"/>
      <c r="AE32" s="211">
        <v>34972018</v>
      </c>
      <c r="AF32" s="212"/>
      <c r="AG32" s="212"/>
      <c r="AH32" s="212"/>
      <c r="AI32" s="211">
        <v>32753360</v>
      </c>
      <c r="AJ32" s="212"/>
      <c r="AK32" s="212"/>
      <c r="AL32" s="212"/>
      <c r="AM32" s="211">
        <v>34467677</v>
      </c>
      <c r="AN32" s="212"/>
      <c r="AO32" s="212"/>
      <c r="AP32" s="212"/>
      <c r="AQ32" s="317" t="s">
        <v>588</v>
      </c>
      <c r="AR32" s="200"/>
      <c r="AS32" s="200"/>
      <c r="AT32" s="318"/>
      <c r="AU32" s="212">
        <v>34467677</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6" t="s">
        <v>556</v>
      </c>
      <c r="AC33" s="516"/>
      <c r="AD33" s="516"/>
      <c r="AE33" s="211" t="s">
        <v>588</v>
      </c>
      <c r="AF33" s="212"/>
      <c r="AG33" s="212"/>
      <c r="AH33" s="212"/>
      <c r="AI33" s="211" t="s">
        <v>588</v>
      </c>
      <c r="AJ33" s="212"/>
      <c r="AK33" s="212"/>
      <c r="AL33" s="212"/>
      <c r="AM33" s="211" t="s">
        <v>588</v>
      </c>
      <c r="AN33" s="212"/>
      <c r="AO33" s="212"/>
      <c r="AP33" s="212"/>
      <c r="AQ33" s="317" t="s">
        <v>588</v>
      </c>
      <c r="AR33" s="200"/>
      <c r="AS33" s="200"/>
      <c r="AT33" s="318"/>
      <c r="AU33" s="212">
        <v>39000000</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90</v>
      </c>
      <c r="AF34" s="212"/>
      <c r="AG34" s="212"/>
      <c r="AH34" s="212"/>
      <c r="AI34" s="211">
        <v>84</v>
      </c>
      <c r="AJ34" s="212"/>
      <c r="AK34" s="212"/>
      <c r="AL34" s="212"/>
      <c r="AM34" s="211">
        <v>88</v>
      </c>
      <c r="AN34" s="212"/>
      <c r="AO34" s="212"/>
      <c r="AP34" s="212"/>
      <c r="AQ34" s="317" t="s">
        <v>588</v>
      </c>
      <c r="AR34" s="200"/>
      <c r="AS34" s="200"/>
      <c r="AT34" s="318"/>
      <c r="AU34" s="212">
        <v>88</v>
      </c>
      <c r="AV34" s="212"/>
      <c r="AW34" s="212"/>
      <c r="AX34" s="214"/>
    </row>
    <row r="35" spans="1:50" ht="23.25" customHeight="1" x14ac:dyDescent="0.15">
      <c r="A35" s="219" t="s">
        <v>523</v>
      </c>
      <c r="B35" s="220"/>
      <c r="C35" s="220"/>
      <c r="D35" s="220"/>
      <c r="E35" s="220"/>
      <c r="F35" s="221"/>
      <c r="G35" s="225" t="s">
        <v>612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4" t="s">
        <v>488</v>
      </c>
      <c r="B37" s="765"/>
      <c r="C37" s="765"/>
      <c r="D37" s="765"/>
      <c r="E37" s="765"/>
      <c r="F37" s="76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588</v>
      </c>
      <c r="AR38" s="193"/>
      <c r="AS38" s="126" t="s">
        <v>356</v>
      </c>
      <c r="AT38" s="127"/>
      <c r="AU38" s="192">
        <v>29</v>
      </c>
      <c r="AV38" s="192"/>
      <c r="AW38" s="394" t="s">
        <v>300</v>
      </c>
      <c r="AX38" s="395"/>
    </row>
    <row r="39" spans="1:50" ht="23.25" customHeight="1" x14ac:dyDescent="0.15">
      <c r="A39" s="399"/>
      <c r="B39" s="397"/>
      <c r="C39" s="397"/>
      <c r="D39" s="397"/>
      <c r="E39" s="397"/>
      <c r="F39" s="398"/>
      <c r="G39" s="557" t="s">
        <v>557</v>
      </c>
      <c r="H39" s="558"/>
      <c r="I39" s="558"/>
      <c r="J39" s="558"/>
      <c r="K39" s="558"/>
      <c r="L39" s="558"/>
      <c r="M39" s="558"/>
      <c r="N39" s="558"/>
      <c r="O39" s="559"/>
      <c r="P39" s="98" t="s">
        <v>558</v>
      </c>
      <c r="Q39" s="98"/>
      <c r="R39" s="98"/>
      <c r="S39" s="98"/>
      <c r="T39" s="98"/>
      <c r="U39" s="98"/>
      <c r="V39" s="98"/>
      <c r="W39" s="98"/>
      <c r="X39" s="99"/>
      <c r="Y39" s="467" t="s">
        <v>12</v>
      </c>
      <c r="Z39" s="524"/>
      <c r="AA39" s="525"/>
      <c r="AB39" s="457" t="s">
        <v>556</v>
      </c>
      <c r="AC39" s="457"/>
      <c r="AD39" s="457"/>
      <c r="AE39" s="211">
        <v>78468524</v>
      </c>
      <c r="AF39" s="212"/>
      <c r="AG39" s="212"/>
      <c r="AH39" s="212"/>
      <c r="AI39" s="211">
        <v>91650895</v>
      </c>
      <c r="AJ39" s="212"/>
      <c r="AK39" s="212"/>
      <c r="AL39" s="212"/>
      <c r="AM39" s="211">
        <v>86817709</v>
      </c>
      <c r="AN39" s="212"/>
      <c r="AO39" s="212"/>
      <c r="AP39" s="212"/>
      <c r="AQ39" s="317" t="s">
        <v>588</v>
      </c>
      <c r="AR39" s="200"/>
      <c r="AS39" s="200"/>
      <c r="AT39" s="318"/>
      <c r="AU39" s="212">
        <v>86817709</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6" t="s">
        <v>556</v>
      </c>
      <c r="AC40" s="516"/>
      <c r="AD40" s="516"/>
      <c r="AE40" s="211" t="s">
        <v>588</v>
      </c>
      <c r="AF40" s="212"/>
      <c r="AG40" s="212"/>
      <c r="AH40" s="212"/>
      <c r="AI40" s="211" t="s">
        <v>588</v>
      </c>
      <c r="AJ40" s="212"/>
      <c r="AK40" s="212"/>
      <c r="AL40" s="212"/>
      <c r="AM40" s="211" t="s">
        <v>588</v>
      </c>
      <c r="AN40" s="212"/>
      <c r="AO40" s="212"/>
      <c r="AP40" s="212"/>
      <c r="AQ40" s="317" t="s">
        <v>588</v>
      </c>
      <c r="AR40" s="200"/>
      <c r="AS40" s="200"/>
      <c r="AT40" s="318"/>
      <c r="AU40" s="212">
        <v>93000000</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84</v>
      </c>
      <c r="AF41" s="212"/>
      <c r="AG41" s="212"/>
      <c r="AH41" s="212"/>
      <c r="AI41" s="211">
        <v>99</v>
      </c>
      <c r="AJ41" s="212"/>
      <c r="AK41" s="212"/>
      <c r="AL41" s="212"/>
      <c r="AM41" s="211">
        <v>93</v>
      </c>
      <c r="AN41" s="212"/>
      <c r="AO41" s="212"/>
      <c r="AP41" s="212"/>
      <c r="AQ41" s="317" t="s">
        <v>588</v>
      </c>
      <c r="AR41" s="200"/>
      <c r="AS41" s="200"/>
      <c r="AT41" s="318"/>
      <c r="AU41" s="212">
        <v>93</v>
      </c>
      <c r="AV41" s="212"/>
      <c r="AW41" s="212"/>
      <c r="AX41" s="214"/>
    </row>
    <row r="42" spans="1:50" ht="23.25" customHeight="1" x14ac:dyDescent="0.15">
      <c r="A42" s="219" t="s">
        <v>523</v>
      </c>
      <c r="B42" s="220"/>
      <c r="C42" s="220"/>
      <c r="D42" s="220"/>
      <c r="E42" s="220"/>
      <c r="F42" s="221"/>
      <c r="G42" s="225" t="s">
        <v>613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4" t="s">
        <v>488</v>
      </c>
      <c r="B44" s="765"/>
      <c r="C44" s="765"/>
      <c r="D44" s="765"/>
      <c r="E44" s="765"/>
      <c r="F44" s="76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489</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484</v>
      </c>
      <c r="X65" s="481"/>
      <c r="Y65" s="484"/>
      <c r="Z65" s="484"/>
      <c r="AA65" s="48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495</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489</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4"/>
      <c r="AF77" s="885"/>
      <c r="AG77" s="885"/>
      <c r="AH77" s="885"/>
      <c r="AI77" s="884"/>
      <c r="AJ77" s="885"/>
      <c r="AK77" s="885"/>
      <c r="AL77" s="885"/>
      <c r="AM77" s="884"/>
      <c r="AN77" s="885"/>
      <c r="AO77" s="885"/>
      <c r="AP77" s="885"/>
      <c r="AQ77" s="317"/>
      <c r="AR77" s="200"/>
      <c r="AS77" s="200"/>
      <c r="AT77" s="318"/>
      <c r="AU77" s="212"/>
      <c r="AV77" s="212"/>
      <c r="AW77" s="212"/>
      <c r="AX77" s="214"/>
    </row>
    <row r="78" spans="1:50" ht="69.75" hidden="1" customHeight="1" x14ac:dyDescent="0.15">
      <c r="A78" s="330" t="s">
        <v>526</v>
      </c>
      <c r="B78" s="331"/>
      <c r="C78" s="331"/>
      <c r="D78" s="331"/>
      <c r="E78" s="328" t="s">
        <v>462</v>
      </c>
      <c r="F78" s="329"/>
      <c r="G78" s="57" t="s">
        <v>365</v>
      </c>
      <c r="H78" s="583"/>
      <c r="I78" s="584"/>
      <c r="J78" s="584"/>
      <c r="K78" s="584"/>
      <c r="L78" s="584"/>
      <c r="M78" s="584"/>
      <c r="N78" s="584"/>
      <c r="O78" s="585"/>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483</v>
      </c>
      <c r="AP79" s="272"/>
      <c r="AQ79" s="272"/>
      <c r="AR79" s="81" t="s">
        <v>481</v>
      </c>
      <c r="AS79" s="271"/>
      <c r="AT79" s="272"/>
      <c r="AU79" s="272"/>
      <c r="AV79" s="272"/>
      <c r="AW79" s="272"/>
      <c r="AX79" s="944"/>
    </row>
    <row r="80" spans="1:50" ht="18.75" hidden="1" customHeight="1" x14ac:dyDescent="0.15">
      <c r="A80" s="858" t="s">
        <v>266</v>
      </c>
      <c r="B80" s="517" t="s">
        <v>480</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9"/>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9"/>
      <c r="B82" s="520"/>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78"/>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9"/>
    </row>
    <row r="83" spans="1:60" ht="22.5" hidden="1" customHeight="1" x14ac:dyDescent="0.15">
      <c r="A83" s="859"/>
      <c r="B83" s="520"/>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0"/>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1"/>
    </row>
    <row r="84" spans="1:60" ht="19.5" hidden="1" customHeight="1" x14ac:dyDescent="0.15">
      <c r="A84" s="859"/>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2"/>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3"/>
    </row>
    <row r="85" spans="1:60" ht="18.75" hidden="1" customHeight="1" x14ac:dyDescent="0.15">
      <c r="A85" s="859"/>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0" t="s">
        <v>11</v>
      </c>
      <c r="AC85" s="551"/>
      <c r="AD85" s="552"/>
      <c r="AE85" s="237" t="s">
        <v>357</v>
      </c>
      <c r="AF85" s="238"/>
      <c r="AG85" s="238"/>
      <c r="AH85" s="239"/>
      <c r="AI85" s="237" t="s">
        <v>363</v>
      </c>
      <c r="AJ85" s="238"/>
      <c r="AK85" s="238"/>
      <c r="AL85" s="239"/>
      <c r="AM85" s="243" t="s">
        <v>469</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5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9"/>
      <c r="B87" s="424"/>
      <c r="C87" s="424"/>
      <c r="D87" s="424"/>
      <c r="E87" s="424"/>
      <c r="F87" s="425"/>
      <c r="G87" s="97"/>
      <c r="H87" s="98"/>
      <c r="I87" s="98"/>
      <c r="J87" s="98"/>
      <c r="K87" s="98"/>
      <c r="L87" s="98"/>
      <c r="M87" s="98"/>
      <c r="N87" s="98"/>
      <c r="O87" s="99"/>
      <c r="P87" s="98"/>
      <c r="Q87" s="507"/>
      <c r="R87" s="507"/>
      <c r="S87" s="507"/>
      <c r="T87" s="507"/>
      <c r="U87" s="507"/>
      <c r="V87" s="507"/>
      <c r="W87" s="507"/>
      <c r="X87" s="508"/>
      <c r="Y87" s="554" t="s">
        <v>62</v>
      </c>
      <c r="Z87" s="555"/>
      <c r="AA87" s="556"/>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59"/>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59"/>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59"/>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0" t="s">
        <v>11</v>
      </c>
      <c r="AC90" s="551"/>
      <c r="AD90" s="552"/>
      <c r="AE90" s="237" t="s">
        <v>357</v>
      </c>
      <c r="AF90" s="238"/>
      <c r="AG90" s="238"/>
      <c r="AH90" s="239"/>
      <c r="AI90" s="237" t="s">
        <v>363</v>
      </c>
      <c r="AJ90" s="238"/>
      <c r="AK90" s="238"/>
      <c r="AL90" s="239"/>
      <c r="AM90" s="243" t="s">
        <v>469</v>
      </c>
      <c r="AN90" s="243"/>
      <c r="AO90" s="243"/>
      <c r="AP90" s="237"/>
      <c r="AQ90" s="152" t="s">
        <v>355</v>
      </c>
      <c r="AR90" s="123"/>
      <c r="AS90" s="123"/>
      <c r="AT90" s="124"/>
      <c r="AU90" s="526" t="s">
        <v>253</v>
      </c>
      <c r="AV90" s="526"/>
      <c r="AW90" s="526"/>
      <c r="AX90" s="527"/>
    </row>
    <row r="91" spans="1:60" ht="18.75" hidden="1" customHeight="1" x14ac:dyDescent="0.15">
      <c r="A91" s="85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9"/>
      <c r="B92" s="424"/>
      <c r="C92" s="424"/>
      <c r="D92" s="424"/>
      <c r="E92" s="424"/>
      <c r="F92" s="425"/>
      <c r="G92" s="97"/>
      <c r="H92" s="98"/>
      <c r="I92" s="98"/>
      <c r="J92" s="98"/>
      <c r="K92" s="98"/>
      <c r="L92" s="98"/>
      <c r="M92" s="98"/>
      <c r="N92" s="98"/>
      <c r="O92" s="99"/>
      <c r="P92" s="98"/>
      <c r="Q92" s="507"/>
      <c r="R92" s="507"/>
      <c r="S92" s="507"/>
      <c r="T92" s="507"/>
      <c r="U92" s="507"/>
      <c r="V92" s="507"/>
      <c r="W92" s="507"/>
      <c r="X92" s="508"/>
      <c r="Y92" s="554" t="s">
        <v>62</v>
      </c>
      <c r="Z92" s="555"/>
      <c r="AA92" s="556"/>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59"/>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59"/>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59"/>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0" t="s">
        <v>11</v>
      </c>
      <c r="AC95" s="551"/>
      <c r="AD95" s="552"/>
      <c r="AE95" s="237" t="s">
        <v>357</v>
      </c>
      <c r="AF95" s="238"/>
      <c r="AG95" s="238"/>
      <c r="AH95" s="239"/>
      <c r="AI95" s="237" t="s">
        <v>363</v>
      </c>
      <c r="AJ95" s="238"/>
      <c r="AK95" s="238"/>
      <c r="AL95" s="239"/>
      <c r="AM95" s="243" t="s">
        <v>469</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5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9"/>
      <c r="B97" s="424"/>
      <c r="C97" s="424"/>
      <c r="D97" s="424"/>
      <c r="E97" s="424"/>
      <c r="F97" s="425"/>
      <c r="G97" s="97"/>
      <c r="H97" s="98"/>
      <c r="I97" s="98"/>
      <c r="J97" s="98"/>
      <c r="K97" s="98"/>
      <c r="L97" s="98"/>
      <c r="M97" s="98"/>
      <c r="N97" s="98"/>
      <c r="O97" s="99"/>
      <c r="P97" s="98"/>
      <c r="Q97" s="507"/>
      <c r="R97" s="507"/>
      <c r="S97" s="507"/>
      <c r="T97" s="507"/>
      <c r="U97" s="507"/>
      <c r="V97" s="507"/>
      <c r="W97" s="507"/>
      <c r="X97" s="508"/>
      <c r="Y97" s="554" t="s">
        <v>62</v>
      </c>
      <c r="Z97" s="555"/>
      <c r="AA97" s="556"/>
      <c r="AB97" s="540"/>
      <c r="AC97" s="541"/>
      <c r="AD97" s="542"/>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59"/>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3"/>
      <c r="AC98" s="574"/>
      <c r="AD98" s="575"/>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0"/>
      <c r="B99" s="426"/>
      <c r="C99" s="426"/>
      <c r="D99" s="426"/>
      <c r="E99" s="426"/>
      <c r="F99" s="427"/>
      <c r="G99" s="576"/>
      <c r="H99" s="208"/>
      <c r="I99" s="208"/>
      <c r="J99" s="208"/>
      <c r="K99" s="208"/>
      <c r="L99" s="208"/>
      <c r="M99" s="208"/>
      <c r="N99" s="208"/>
      <c r="O99" s="577"/>
      <c r="P99" s="511"/>
      <c r="Q99" s="511"/>
      <c r="R99" s="511"/>
      <c r="S99" s="511"/>
      <c r="T99" s="511"/>
      <c r="U99" s="511"/>
      <c r="V99" s="511"/>
      <c r="W99" s="511"/>
      <c r="X99" s="512"/>
      <c r="Y99" s="892" t="s">
        <v>13</v>
      </c>
      <c r="Z99" s="893"/>
      <c r="AA99" s="894"/>
      <c r="AB99" s="886" t="s">
        <v>14</v>
      </c>
      <c r="AC99" s="887"/>
      <c r="AD99" s="888"/>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490</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48"/>
      <c r="Z100" s="849"/>
      <c r="AA100" s="850"/>
      <c r="AB100" s="474" t="s">
        <v>11</v>
      </c>
      <c r="AC100" s="474"/>
      <c r="AD100" s="474"/>
      <c r="AE100" s="532" t="s">
        <v>357</v>
      </c>
      <c r="AF100" s="533"/>
      <c r="AG100" s="533"/>
      <c r="AH100" s="534"/>
      <c r="AI100" s="532" t="s">
        <v>363</v>
      </c>
      <c r="AJ100" s="533"/>
      <c r="AK100" s="533"/>
      <c r="AL100" s="534"/>
      <c r="AM100" s="532" t="s">
        <v>469</v>
      </c>
      <c r="AN100" s="533"/>
      <c r="AO100" s="533"/>
      <c r="AP100" s="534"/>
      <c r="AQ100" s="313" t="s">
        <v>491</v>
      </c>
      <c r="AR100" s="314"/>
      <c r="AS100" s="314"/>
      <c r="AT100" s="315"/>
      <c r="AU100" s="313" t="s">
        <v>536</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5" t="s">
        <v>55</v>
      </c>
      <c r="Z101" s="536"/>
      <c r="AA101" s="537"/>
      <c r="AB101" s="457" t="s">
        <v>562</v>
      </c>
      <c r="AC101" s="457"/>
      <c r="AD101" s="457"/>
      <c r="AE101" s="211" t="s">
        <v>595</v>
      </c>
      <c r="AF101" s="212"/>
      <c r="AG101" s="212"/>
      <c r="AH101" s="213"/>
      <c r="AI101" s="211" t="s">
        <v>595</v>
      </c>
      <c r="AJ101" s="212"/>
      <c r="AK101" s="212"/>
      <c r="AL101" s="213"/>
      <c r="AM101" s="211">
        <v>1</v>
      </c>
      <c r="AN101" s="212"/>
      <c r="AO101" s="212"/>
      <c r="AP101" s="213"/>
      <c r="AQ101" s="317" t="s">
        <v>588</v>
      </c>
      <c r="AR101" s="200"/>
      <c r="AS101" s="200"/>
      <c r="AT101" s="318"/>
      <c r="AU101" s="212" t="s">
        <v>611</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595</v>
      </c>
      <c r="AF102" s="414"/>
      <c r="AG102" s="414"/>
      <c r="AH102" s="414"/>
      <c r="AI102" s="414" t="s">
        <v>595</v>
      </c>
      <c r="AJ102" s="414"/>
      <c r="AK102" s="414"/>
      <c r="AL102" s="414"/>
      <c r="AM102" s="414">
        <v>1</v>
      </c>
      <c r="AN102" s="414"/>
      <c r="AO102" s="414"/>
      <c r="AP102" s="414"/>
      <c r="AQ102" s="317" t="s">
        <v>588</v>
      </c>
      <c r="AR102" s="200"/>
      <c r="AS102" s="200"/>
      <c r="AT102" s="318"/>
      <c r="AU102" s="212" t="s">
        <v>611</v>
      </c>
      <c r="AV102" s="212"/>
      <c r="AW102" s="212"/>
      <c r="AX102" s="214"/>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9"/>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457" t="s">
        <v>556</v>
      </c>
      <c r="AC104" s="457"/>
      <c r="AD104" s="4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8"/>
      <c r="AA105" s="539"/>
      <c r="AB105" s="457" t="s">
        <v>556</v>
      </c>
      <c r="AC105" s="457"/>
      <c r="AD105" s="457"/>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9"/>
      <c r="AU106" s="277" t="s">
        <v>536</v>
      </c>
      <c r="AV106" s="278"/>
      <c r="AW106" s="278"/>
      <c r="AX106" s="279"/>
    </row>
    <row r="107" spans="1:60" ht="23.25" hidden="1" customHeight="1" x14ac:dyDescent="0.15">
      <c r="A107" s="418"/>
      <c r="B107" s="419"/>
      <c r="C107" s="419"/>
      <c r="D107" s="419"/>
      <c r="E107" s="419"/>
      <c r="F107" s="420"/>
      <c r="G107" s="98" t="s">
        <v>560</v>
      </c>
      <c r="H107" s="98"/>
      <c r="I107" s="98"/>
      <c r="J107" s="98"/>
      <c r="K107" s="98"/>
      <c r="L107" s="98"/>
      <c r="M107" s="98"/>
      <c r="N107" s="98"/>
      <c r="O107" s="98"/>
      <c r="P107" s="98"/>
      <c r="Q107" s="98"/>
      <c r="R107" s="98"/>
      <c r="S107" s="98"/>
      <c r="T107" s="98"/>
      <c r="U107" s="98"/>
      <c r="V107" s="98"/>
      <c r="W107" s="98"/>
      <c r="X107" s="99"/>
      <c r="Y107" s="461" t="s">
        <v>55</v>
      </c>
      <c r="Z107" s="462"/>
      <c r="AA107" s="463"/>
      <c r="AB107" s="458" t="s">
        <v>563</v>
      </c>
      <c r="AC107" s="459"/>
      <c r="AD107" s="460"/>
      <c r="AE107" s="414"/>
      <c r="AF107" s="414"/>
      <c r="AG107" s="414"/>
      <c r="AH107" s="414"/>
      <c r="AI107" s="414"/>
      <c r="AJ107" s="414"/>
      <c r="AK107" s="414"/>
      <c r="AL107" s="414"/>
      <c r="AM107" s="414">
        <v>56000</v>
      </c>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8"/>
      <c r="AA108" s="539"/>
      <c r="AB108" s="464" t="s">
        <v>564</v>
      </c>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9"/>
      <c r="AU109" s="277" t="s">
        <v>536</v>
      </c>
      <c r="AV109" s="278"/>
      <c r="AW109" s="278"/>
      <c r="AX109" s="279"/>
    </row>
    <row r="110" spans="1:60" ht="23.25" hidden="1" customHeight="1" x14ac:dyDescent="0.15">
      <c r="A110" s="418"/>
      <c r="B110" s="419"/>
      <c r="C110" s="419"/>
      <c r="D110" s="419"/>
      <c r="E110" s="419"/>
      <c r="F110" s="420"/>
      <c r="G110" s="98" t="s">
        <v>561</v>
      </c>
      <c r="H110" s="98"/>
      <c r="I110" s="98"/>
      <c r="J110" s="98"/>
      <c r="K110" s="98"/>
      <c r="L110" s="98"/>
      <c r="M110" s="98"/>
      <c r="N110" s="98"/>
      <c r="O110" s="98"/>
      <c r="P110" s="98"/>
      <c r="Q110" s="98"/>
      <c r="R110" s="98"/>
      <c r="S110" s="98"/>
      <c r="T110" s="98"/>
      <c r="U110" s="98"/>
      <c r="V110" s="98"/>
      <c r="W110" s="98"/>
      <c r="X110" s="99"/>
      <c r="Y110" s="461" t="s">
        <v>55</v>
      </c>
      <c r="Z110" s="462"/>
      <c r="AA110" s="463"/>
      <c r="AB110" s="458" t="s">
        <v>565</v>
      </c>
      <c r="AC110" s="459"/>
      <c r="AD110" s="46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8"/>
      <c r="AA111" s="539"/>
      <c r="AB111" s="464" t="s">
        <v>566</v>
      </c>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9"/>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89"/>
      <c r="AC113" s="890"/>
      <c r="AD113" s="89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8"/>
      <c r="AA114" s="539"/>
      <c r="AB114" s="540"/>
      <c r="AC114" s="541"/>
      <c r="AD114" s="542"/>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469</v>
      </c>
      <c r="AN115" s="412"/>
      <c r="AO115" s="412"/>
      <c r="AP115" s="413"/>
      <c r="AQ115" s="587" t="s">
        <v>537</v>
      </c>
      <c r="AR115" s="588"/>
      <c r="AS115" s="588"/>
      <c r="AT115" s="588"/>
      <c r="AU115" s="588"/>
      <c r="AV115" s="588"/>
      <c r="AW115" s="588"/>
      <c r="AX115" s="589"/>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t="s">
        <v>595</v>
      </c>
      <c r="AF116" s="414"/>
      <c r="AG116" s="414"/>
      <c r="AH116" s="414"/>
      <c r="AI116" s="414" t="s">
        <v>595</v>
      </c>
      <c r="AJ116" s="414"/>
      <c r="AK116" s="414"/>
      <c r="AL116" s="414"/>
      <c r="AM116" s="414">
        <v>66000</v>
      </c>
      <c r="AN116" s="414"/>
      <c r="AO116" s="414"/>
      <c r="AP116" s="414"/>
      <c r="AQ116" s="211" t="s">
        <v>595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4" t="s">
        <v>564</v>
      </c>
      <c r="AC117" s="465"/>
      <c r="AD117" s="466"/>
      <c r="AE117" s="544" t="s">
        <v>595</v>
      </c>
      <c r="AF117" s="544"/>
      <c r="AG117" s="544"/>
      <c r="AH117" s="544"/>
      <c r="AI117" s="544" t="s">
        <v>595</v>
      </c>
      <c r="AJ117" s="544"/>
      <c r="AK117" s="544"/>
      <c r="AL117" s="544"/>
      <c r="AM117" s="544" t="s">
        <v>568</v>
      </c>
      <c r="AN117" s="544"/>
      <c r="AO117" s="544"/>
      <c r="AP117" s="544"/>
      <c r="AQ117" s="544" t="s">
        <v>595</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469</v>
      </c>
      <c r="AN118" s="412"/>
      <c r="AO118" s="412"/>
      <c r="AP118" s="413"/>
      <c r="AQ118" s="587" t="s">
        <v>537</v>
      </c>
      <c r="AR118" s="588"/>
      <c r="AS118" s="588"/>
      <c r="AT118" s="588"/>
      <c r="AU118" s="588"/>
      <c r="AV118" s="588"/>
      <c r="AW118" s="588"/>
      <c r="AX118" s="589"/>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565</v>
      </c>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4" t="s">
        <v>566</v>
      </c>
      <c r="AC120" s="465"/>
      <c r="AD120" s="466"/>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469</v>
      </c>
      <c r="AN121" s="412"/>
      <c r="AO121" s="412"/>
      <c r="AP121" s="413"/>
      <c r="AQ121" s="587" t="s">
        <v>537</v>
      </c>
      <c r="AR121" s="588"/>
      <c r="AS121" s="588"/>
      <c r="AT121" s="588"/>
      <c r="AU121" s="588"/>
      <c r="AV121" s="588"/>
      <c r="AW121" s="588"/>
      <c r="AX121" s="589"/>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4" t="s">
        <v>501</v>
      </c>
      <c r="AC123" s="465"/>
      <c r="AD123" s="466"/>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469</v>
      </c>
      <c r="AN124" s="412"/>
      <c r="AO124" s="412"/>
      <c r="AP124" s="413"/>
      <c r="AQ124" s="587" t="s">
        <v>537</v>
      </c>
      <c r="AR124" s="588"/>
      <c r="AS124" s="588"/>
      <c r="AT124" s="588"/>
      <c r="AU124" s="588"/>
      <c r="AV124" s="588"/>
      <c r="AW124" s="588"/>
      <c r="AX124" s="589"/>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4" t="s">
        <v>499</v>
      </c>
      <c r="AC126" s="465"/>
      <c r="AD126" s="466"/>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469</v>
      </c>
      <c r="AN127" s="412"/>
      <c r="AO127" s="412"/>
      <c r="AP127" s="413"/>
      <c r="AQ127" s="587" t="s">
        <v>537</v>
      </c>
      <c r="AR127" s="588"/>
      <c r="AS127" s="588"/>
      <c r="AT127" s="588"/>
      <c r="AU127" s="588"/>
      <c r="AV127" s="588"/>
      <c r="AW127" s="588"/>
      <c r="AX127" s="589"/>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4" t="s">
        <v>499</v>
      </c>
      <c r="AC129" s="465"/>
      <c r="AD129" s="466"/>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595</v>
      </c>
      <c r="AR133" s="192"/>
      <c r="AS133" s="126" t="s">
        <v>356</v>
      </c>
      <c r="AT133" s="127"/>
      <c r="AU133" s="193" t="s">
        <v>595</v>
      </c>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t="s">
        <v>595</v>
      </c>
      <c r="AC134" s="198"/>
      <c r="AD134" s="198"/>
      <c r="AE134" s="199" t="s">
        <v>595</v>
      </c>
      <c r="AF134" s="200"/>
      <c r="AG134" s="200"/>
      <c r="AH134" s="200"/>
      <c r="AI134" s="199" t="s">
        <v>595</v>
      </c>
      <c r="AJ134" s="200"/>
      <c r="AK134" s="200"/>
      <c r="AL134" s="200"/>
      <c r="AM134" s="199" t="s">
        <v>595</v>
      </c>
      <c r="AN134" s="200"/>
      <c r="AO134" s="200"/>
      <c r="AP134" s="200"/>
      <c r="AQ134" s="199" t="s">
        <v>595</v>
      </c>
      <c r="AR134" s="200"/>
      <c r="AS134" s="200"/>
      <c r="AT134" s="200"/>
      <c r="AU134" s="199" t="s">
        <v>595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595</v>
      </c>
      <c r="AC135" s="206"/>
      <c r="AD135" s="206"/>
      <c r="AE135" s="199" t="s">
        <v>595</v>
      </c>
      <c r="AF135" s="200"/>
      <c r="AG135" s="200"/>
      <c r="AH135" s="200"/>
      <c r="AI135" s="199" t="s">
        <v>595</v>
      </c>
      <c r="AJ135" s="200"/>
      <c r="AK135" s="200"/>
      <c r="AL135" s="200"/>
      <c r="AM135" s="199" t="s">
        <v>595</v>
      </c>
      <c r="AN135" s="200"/>
      <c r="AO135" s="200"/>
      <c r="AP135" s="200"/>
      <c r="AQ135" s="199" t="s">
        <v>595</v>
      </c>
      <c r="AR135" s="200"/>
      <c r="AS135" s="200"/>
      <c r="AT135" s="200"/>
      <c r="AU135" s="199" t="s">
        <v>595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597</v>
      </c>
      <c r="H154" s="98"/>
      <c r="I154" s="98"/>
      <c r="J154" s="98"/>
      <c r="K154" s="98"/>
      <c r="L154" s="98"/>
      <c r="M154" s="98"/>
      <c r="N154" s="98"/>
      <c r="O154" s="98"/>
      <c r="P154" s="99"/>
      <c r="Q154" s="118" t="s">
        <v>597</v>
      </c>
      <c r="R154" s="98"/>
      <c r="S154" s="98"/>
      <c r="T154" s="98"/>
      <c r="U154" s="98"/>
      <c r="V154" s="98"/>
      <c r="W154" s="98"/>
      <c r="X154" s="98"/>
      <c r="Y154" s="98"/>
      <c r="Z154" s="98"/>
      <c r="AA154" s="286"/>
      <c r="AB154" s="134" t="s">
        <v>597</v>
      </c>
      <c r="AC154" s="135"/>
      <c r="AD154" s="135"/>
      <c r="AE154" s="140" t="s">
        <v>597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927" t="s">
        <v>597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5" t="s">
        <v>384</v>
      </c>
      <c r="H430" s="116"/>
      <c r="I430" s="116"/>
      <c r="J430" s="896" t="s">
        <v>595</v>
      </c>
      <c r="K430" s="897"/>
      <c r="L430" s="897"/>
      <c r="M430" s="897"/>
      <c r="N430" s="897"/>
      <c r="O430" s="897"/>
      <c r="P430" s="897"/>
      <c r="Q430" s="897"/>
      <c r="R430" s="897"/>
      <c r="S430" s="897"/>
      <c r="T430" s="89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86" t="s">
        <v>595</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17" t="s">
        <v>595</v>
      </c>
      <c r="AF433" s="200"/>
      <c r="AG433" s="200"/>
      <c r="AH433" s="200"/>
      <c r="AI433" s="317" t="s">
        <v>595</v>
      </c>
      <c r="AJ433" s="200"/>
      <c r="AK433" s="200"/>
      <c r="AL433" s="200"/>
      <c r="AM433" s="317" t="s">
        <v>595</v>
      </c>
      <c r="AN433" s="200"/>
      <c r="AO433" s="200"/>
      <c r="AP433" s="318"/>
      <c r="AQ433" s="317" t="s">
        <v>595</v>
      </c>
      <c r="AR433" s="200"/>
      <c r="AS433" s="200"/>
      <c r="AT433" s="318"/>
      <c r="AU433" s="200" t="s">
        <v>595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595</v>
      </c>
      <c r="AC434" s="198"/>
      <c r="AD434" s="198"/>
      <c r="AE434" s="317" t="s">
        <v>595</v>
      </c>
      <c r="AF434" s="200"/>
      <c r="AG434" s="200"/>
      <c r="AH434" s="318"/>
      <c r="AI434" s="317" t="s">
        <v>595</v>
      </c>
      <c r="AJ434" s="200"/>
      <c r="AK434" s="200"/>
      <c r="AL434" s="200"/>
      <c r="AM434" s="317" t="s">
        <v>595</v>
      </c>
      <c r="AN434" s="200"/>
      <c r="AO434" s="200"/>
      <c r="AP434" s="318"/>
      <c r="AQ434" s="317" t="s">
        <v>595</v>
      </c>
      <c r="AR434" s="200"/>
      <c r="AS434" s="200"/>
      <c r="AT434" s="318"/>
      <c r="AU434" s="200" t="s">
        <v>595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17" t="s">
        <v>595</v>
      </c>
      <c r="AF435" s="200"/>
      <c r="AG435" s="200"/>
      <c r="AH435" s="318"/>
      <c r="AI435" s="317" t="s">
        <v>595</v>
      </c>
      <c r="AJ435" s="200"/>
      <c r="AK435" s="200"/>
      <c r="AL435" s="200"/>
      <c r="AM435" s="317" t="s">
        <v>595</v>
      </c>
      <c r="AN435" s="200"/>
      <c r="AO435" s="200"/>
      <c r="AP435" s="318"/>
      <c r="AQ435" s="317" t="s">
        <v>595</v>
      </c>
      <c r="AR435" s="200"/>
      <c r="AS435" s="200"/>
      <c r="AT435" s="318"/>
      <c r="AU435" s="200" t="s">
        <v>595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86"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17" t="s">
        <v>595</v>
      </c>
      <c r="AF458" s="200"/>
      <c r="AG458" s="200"/>
      <c r="AH458" s="200"/>
      <c r="AI458" s="317" t="s">
        <v>595</v>
      </c>
      <c r="AJ458" s="200"/>
      <c r="AK458" s="200"/>
      <c r="AL458" s="200"/>
      <c r="AM458" s="317" t="s">
        <v>595</v>
      </c>
      <c r="AN458" s="200"/>
      <c r="AO458" s="200"/>
      <c r="AP458" s="318"/>
      <c r="AQ458" s="317" t="s">
        <v>595</v>
      </c>
      <c r="AR458" s="200"/>
      <c r="AS458" s="200"/>
      <c r="AT458" s="318"/>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17" t="s">
        <v>595</v>
      </c>
      <c r="AF459" s="200"/>
      <c r="AG459" s="200"/>
      <c r="AH459" s="318"/>
      <c r="AI459" s="317" t="s">
        <v>595</v>
      </c>
      <c r="AJ459" s="200"/>
      <c r="AK459" s="200"/>
      <c r="AL459" s="200"/>
      <c r="AM459" s="317" t="s">
        <v>595</v>
      </c>
      <c r="AN459" s="200"/>
      <c r="AO459" s="200"/>
      <c r="AP459" s="318"/>
      <c r="AQ459" s="317" t="s">
        <v>595</v>
      </c>
      <c r="AR459" s="200"/>
      <c r="AS459" s="200"/>
      <c r="AT459" s="318"/>
      <c r="AU459" s="200" t="s">
        <v>595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17" t="s">
        <v>595</v>
      </c>
      <c r="AF460" s="200"/>
      <c r="AG460" s="200"/>
      <c r="AH460" s="318"/>
      <c r="AI460" s="317" t="s">
        <v>595</v>
      </c>
      <c r="AJ460" s="200"/>
      <c r="AK460" s="200"/>
      <c r="AL460" s="200"/>
      <c r="AM460" s="317" t="s">
        <v>595</v>
      </c>
      <c r="AN460" s="200"/>
      <c r="AO460" s="200"/>
      <c r="AP460" s="318"/>
      <c r="AQ460" s="317" t="s">
        <v>595</v>
      </c>
      <c r="AR460" s="200"/>
      <c r="AS460" s="200"/>
      <c r="AT460" s="318"/>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595</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8" t="s">
        <v>31</v>
      </c>
      <c r="AH701" s="378"/>
      <c r="AI701" s="378"/>
      <c r="AJ701" s="378"/>
      <c r="AK701" s="378"/>
      <c r="AL701" s="378"/>
      <c r="AM701" s="378"/>
      <c r="AN701" s="378"/>
      <c r="AO701" s="378"/>
      <c r="AP701" s="378"/>
      <c r="AQ701" s="378"/>
      <c r="AR701" s="378"/>
      <c r="AS701" s="378"/>
      <c r="AT701" s="378"/>
      <c r="AU701" s="378"/>
      <c r="AV701" s="378"/>
      <c r="AW701" s="378"/>
      <c r="AX701" s="819"/>
    </row>
    <row r="702" spans="1:50" ht="45" customHeight="1" x14ac:dyDescent="0.15">
      <c r="A702" s="864" t="s">
        <v>259</v>
      </c>
      <c r="B702" s="865"/>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549</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8"/>
      <c r="AD703" s="323" t="s">
        <v>549</v>
      </c>
      <c r="AE703" s="324"/>
      <c r="AF703" s="324"/>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8"/>
      <c r="B704" s="869"/>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549</v>
      </c>
      <c r="AE704" s="777"/>
      <c r="AF704" s="777"/>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5" t="s">
        <v>41</v>
      </c>
      <c r="D705" s="81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7"/>
      <c r="AD705" s="600" t="s">
        <v>549</v>
      </c>
      <c r="AE705" s="601"/>
      <c r="AF705" s="652"/>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88"/>
      <c r="D706" s="789"/>
      <c r="E706" s="724" t="s">
        <v>524</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23" t="s">
        <v>596</v>
      </c>
      <c r="AE706" s="324"/>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0"/>
      <c r="D707" s="791"/>
      <c r="E707" s="727" t="s">
        <v>452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596</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0" t="s">
        <v>572</v>
      </c>
      <c r="AE708" s="601"/>
      <c r="AF708" s="601"/>
      <c r="AG708" s="736" t="s">
        <v>594</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549</v>
      </c>
      <c r="AE709" s="324"/>
      <c r="AF709" s="324"/>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572</v>
      </c>
      <c r="AE710" s="324"/>
      <c r="AF710" s="324"/>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3" t="s">
        <v>549</v>
      </c>
      <c r="AE711" s="324"/>
      <c r="AF711" s="324"/>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6" t="s">
        <v>572</v>
      </c>
      <c r="AE712" s="777"/>
      <c r="AF712" s="777"/>
      <c r="AG712" s="804" t="s">
        <v>588</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8"/>
      <c r="B713" s="640"/>
      <c r="C713" s="945" t="s">
        <v>486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572</v>
      </c>
      <c r="AE713" s="324"/>
      <c r="AF713" s="659"/>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1" t="s">
        <v>572</v>
      </c>
      <c r="AE714" s="802"/>
      <c r="AF714" s="803"/>
      <c r="AG714" s="730" t="s">
        <v>588</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6" t="s">
        <v>40</v>
      </c>
      <c r="B715" s="778"/>
      <c r="C715" s="779" t="s">
        <v>459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0" t="s">
        <v>549</v>
      </c>
      <c r="AE715" s="601"/>
      <c r="AF715" s="652"/>
      <c r="AG715" s="736" t="s">
        <v>587</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572</v>
      </c>
      <c r="AE716" s="623"/>
      <c r="AF716" s="623"/>
      <c r="AG716" s="94" t="s">
        <v>588</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549</v>
      </c>
      <c r="AE717" s="324"/>
      <c r="AF717" s="324"/>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572</v>
      </c>
      <c r="AE718" s="324"/>
      <c r="AF718" s="324"/>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0" t="s">
        <v>58</v>
      </c>
      <c r="B719" s="771"/>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572</v>
      </c>
      <c r="AE719" s="601"/>
      <c r="AF719" s="601"/>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2"/>
      <c r="B720" s="773"/>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2"/>
      <c r="B721" s="77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2"/>
      <c r="B722" s="77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2"/>
      <c r="B723" s="77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2"/>
      <c r="B724" s="77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4"/>
      <c r="B725" s="775"/>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6"/>
      <c r="C726" s="809" t="s">
        <v>53</v>
      </c>
      <c r="D726" s="831"/>
      <c r="E726" s="831"/>
      <c r="F726" s="832"/>
      <c r="G726" s="570" t="s">
        <v>581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7"/>
      <c r="B727" s="798"/>
      <c r="C727" s="742" t="s">
        <v>57</v>
      </c>
      <c r="D727" s="743"/>
      <c r="E727" s="743"/>
      <c r="F727" s="744"/>
      <c r="G727" s="568" t="s">
        <v>582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30" t="s">
        <v>614</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t="s">
        <v>615</v>
      </c>
      <c r="B731" s="794"/>
      <c r="C731" s="794"/>
      <c r="D731" s="794"/>
      <c r="E731" s="795"/>
      <c r="F731" s="723" t="s">
        <v>616</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9" t="s">
        <v>525</v>
      </c>
      <c r="B733" s="670"/>
      <c r="C733" s="670"/>
      <c r="D733" s="670"/>
      <c r="E733" s="671"/>
      <c r="F733" s="633" t="s">
        <v>617</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6" t="s">
        <v>492</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9" t="s">
        <v>431</v>
      </c>
      <c r="B737" s="203"/>
      <c r="C737" s="203"/>
      <c r="D737" s="204"/>
      <c r="E737" s="985" t="s">
        <v>619</v>
      </c>
      <c r="F737" s="985"/>
      <c r="G737" s="985"/>
      <c r="H737" s="985"/>
      <c r="I737" s="985"/>
      <c r="J737" s="985"/>
      <c r="K737" s="985"/>
      <c r="L737" s="985"/>
      <c r="M737" s="985"/>
      <c r="N737" s="358" t="s">
        <v>358</v>
      </c>
      <c r="O737" s="358"/>
      <c r="P737" s="358"/>
      <c r="Q737" s="358"/>
      <c r="R737" s="985" t="s">
        <v>619</v>
      </c>
      <c r="S737" s="985"/>
      <c r="T737" s="985"/>
      <c r="U737" s="985"/>
      <c r="V737" s="985"/>
      <c r="W737" s="985"/>
      <c r="X737" s="985"/>
      <c r="Y737" s="985"/>
      <c r="Z737" s="985"/>
      <c r="AA737" s="358" t="s">
        <v>359</v>
      </c>
      <c r="AB737" s="358"/>
      <c r="AC737" s="358"/>
      <c r="AD737" s="358"/>
      <c r="AE737" s="985" t="s">
        <v>619</v>
      </c>
      <c r="AF737" s="985"/>
      <c r="AG737" s="985"/>
      <c r="AH737" s="985"/>
      <c r="AI737" s="985"/>
      <c r="AJ737" s="985"/>
      <c r="AK737" s="985"/>
      <c r="AL737" s="985"/>
      <c r="AM737" s="985"/>
      <c r="AN737" s="358" t="s">
        <v>360</v>
      </c>
      <c r="AO737" s="358"/>
      <c r="AP737" s="358"/>
      <c r="AQ737" s="358"/>
      <c r="AR737" s="986" t="s">
        <v>619</v>
      </c>
      <c r="AS737" s="987"/>
      <c r="AT737" s="987"/>
      <c r="AU737" s="987"/>
      <c r="AV737" s="987"/>
      <c r="AW737" s="987"/>
      <c r="AX737" s="988"/>
      <c r="AY737" s="89"/>
      <c r="AZ737" s="89"/>
    </row>
    <row r="738" spans="1:52" ht="24.75" customHeight="1" x14ac:dyDescent="0.15">
      <c r="A738" s="989" t="s">
        <v>361</v>
      </c>
      <c r="B738" s="203"/>
      <c r="C738" s="203"/>
      <c r="D738" s="204"/>
      <c r="E738" s="985" t="s">
        <v>619</v>
      </c>
      <c r="F738" s="985"/>
      <c r="G738" s="985"/>
      <c r="H738" s="985"/>
      <c r="I738" s="985"/>
      <c r="J738" s="985"/>
      <c r="K738" s="985"/>
      <c r="L738" s="985"/>
      <c r="M738" s="985"/>
      <c r="N738" s="358" t="s">
        <v>362</v>
      </c>
      <c r="O738" s="358"/>
      <c r="P738" s="358"/>
      <c r="Q738" s="358"/>
      <c r="R738" s="985" t="s">
        <v>619</v>
      </c>
      <c r="S738" s="985"/>
      <c r="T738" s="985"/>
      <c r="U738" s="985"/>
      <c r="V738" s="985"/>
      <c r="W738" s="985"/>
      <c r="X738" s="985"/>
      <c r="Y738" s="985"/>
      <c r="Z738" s="985"/>
      <c r="AA738" s="358" t="s">
        <v>479</v>
      </c>
      <c r="AB738" s="358"/>
      <c r="AC738" s="358"/>
      <c r="AD738" s="358"/>
      <c r="AE738" s="985" t="s">
        <v>619</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538</v>
      </c>
      <c r="B739" s="994"/>
      <c r="C739" s="994"/>
      <c r="D739" s="995"/>
      <c r="E739" s="996" t="s">
        <v>545</v>
      </c>
      <c r="F739" s="997"/>
      <c r="G739" s="997"/>
      <c r="H739" s="91" t="str">
        <f>IF(E739="", "", "(")</f>
        <v>(</v>
      </c>
      <c r="I739" s="980" t="s">
        <v>435</v>
      </c>
      <c r="J739" s="980"/>
      <c r="K739" s="91" t="str">
        <f>IF(OR(I739="　", I739=""), "", "-")</f>
        <v>-</v>
      </c>
      <c r="L739" s="981">
        <v>27</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0" t="s">
        <v>527</v>
      </c>
      <c r="B740" s="611"/>
      <c r="C740" s="611"/>
      <c r="D740" s="611"/>
      <c r="E740" s="611"/>
      <c r="F740" s="61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529</v>
      </c>
      <c r="B779" s="625"/>
      <c r="C779" s="625"/>
      <c r="D779" s="625"/>
      <c r="E779" s="625"/>
      <c r="F779" s="626"/>
      <c r="G779" s="591" t="s">
        <v>583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589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7"/>
    </row>
    <row r="780" spans="1:50" ht="24.75" customHeight="1" x14ac:dyDescent="0.15">
      <c r="A780" s="627"/>
      <c r="B780" s="628"/>
      <c r="C780" s="628"/>
      <c r="D780" s="628"/>
      <c r="E780" s="628"/>
      <c r="F780" s="629"/>
      <c r="G780" s="809"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2"/>
      <c r="AC780" s="809"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585</v>
      </c>
      <c r="H781" s="667"/>
      <c r="I781" s="667"/>
      <c r="J781" s="667"/>
      <c r="K781" s="668"/>
      <c r="L781" s="660" t="s">
        <v>586</v>
      </c>
      <c r="M781" s="661"/>
      <c r="N781" s="661"/>
      <c r="O781" s="661"/>
      <c r="P781" s="661"/>
      <c r="Q781" s="661"/>
      <c r="R781" s="661"/>
      <c r="S781" s="661"/>
      <c r="T781" s="661"/>
      <c r="U781" s="661"/>
      <c r="V781" s="661"/>
      <c r="W781" s="661"/>
      <c r="X781" s="662"/>
      <c r="Y781" s="384">
        <v>53</v>
      </c>
      <c r="Z781" s="385"/>
      <c r="AA781" s="385"/>
      <c r="AB781" s="799"/>
      <c r="AC781" s="666" t="s">
        <v>590</v>
      </c>
      <c r="AD781" s="667"/>
      <c r="AE781" s="667"/>
      <c r="AF781" s="667"/>
      <c r="AG781" s="668"/>
      <c r="AH781" s="660" t="s">
        <v>591</v>
      </c>
      <c r="AI781" s="661"/>
      <c r="AJ781" s="661"/>
      <c r="AK781" s="661"/>
      <c r="AL781" s="661"/>
      <c r="AM781" s="661"/>
      <c r="AN781" s="661"/>
      <c r="AO781" s="661"/>
      <c r="AP781" s="661"/>
      <c r="AQ781" s="661"/>
      <c r="AR781" s="661"/>
      <c r="AS781" s="661"/>
      <c r="AT781" s="662"/>
      <c r="AU781" s="384">
        <v>10</v>
      </c>
      <c r="AV781" s="385"/>
      <c r="AW781" s="385"/>
      <c r="AX781" s="386"/>
    </row>
    <row r="782" spans="1:50" ht="24.75" customHeight="1" x14ac:dyDescent="0.15">
      <c r="A782" s="627"/>
      <c r="B782" s="628"/>
      <c r="C782" s="628"/>
      <c r="D782" s="628"/>
      <c r="E782" s="628"/>
      <c r="F782" s="629"/>
      <c r="G782" s="602" t="s">
        <v>598</v>
      </c>
      <c r="H782" s="603"/>
      <c r="I782" s="603"/>
      <c r="J782" s="603"/>
      <c r="K782" s="604"/>
      <c r="L782" s="594" t="s">
        <v>599</v>
      </c>
      <c r="M782" s="595"/>
      <c r="N782" s="595"/>
      <c r="O782" s="595"/>
      <c r="P782" s="595"/>
      <c r="Q782" s="595"/>
      <c r="R782" s="595"/>
      <c r="S782" s="595"/>
      <c r="T782" s="595"/>
      <c r="U782" s="595"/>
      <c r="V782" s="595"/>
      <c r="W782" s="595"/>
      <c r="X782" s="596"/>
      <c r="Y782" s="597">
        <v>1</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t="s">
        <v>598</v>
      </c>
      <c r="H783" s="603"/>
      <c r="I783" s="603"/>
      <c r="J783" s="603"/>
      <c r="K783" s="604"/>
      <c r="L783" s="594" t="s">
        <v>600</v>
      </c>
      <c r="M783" s="595"/>
      <c r="N783" s="595"/>
      <c r="O783" s="595"/>
      <c r="P783" s="595"/>
      <c r="Q783" s="595"/>
      <c r="R783" s="595"/>
      <c r="S783" s="595"/>
      <c r="T783" s="595"/>
      <c r="U783" s="595"/>
      <c r="V783" s="595"/>
      <c r="W783" s="595"/>
      <c r="X783" s="596"/>
      <c r="Y783" s="597">
        <v>2</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0" t="s">
        <v>20</v>
      </c>
      <c r="H791" s="821"/>
      <c r="I791" s="821"/>
      <c r="J791" s="821"/>
      <c r="K791" s="821"/>
      <c r="L791" s="822"/>
      <c r="M791" s="823"/>
      <c r="N791" s="823"/>
      <c r="O791" s="823"/>
      <c r="P791" s="823"/>
      <c r="Q791" s="823"/>
      <c r="R791" s="823"/>
      <c r="S791" s="823"/>
      <c r="T791" s="823"/>
      <c r="U791" s="823"/>
      <c r="V791" s="823"/>
      <c r="W791" s="823"/>
      <c r="X791" s="824"/>
      <c r="Y791" s="825">
        <f>SUM(Y781:AB790)</f>
        <v>56</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10</v>
      </c>
      <c r="AV791" s="826"/>
      <c r="AW791" s="826"/>
      <c r="AX791" s="828"/>
    </row>
    <row r="792" spans="1:50" ht="24.75" customHeight="1" x14ac:dyDescent="0.15">
      <c r="A792" s="627"/>
      <c r="B792" s="628"/>
      <c r="C792" s="628"/>
      <c r="D792" s="628"/>
      <c r="E792" s="628"/>
      <c r="F792" s="629"/>
      <c r="G792" s="591" t="s">
        <v>610</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605</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7"/>
    </row>
    <row r="793" spans="1:50" ht="24.75" customHeight="1" x14ac:dyDescent="0.15">
      <c r="A793" s="627"/>
      <c r="B793" s="628"/>
      <c r="C793" s="628"/>
      <c r="D793" s="628"/>
      <c r="E793" s="628"/>
      <c r="F793" s="629"/>
      <c r="G793" s="809"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2"/>
      <c r="AC793" s="809"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603</v>
      </c>
      <c r="H794" s="667"/>
      <c r="I794" s="667"/>
      <c r="J794" s="667"/>
      <c r="K794" s="668"/>
      <c r="L794" s="660" t="s">
        <v>607</v>
      </c>
      <c r="M794" s="661"/>
      <c r="N794" s="661"/>
      <c r="O794" s="661"/>
      <c r="P794" s="661"/>
      <c r="Q794" s="661"/>
      <c r="R794" s="661"/>
      <c r="S794" s="661"/>
      <c r="T794" s="661"/>
      <c r="U794" s="661"/>
      <c r="V794" s="661"/>
      <c r="W794" s="661"/>
      <c r="X794" s="662"/>
      <c r="Y794" s="384">
        <v>1</v>
      </c>
      <c r="Z794" s="385"/>
      <c r="AA794" s="385"/>
      <c r="AB794" s="799"/>
      <c r="AC794" s="666" t="s">
        <v>603</v>
      </c>
      <c r="AD794" s="667"/>
      <c r="AE794" s="667"/>
      <c r="AF794" s="667"/>
      <c r="AG794" s="668"/>
      <c r="AH794" s="660" t="s">
        <v>602</v>
      </c>
      <c r="AI794" s="661"/>
      <c r="AJ794" s="661"/>
      <c r="AK794" s="661"/>
      <c r="AL794" s="661"/>
      <c r="AM794" s="661"/>
      <c r="AN794" s="661"/>
      <c r="AO794" s="661"/>
      <c r="AP794" s="661"/>
      <c r="AQ794" s="661"/>
      <c r="AR794" s="661"/>
      <c r="AS794" s="661"/>
      <c r="AT794" s="662"/>
      <c r="AU794" s="384">
        <v>2</v>
      </c>
      <c r="AV794" s="385"/>
      <c r="AW794" s="385"/>
      <c r="AX794" s="386"/>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x14ac:dyDescent="0.15">
      <c r="A804" s="627"/>
      <c r="B804" s="628"/>
      <c r="C804" s="628"/>
      <c r="D804" s="628"/>
      <c r="E804" s="628"/>
      <c r="F804" s="629"/>
      <c r="G804" s="820" t="s">
        <v>20</v>
      </c>
      <c r="H804" s="821"/>
      <c r="I804" s="821"/>
      <c r="J804" s="821"/>
      <c r="K804" s="821"/>
      <c r="L804" s="822"/>
      <c r="M804" s="823"/>
      <c r="N804" s="823"/>
      <c r="O804" s="823"/>
      <c r="P804" s="823"/>
      <c r="Q804" s="823"/>
      <c r="R804" s="823"/>
      <c r="S804" s="823"/>
      <c r="T804" s="823"/>
      <c r="U804" s="823"/>
      <c r="V804" s="823"/>
      <c r="W804" s="823"/>
      <c r="X804" s="824"/>
      <c r="Y804" s="825">
        <f>SUM(Y794:AB803)</f>
        <v>1</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2</v>
      </c>
      <c r="AV804" s="826"/>
      <c r="AW804" s="826"/>
      <c r="AX804" s="828"/>
    </row>
    <row r="805" spans="1:50" ht="24.75" hidden="1" customHeight="1" x14ac:dyDescent="0.15">
      <c r="A805" s="627"/>
      <c r="B805" s="628"/>
      <c r="C805" s="628"/>
      <c r="D805" s="628"/>
      <c r="E805" s="628"/>
      <c r="F805" s="629"/>
      <c r="G805" s="591" t="s">
        <v>454</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455</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7"/>
    </row>
    <row r="806" spans="1:50" ht="24.75" hidden="1" customHeight="1" x14ac:dyDescent="0.15">
      <c r="A806" s="627"/>
      <c r="B806" s="628"/>
      <c r="C806" s="628"/>
      <c r="D806" s="628"/>
      <c r="E806" s="628"/>
      <c r="F806" s="629"/>
      <c r="G806" s="809"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2"/>
      <c r="AC806" s="809"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799"/>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7"/>
    </row>
    <row r="819" spans="1:50" ht="24.75" hidden="1" customHeight="1" x14ac:dyDescent="0.15">
      <c r="A819" s="627"/>
      <c r="B819" s="628"/>
      <c r="C819" s="628"/>
      <c r="D819" s="628"/>
      <c r="E819" s="628"/>
      <c r="F819" s="629"/>
      <c r="G819" s="809"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2"/>
      <c r="AC819" s="809"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799"/>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584</v>
      </c>
      <c r="D837" s="340"/>
      <c r="E837" s="340"/>
      <c r="F837" s="340"/>
      <c r="G837" s="340"/>
      <c r="H837" s="340"/>
      <c r="I837" s="340"/>
      <c r="J837" s="341">
        <v>9020001066798</v>
      </c>
      <c r="K837" s="342"/>
      <c r="L837" s="342"/>
      <c r="M837" s="342"/>
      <c r="N837" s="342"/>
      <c r="O837" s="342"/>
      <c r="P837" s="355" t="s">
        <v>580</v>
      </c>
      <c r="Q837" s="343"/>
      <c r="R837" s="343"/>
      <c r="S837" s="343"/>
      <c r="T837" s="343"/>
      <c r="U837" s="343"/>
      <c r="V837" s="343"/>
      <c r="W837" s="343"/>
      <c r="X837" s="343"/>
      <c r="Y837" s="344">
        <v>56</v>
      </c>
      <c r="Z837" s="345"/>
      <c r="AA837" s="345"/>
      <c r="AB837" s="346"/>
      <c r="AC837" s="356" t="s">
        <v>519</v>
      </c>
      <c r="AD837" s="364"/>
      <c r="AE837" s="364"/>
      <c r="AF837" s="364"/>
      <c r="AG837" s="364"/>
      <c r="AH837" s="365">
        <v>1</v>
      </c>
      <c r="AI837" s="366"/>
      <c r="AJ837" s="366"/>
      <c r="AK837" s="366"/>
      <c r="AL837" s="350">
        <v>100</v>
      </c>
      <c r="AM837" s="351"/>
      <c r="AN837" s="351"/>
      <c r="AO837" s="352"/>
      <c r="AP837" s="353" t="s">
        <v>595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592</v>
      </c>
      <c r="D870" s="340"/>
      <c r="E870" s="340"/>
      <c r="F870" s="340"/>
      <c r="G870" s="340"/>
      <c r="H870" s="340"/>
      <c r="I870" s="340"/>
      <c r="J870" s="341">
        <v>2010001134133</v>
      </c>
      <c r="K870" s="342"/>
      <c r="L870" s="342"/>
      <c r="M870" s="342"/>
      <c r="N870" s="342"/>
      <c r="O870" s="342"/>
      <c r="P870" s="355" t="s">
        <v>591</v>
      </c>
      <c r="Q870" s="343"/>
      <c r="R870" s="343"/>
      <c r="S870" s="343"/>
      <c r="T870" s="343"/>
      <c r="U870" s="343"/>
      <c r="V870" s="343"/>
      <c r="W870" s="343"/>
      <c r="X870" s="343"/>
      <c r="Y870" s="344">
        <v>10</v>
      </c>
      <c r="Z870" s="345"/>
      <c r="AA870" s="345"/>
      <c r="AB870" s="346"/>
      <c r="AC870" s="356" t="s">
        <v>515</v>
      </c>
      <c r="AD870" s="364"/>
      <c r="AE870" s="364"/>
      <c r="AF870" s="364"/>
      <c r="AG870" s="364"/>
      <c r="AH870" s="365">
        <v>2</v>
      </c>
      <c r="AI870" s="366"/>
      <c r="AJ870" s="366"/>
      <c r="AK870" s="366"/>
      <c r="AL870" s="350">
        <v>99.9</v>
      </c>
      <c r="AM870" s="351"/>
      <c r="AN870" s="351"/>
      <c r="AO870" s="352"/>
      <c r="AP870" s="353" t="s">
        <v>595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604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609</v>
      </c>
      <c r="D903" s="340"/>
      <c r="E903" s="340"/>
      <c r="F903" s="340"/>
      <c r="G903" s="340"/>
      <c r="H903" s="340"/>
      <c r="I903" s="340"/>
      <c r="J903" s="341">
        <v>7010401085764</v>
      </c>
      <c r="K903" s="342"/>
      <c r="L903" s="342"/>
      <c r="M903" s="342"/>
      <c r="N903" s="342"/>
      <c r="O903" s="342"/>
      <c r="P903" s="355" t="s">
        <v>601</v>
      </c>
      <c r="Q903" s="343"/>
      <c r="R903" s="343"/>
      <c r="S903" s="343"/>
      <c r="T903" s="343"/>
      <c r="U903" s="343"/>
      <c r="V903" s="343"/>
      <c r="W903" s="343"/>
      <c r="X903" s="343"/>
      <c r="Y903" s="344">
        <v>1</v>
      </c>
      <c r="Z903" s="345"/>
      <c r="AA903" s="345"/>
      <c r="AB903" s="346"/>
      <c r="AC903" s="356"/>
      <c r="AD903" s="364"/>
      <c r="AE903" s="364"/>
      <c r="AF903" s="364"/>
      <c r="AG903" s="364"/>
      <c r="AH903" s="365" t="s">
        <v>608</v>
      </c>
      <c r="AI903" s="366"/>
      <c r="AJ903" s="366"/>
      <c r="AK903" s="366"/>
      <c r="AL903" s="350" t="s">
        <v>608</v>
      </c>
      <c r="AM903" s="351"/>
      <c r="AN903" s="351"/>
      <c r="AO903" s="352"/>
      <c r="AP903" s="353" t="s">
        <v>608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606</v>
      </c>
      <c r="D936" s="340"/>
      <c r="E936" s="340"/>
      <c r="F936" s="340"/>
      <c r="G936" s="340"/>
      <c r="H936" s="340"/>
      <c r="I936" s="340"/>
      <c r="J936" s="341">
        <v>2370001015066</v>
      </c>
      <c r="K936" s="342"/>
      <c r="L936" s="342"/>
      <c r="M936" s="342"/>
      <c r="N936" s="342"/>
      <c r="O936" s="342"/>
      <c r="P936" s="355" t="s">
        <v>602</v>
      </c>
      <c r="Q936" s="343"/>
      <c r="R936" s="343"/>
      <c r="S936" s="343"/>
      <c r="T936" s="343"/>
      <c r="U936" s="343"/>
      <c r="V936" s="343"/>
      <c r="W936" s="343"/>
      <c r="X936" s="343"/>
      <c r="Y936" s="344">
        <v>2</v>
      </c>
      <c r="Z936" s="345"/>
      <c r="AA936" s="345"/>
      <c r="AB936" s="346"/>
      <c r="AC936" s="356"/>
      <c r="AD936" s="364"/>
      <c r="AE936" s="364"/>
      <c r="AF936" s="364"/>
      <c r="AG936" s="364"/>
      <c r="AH936" s="365" t="s">
        <v>608</v>
      </c>
      <c r="AI936" s="366"/>
      <c r="AJ936" s="366"/>
      <c r="AK936" s="366"/>
      <c r="AL936" s="350" t="s">
        <v>608</v>
      </c>
      <c r="AM936" s="351"/>
      <c r="AN936" s="351"/>
      <c r="AO936" s="352"/>
      <c r="AP936" s="353" t="s">
        <v>608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3">
      <formula>IF(RIGHT(TEXT(P14,"0.#"),1)=".",FALSE,TRUE)</formula>
    </cfRule>
    <cfRule type="expression" dxfId="2802" priority="14034">
      <formula>IF(RIGHT(TEXT(P14,"0.#"),1)=".",TRUE,FALSE)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91">
    <cfRule type="expression" dxfId="2799" priority="13901">
      <formula>IF(RIGHT(TEXT(Y791,"0.#"),1)=".",FALSE,TRUE)</formula>
    </cfRule>
    <cfRule type="expression" dxfId="2798" priority="13902">
      <formula>IF(RIGHT(TEXT(Y791,"0.#"),1)=".",TRUE,FALSE)</formula>
    </cfRule>
  </conditionalFormatting>
  <conditionalFormatting sqref="Y822:Y829 Y820 Y809:Y816 Y807 Y796:Y803 Y794">
    <cfRule type="expression" dxfId="2797" priority="13683">
      <formula>IF(RIGHT(TEXT(Y794,"0.#"),1)=".",FALSE,TRUE)</formula>
    </cfRule>
    <cfRule type="expression" dxfId="2796" priority="13684">
      <formula>IF(RIGHT(TEXT(Y794,"0.#"),1)=".",TRUE,FALSE)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E101">
    <cfRule type="expression" dxfId="2791" priority="13721">
      <formula>IF(RIGHT(TEXT(AE101,"0.#"),1)=".",FALSE,TRUE)</formula>
    </cfRule>
    <cfRule type="expression" dxfId="2790" priority="13722">
      <formula>IF(RIGHT(TEXT(AE101,"0.#"),1)=".",TRUE,FALSE)</formula>
    </cfRule>
  </conditionalFormatting>
  <conditionalFormatting sqref="Y784:Y790">
    <cfRule type="expression" dxfId="2789" priority="13707">
      <formula>IF(RIGHT(TEXT(Y784,"0.#"),1)=".",FALSE,TRUE)</formula>
    </cfRule>
    <cfRule type="expression" dxfId="2788" priority="13708">
      <formula>IF(RIGHT(TEXT(Y784,"0.#"),1)=".",TRUE,FALSE)</formula>
    </cfRule>
  </conditionalFormatting>
  <conditionalFormatting sqref="AU782">
    <cfRule type="expression" dxfId="2787" priority="13705">
      <formula>IF(RIGHT(TEXT(AU782,"0.#"),1)=".",FALSE,TRUE)</formula>
    </cfRule>
    <cfRule type="expression" dxfId="2786" priority="13706">
      <formula>IF(RIGHT(TEXT(AU782,"0.#"),1)=".",TRUE,FALSE)</formula>
    </cfRule>
  </conditionalFormatting>
  <conditionalFormatting sqref="AU791">
    <cfRule type="expression" dxfId="2785" priority="13703">
      <formula>IF(RIGHT(TEXT(AU791,"0.#"),1)=".",FALSE,TRUE)</formula>
    </cfRule>
    <cfRule type="expression" dxfId="2784" priority="13704">
      <formula>IF(RIGHT(TEXT(AU791,"0.#"),1)=".",TRUE,FALSE)</formula>
    </cfRule>
  </conditionalFormatting>
  <conditionalFormatting sqref="AU783:AU790">
    <cfRule type="expression" dxfId="2783" priority="13701">
      <formula>IF(RIGHT(TEXT(AU783,"0.#"),1)=".",FALSE,TRUE)</formula>
    </cfRule>
    <cfRule type="expression" dxfId="2782" priority="13702">
      <formula>IF(RIGHT(TEXT(AU783,"0.#"),1)=".",TRUE,FALSE)</formula>
    </cfRule>
  </conditionalFormatting>
  <conditionalFormatting sqref="Y821 Y808 Y795">
    <cfRule type="expression" dxfId="2781" priority="13687">
      <formula>IF(RIGHT(TEXT(Y795,"0.#"),1)=".",FALSE,TRUE)</formula>
    </cfRule>
    <cfRule type="expression" dxfId="2780" priority="13688">
      <formula>IF(RIGHT(TEXT(Y795,"0.#"),1)=".",TRUE,FALSE)</formula>
    </cfRule>
  </conditionalFormatting>
  <conditionalFormatting sqref="Y830 Y817 Y804">
    <cfRule type="expression" dxfId="2779" priority="13685">
      <formula>IF(RIGHT(TEXT(Y804,"0.#"),1)=".",FALSE,TRUE)</formula>
    </cfRule>
    <cfRule type="expression" dxfId="2778" priority="13686">
      <formula>IF(RIGHT(TEXT(Y804,"0.#"),1)=".",TRUE,FALSE)</formula>
    </cfRule>
  </conditionalFormatting>
  <conditionalFormatting sqref="AU821 AU808 AU795">
    <cfRule type="expression" dxfId="2777" priority="13681">
      <formula>IF(RIGHT(TEXT(AU795,"0.#"),1)=".",FALSE,TRUE)</formula>
    </cfRule>
    <cfRule type="expression" dxfId="2776" priority="13682">
      <formula>IF(RIGHT(TEXT(AU795,"0.#"),1)=".",TRUE,FALSE)</formula>
    </cfRule>
  </conditionalFormatting>
  <conditionalFormatting sqref="AU830 AU817 AU804">
    <cfRule type="expression" dxfId="2775" priority="13679">
      <formula>IF(RIGHT(TEXT(AU804,"0.#"),1)=".",FALSE,TRUE)</formula>
    </cfRule>
    <cfRule type="expression" dxfId="2774" priority="13680">
      <formula>IF(RIGHT(TEXT(AU804,"0.#"),1)=".",TRUE,FALSE)</formula>
    </cfRule>
  </conditionalFormatting>
  <conditionalFormatting sqref="AU822:AU829 AU820 AU809:AU816 AU807 AU796:AU803 AU794">
    <cfRule type="expression" dxfId="2773" priority="13677">
      <formula>IF(RIGHT(TEXT(AU794,"0.#"),1)=".",FALSE,TRUE)</formula>
    </cfRule>
    <cfRule type="expression" dxfId="2772" priority="13678">
      <formula>IF(RIGHT(TEXT(AU794,"0.#"),1)=".",TRUE,FALSE)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39:AO866">
    <cfRule type="expression" dxfId="2515" priority="6655">
      <formula>IF(AND(AL839&gt;=0, RIGHT(TEXT(AL839,"0.#"),1)&lt;&gt;"."),TRUE,FALSE)</formula>
    </cfRule>
    <cfRule type="expression" dxfId="2514" priority="6656">
      <formula>IF(AND(AL839&gt;=0, RIGHT(TEXT(AL839,"0.#"),1)="."),TRUE,FALSE)</formula>
    </cfRule>
    <cfRule type="expression" dxfId="2513" priority="6657">
      <formula>IF(AND(AL839&lt;0, RIGHT(TEXT(AL839,"0.#"),1)&lt;&gt;"."),TRUE,FALSE)</formula>
    </cfRule>
    <cfRule type="expression" dxfId="2512" priority="6658">
      <formula>IF(AND(AL839&lt;0, RIGHT(TEXT(AL839,"0.#"),1)="."),TRUE,FALSE)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39:Y866">
    <cfRule type="expression" dxfId="2441" priority="2983">
      <formula>IF(RIGHT(TEXT(Y839,"0.#"),1)=".",FALSE,TRUE)</formula>
    </cfRule>
    <cfRule type="expression" dxfId="2440" priority="2984">
      <formula>IF(RIGHT(TEXT(Y839,"0.#"),1)=".",TRUE,FALSE)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2:AO1131">
    <cfRule type="expression" dxfId="2411" priority="2889">
      <formula>IF(AND(AL1102&gt;=0, RIGHT(TEXT(AL1102,"0.#"),1)&lt;&gt;"."),TRUE,FALSE)</formula>
    </cfRule>
    <cfRule type="expression" dxfId="2410" priority="2890">
      <formula>IF(AND(AL1102&gt;=0, RIGHT(TEXT(AL1102,"0.#"),1)="."),TRUE,FALSE)</formula>
    </cfRule>
    <cfRule type="expression" dxfId="2409" priority="2891">
      <formula>IF(AND(AL1102&lt;0, RIGHT(TEXT(AL1102,"0.#"),1)&lt;&gt;"."),TRUE,FALSE)</formula>
    </cfRule>
    <cfRule type="expression" dxfId="2408" priority="2892">
      <formula>IF(AND(AL1102&lt;0, RIGHT(TEXT(AL1102,"0.#"),1)="."),TRUE,FALSE)</formula>
    </cfRule>
  </conditionalFormatting>
  <conditionalFormatting sqref="Y1102:Y1131">
    <cfRule type="expression" dxfId="2407" priority="2887">
      <formula>IF(RIGHT(TEXT(Y1102,"0.#"),1)=".",FALSE,TRUE)</formula>
    </cfRule>
    <cfRule type="expression" dxfId="2406" priority="2888">
      <formula>IF(RIGHT(TEXT(Y1102,"0.#"),1)=".",TRUE,FALSE)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37:AO838">
    <cfRule type="expression" dxfId="2397" priority="2841">
      <formula>IF(AND(AL837&gt;=0, RIGHT(TEXT(AL837,"0.#"),1)&lt;&gt;"."),TRUE,FALSE)</formula>
    </cfRule>
    <cfRule type="expression" dxfId="2396" priority="2842">
      <formula>IF(AND(AL837&gt;=0, RIGHT(TEXT(AL837,"0.#"),1)="."),TRUE,FALSE)</formula>
    </cfRule>
    <cfRule type="expression" dxfId="2395" priority="2843">
      <formula>IF(AND(AL837&lt;0, RIGHT(TEXT(AL837,"0.#"),1)&lt;&gt;"."),TRUE,FALSE)</formula>
    </cfRule>
    <cfRule type="expression" dxfId="2394" priority="2844">
      <formula>IF(AND(AL837&lt;0, RIGHT(TEXT(AL837,"0.#"),1)="."),TRUE,FALSE)</formula>
    </cfRule>
  </conditionalFormatting>
  <conditionalFormatting sqref="Y837:Y838">
    <cfRule type="expression" dxfId="2393" priority="2839">
      <formula>IF(RIGHT(TEXT(Y837,"0.#"),1)=".",FALSE,TRUE)</formula>
    </cfRule>
    <cfRule type="expression" dxfId="2392" priority="2840">
      <formula>IF(RIGHT(TEXT(Y837,"0.#"),1)=".",TRUE,FALSE)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72:Y899">
    <cfRule type="expression" dxfId="2075" priority="2099">
      <formula>IF(RIGHT(TEXT(Y872,"0.#"),1)=".",FALSE,TRUE)</formula>
    </cfRule>
    <cfRule type="expression" dxfId="2074" priority="2100">
      <formula>IF(RIGHT(TEXT(Y872,"0.#"),1)=".",TRUE,FALSE)</formula>
    </cfRule>
  </conditionalFormatting>
  <conditionalFormatting sqref="Y871">
    <cfRule type="expression" dxfId="2073" priority="2093">
      <formula>IF(RIGHT(TEXT(Y871,"0.#"),1)=".",FALSE,TRUE)</formula>
    </cfRule>
    <cfRule type="expression" dxfId="2072" priority="2094">
      <formula>IF(RIGHT(TEXT(Y871,"0.#"),1)=".",TRUE,FALSE)</formula>
    </cfRule>
  </conditionalFormatting>
  <conditionalFormatting sqref="Y905:Y932">
    <cfRule type="expression" dxfId="2071" priority="2087">
      <formula>IF(RIGHT(TEXT(Y905,"0.#"),1)=".",FALSE,TRUE)</formula>
    </cfRule>
    <cfRule type="expression" dxfId="2070" priority="2088">
      <formula>IF(RIGHT(TEXT(Y905,"0.#"),1)=".",TRUE,FALSE)</formula>
    </cfRule>
  </conditionalFormatting>
  <conditionalFormatting sqref="Y903:Y904">
    <cfRule type="expression" dxfId="2069" priority="2081">
      <formula>IF(RIGHT(TEXT(Y903,"0.#"),1)=".",FALSE,TRUE)</formula>
    </cfRule>
    <cfRule type="expression" dxfId="2068" priority="2082">
      <formula>IF(RIGHT(TEXT(Y903,"0.#"),1)=".",TRUE,FALSE)</formula>
    </cfRule>
  </conditionalFormatting>
  <conditionalFormatting sqref="Y938:Y965">
    <cfRule type="expression" dxfId="2067" priority="2075">
      <formula>IF(RIGHT(TEXT(Y938,"0.#"),1)=".",FALSE,TRUE)</formula>
    </cfRule>
    <cfRule type="expression" dxfId="2066" priority="2076">
      <formula>IF(RIGHT(TEXT(Y938,"0.#"),1)=".",TRUE,FALSE)</formula>
    </cfRule>
  </conditionalFormatting>
  <conditionalFormatting sqref="Y936:Y937">
    <cfRule type="expression" dxfId="2065" priority="2069">
      <formula>IF(RIGHT(TEXT(Y936,"0.#"),1)=".",FALSE,TRUE)</formula>
    </cfRule>
    <cfRule type="expression" dxfId="2064" priority="2070">
      <formula>IF(RIGHT(TEXT(Y936,"0.#"),1)=".",TRUE,FALSE)</formula>
    </cfRule>
  </conditionalFormatting>
  <conditionalFormatting sqref="Y971:Y998">
    <cfRule type="expression" dxfId="2063" priority="2063">
      <formula>IF(RIGHT(TEXT(Y971,"0.#"),1)=".",FALSE,TRUE)</formula>
    </cfRule>
    <cfRule type="expression" dxfId="2062" priority="2064">
      <formula>IF(RIGHT(TEXT(Y971,"0.#"),1)=".",TRUE,FALSE)</formula>
    </cfRule>
  </conditionalFormatting>
  <conditionalFormatting sqref="Y969:Y970">
    <cfRule type="expression" dxfId="2061" priority="2057">
      <formula>IF(RIGHT(TEXT(Y969,"0.#"),1)=".",FALSE,TRUE)</formula>
    </cfRule>
    <cfRule type="expression" dxfId="2060" priority="2058">
      <formula>IF(RIGHT(TEXT(Y969,"0.#"),1)=".",TRUE,FALSE)</formula>
    </cfRule>
  </conditionalFormatting>
  <conditionalFormatting sqref="Y1004:Y1031">
    <cfRule type="expression" dxfId="2059" priority="2051">
      <formula>IF(RIGHT(TEXT(Y1004,"0.#"),1)=".",FALSE,TRUE)</formula>
    </cfRule>
    <cfRule type="expression" dxfId="2058" priority="2052">
      <formula>IF(RIGHT(TEXT(Y1004,"0.#"),1)=".",TRUE,FALSE)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72:AO899">
    <cfRule type="expression" dxfId="1977" priority="2101">
      <formula>IF(AND(AL872&gt;=0, RIGHT(TEXT(AL872,"0.#"),1)&lt;&gt;"."),TRUE,FALSE)</formula>
    </cfRule>
    <cfRule type="expression" dxfId="1976" priority="2102">
      <formula>IF(AND(AL872&gt;=0, RIGHT(TEXT(AL872,"0.#"),1)="."),TRUE,FALSE)</formula>
    </cfRule>
    <cfRule type="expression" dxfId="1975" priority="2103">
      <formula>IF(AND(AL872&lt;0, RIGHT(TEXT(AL872,"0.#"),1)&lt;&gt;"."),TRUE,FALSE)</formula>
    </cfRule>
    <cfRule type="expression" dxfId="1974" priority="2104">
      <formula>IF(AND(AL872&lt;0, RIGHT(TEXT(AL872,"0.#"),1)="."),TRUE,FALSE)</formula>
    </cfRule>
  </conditionalFormatting>
  <conditionalFormatting sqref="AL871:AO871">
    <cfRule type="expression" dxfId="1973" priority="2095">
      <formula>IF(AND(AL871&gt;=0, RIGHT(TEXT(AL871,"0.#"),1)&lt;&gt;"."),TRUE,FALSE)</formula>
    </cfRule>
    <cfRule type="expression" dxfId="1972" priority="2096">
      <formula>IF(AND(AL871&gt;=0, RIGHT(TEXT(AL871,"0.#"),1)="."),TRUE,FALSE)</formula>
    </cfRule>
    <cfRule type="expression" dxfId="1971" priority="2097">
      <formula>IF(AND(AL871&lt;0, RIGHT(TEXT(AL871,"0.#"),1)&lt;&gt;"."),TRUE,FALSE)</formula>
    </cfRule>
    <cfRule type="expression" dxfId="1970" priority="2098">
      <formula>IF(AND(AL871&lt;0, RIGHT(TEXT(AL871,"0.#"),1)="."),TRUE,FALSE)</formula>
    </cfRule>
  </conditionalFormatting>
  <conditionalFormatting sqref="AL905:AO932">
    <cfRule type="expression" dxfId="1969" priority="2089">
      <formula>IF(AND(AL905&gt;=0, RIGHT(TEXT(AL905,"0.#"),1)&lt;&gt;"."),TRUE,FALSE)</formula>
    </cfRule>
    <cfRule type="expression" dxfId="1968" priority="2090">
      <formula>IF(AND(AL905&gt;=0, RIGHT(TEXT(AL905,"0.#"),1)="."),TRUE,FALSE)</formula>
    </cfRule>
    <cfRule type="expression" dxfId="1967" priority="2091">
      <formula>IF(AND(AL905&lt;0, RIGHT(TEXT(AL905,"0.#"),1)&lt;&gt;"."),TRUE,FALSE)</formula>
    </cfRule>
    <cfRule type="expression" dxfId="1966" priority="2092">
      <formula>IF(AND(AL905&lt;0, RIGHT(TEXT(AL905,"0.#"),1)="."),TRUE,FALSE)</formula>
    </cfRule>
  </conditionalFormatting>
  <conditionalFormatting sqref="AL903:AO904">
    <cfRule type="expression" dxfId="1965" priority="2083">
      <formula>IF(AND(AL903&gt;=0, RIGHT(TEXT(AL903,"0.#"),1)&lt;&gt;"."),TRUE,FALSE)</formula>
    </cfRule>
    <cfRule type="expression" dxfId="1964" priority="2084">
      <formula>IF(AND(AL903&gt;=0, RIGHT(TEXT(AL903,"0.#"),1)="."),TRUE,FALSE)</formula>
    </cfRule>
    <cfRule type="expression" dxfId="1963" priority="2085">
      <formula>IF(AND(AL903&lt;0, RIGHT(TEXT(AL903,"0.#"),1)&lt;&gt;"."),TRUE,FALSE)</formula>
    </cfRule>
    <cfRule type="expression" dxfId="1962" priority="2086">
      <formula>IF(AND(AL903&lt;0, RIGHT(TEXT(AL903,"0.#"),1)="."),TRUE,FALSE)</formula>
    </cfRule>
  </conditionalFormatting>
  <conditionalFormatting sqref="AL938:AO965">
    <cfRule type="expression" dxfId="1961" priority="2077">
      <formula>IF(AND(AL938&gt;=0, RIGHT(TEXT(AL938,"0.#"),1)&lt;&gt;"."),TRUE,FALSE)</formula>
    </cfRule>
    <cfRule type="expression" dxfId="1960" priority="2078">
      <formula>IF(AND(AL938&gt;=0, RIGHT(TEXT(AL938,"0.#"),1)="."),TRUE,FALSE)</formula>
    </cfRule>
    <cfRule type="expression" dxfId="1959" priority="2079">
      <formula>IF(AND(AL938&lt;0, RIGHT(TEXT(AL938,"0.#"),1)&lt;&gt;"."),TRUE,FALSE)</formula>
    </cfRule>
    <cfRule type="expression" dxfId="1958" priority="2080">
      <formula>IF(AND(AL938&lt;0, RIGHT(TEXT(AL938,"0.#"),1)="."),TRUE,FALSE)</formula>
    </cfRule>
  </conditionalFormatting>
  <conditionalFormatting sqref="AL936:AO937">
    <cfRule type="expression" dxfId="1957" priority="2071">
      <formula>IF(AND(AL936&gt;=0, RIGHT(TEXT(AL936,"0.#"),1)&lt;&gt;"."),TRUE,FALSE)</formula>
    </cfRule>
    <cfRule type="expression" dxfId="1956" priority="2072">
      <formula>IF(AND(AL936&gt;=0, RIGHT(TEXT(AL936,"0.#"),1)="."),TRUE,FALSE)</formula>
    </cfRule>
    <cfRule type="expression" dxfId="1955" priority="2073">
      <formula>IF(AND(AL936&lt;0, RIGHT(TEXT(AL936,"0.#"),1)&lt;&gt;"."),TRUE,FALSE)</formula>
    </cfRule>
    <cfRule type="expression" dxfId="1954" priority="2074">
      <formula>IF(AND(AL936&lt;0, RIGHT(TEXT(AL936,"0.#"),1)="."),TRUE,FALSE)</formula>
    </cfRule>
  </conditionalFormatting>
  <conditionalFormatting sqref="AL971:AO998">
    <cfRule type="expression" dxfId="1953" priority="2065">
      <formula>IF(AND(AL971&gt;=0, RIGHT(TEXT(AL971,"0.#"),1)&lt;&gt;"."),TRUE,FALSE)</formula>
    </cfRule>
    <cfRule type="expression" dxfId="1952" priority="2066">
      <formula>IF(AND(AL971&gt;=0, RIGHT(TEXT(AL971,"0.#"),1)="."),TRUE,FALSE)</formula>
    </cfRule>
    <cfRule type="expression" dxfId="1951" priority="2067">
      <formula>IF(AND(AL971&lt;0, RIGHT(TEXT(AL971,"0.#"),1)&lt;&gt;"."),TRUE,FALSE)</formula>
    </cfRule>
    <cfRule type="expression" dxfId="1950" priority="2068">
      <formula>IF(AND(AL971&lt;0, RIGHT(TEXT(AL971,"0.#"),1)="."),TRUE,FALSE)</formula>
    </cfRule>
  </conditionalFormatting>
  <conditionalFormatting sqref="AL969:AO970">
    <cfRule type="expression" dxfId="1949" priority="2059">
      <formula>IF(AND(AL969&gt;=0, RIGHT(TEXT(AL969,"0.#"),1)&lt;&gt;"."),TRUE,FALSE)</formula>
    </cfRule>
    <cfRule type="expression" dxfId="1948" priority="2060">
      <formula>IF(AND(AL969&gt;=0, RIGHT(TEXT(AL969,"0.#"),1)="."),TRUE,FALSE)</formula>
    </cfRule>
    <cfRule type="expression" dxfId="1947" priority="2061">
      <formula>IF(AND(AL969&lt;0, RIGHT(TEXT(AL969,"0.#"),1)&lt;&gt;"."),TRUE,FALSE)</formula>
    </cfRule>
    <cfRule type="expression" dxfId="1946" priority="2062">
      <formula>IF(AND(AL969&lt;0, RIGHT(TEXT(AL969,"0.#"),1)="."),TRUE,FALSE)</formula>
    </cfRule>
  </conditionalFormatting>
  <conditionalFormatting sqref="AL1004:AO1031">
    <cfRule type="expression" dxfId="1945" priority="2053">
      <formula>IF(AND(AL1004&gt;=0, RIGHT(TEXT(AL1004,"0.#"),1)&lt;&gt;"."),TRUE,FALSE)</formula>
    </cfRule>
    <cfRule type="expression" dxfId="1944" priority="2054">
      <formula>IF(AND(AL1004&gt;=0, RIGHT(TEXT(AL1004,"0.#"),1)="."),TRUE,FALSE)</formula>
    </cfRule>
    <cfRule type="expression" dxfId="1943" priority="2055">
      <formula>IF(AND(AL1004&lt;0, RIGHT(TEXT(AL1004,"0.#"),1)&lt;&gt;"."),TRUE,FALSE)</formula>
    </cfRule>
    <cfRule type="expression" dxfId="1942" priority="2056">
      <formula>IF(AND(AL1004&lt;0, RIGHT(TEXT(AL1004,"0.#"),1)="."),TRUE,FALSE)</formula>
    </cfRule>
  </conditionalFormatting>
  <conditionalFormatting sqref="AL1002:AO1003">
    <cfRule type="expression" dxfId="1941" priority="2047">
      <formula>IF(AND(AL1002&gt;=0, RIGHT(TEXT(AL1002,"0.#"),1)&lt;&gt;"."),TRUE,FALSE)</formula>
    </cfRule>
    <cfRule type="expression" dxfId="1940" priority="2048">
      <formula>IF(AND(AL1002&gt;=0, RIGHT(TEXT(AL1002,"0.#"),1)="."),TRUE,FALSE)</formula>
    </cfRule>
    <cfRule type="expression" dxfId="1939" priority="2049">
      <formula>IF(AND(AL1002&lt;0, RIGHT(TEXT(AL1002,"0.#"),1)&lt;&gt;"."),TRUE,FALSE)</formula>
    </cfRule>
    <cfRule type="expression" dxfId="1938" priority="2050">
      <formula>IF(AND(AL1002&lt;0, RIGHT(TEXT(AL1002,"0.#"),1)="."),TRUE,FALSE)</formula>
    </cfRule>
  </conditionalFormatting>
  <conditionalFormatting sqref="Y1002:Y1003">
    <cfRule type="expression" dxfId="1937" priority="2045">
      <formula>IF(RIGHT(TEXT(Y1002,"0.#"),1)=".",FALSE,TRUE)</formula>
    </cfRule>
    <cfRule type="expression" dxfId="1936" priority="2046">
      <formula>IF(RIGHT(TEXT(Y1002,"0.#"),1)=".",TRUE,FALSE)</formula>
    </cfRule>
  </conditionalFormatting>
  <conditionalFormatting sqref="AL1037:AO1064">
    <cfRule type="expression" dxfId="1935" priority="2041">
      <formula>IF(AND(AL1037&gt;=0, RIGHT(TEXT(AL1037,"0.#"),1)&lt;&gt;"."),TRUE,FALSE)</formula>
    </cfRule>
    <cfRule type="expression" dxfId="1934" priority="2042">
      <formula>IF(AND(AL1037&gt;=0, RIGHT(TEXT(AL1037,"0.#"),1)="."),TRUE,FALSE)</formula>
    </cfRule>
    <cfRule type="expression" dxfId="1933" priority="2043">
      <formula>IF(AND(AL1037&lt;0, RIGHT(TEXT(AL1037,"0.#"),1)&lt;&gt;"."),TRUE,FALSE)</formula>
    </cfRule>
    <cfRule type="expression" dxfId="1932" priority="2044">
      <formula>IF(AND(AL1037&lt;0, RIGHT(TEXT(AL1037,"0.#"),1)="."),TRUE,FALSE)</formula>
    </cfRule>
  </conditionalFormatting>
  <conditionalFormatting sqref="Y1037:Y1064">
    <cfRule type="expression" dxfId="1931" priority="2039">
      <formula>IF(RIGHT(TEXT(Y1037,"0.#"),1)=".",FALSE,TRUE)</formula>
    </cfRule>
    <cfRule type="expression" dxfId="1930" priority="2040">
      <formula>IF(RIGHT(TEXT(Y1037,"0.#"),1)=".",TRUE,FALSE)</formula>
    </cfRule>
  </conditionalFormatting>
  <conditionalFormatting sqref="AL1035:AO1036">
    <cfRule type="expression" dxfId="1929" priority="2035">
      <formula>IF(AND(AL1035&gt;=0, RIGHT(TEXT(AL1035,"0.#"),1)&lt;&gt;"."),TRUE,FALSE)</formula>
    </cfRule>
    <cfRule type="expression" dxfId="1928" priority="2036">
      <formula>IF(AND(AL1035&gt;=0, RIGHT(TEXT(AL1035,"0.#"),1)="."),TRUE,FALSE)</formula>
    </cfRule>
    <cfRule type="expression" dxfId="1927" priority="2037">
      <formula>IF(AND(AL1035&lt;0, RIGHT(TEXT(AL1035,"0.#"),1)&lt;&gt;"."),TRUE,FALSE)</formula>
    </cfRule>
    <cfRule type="expression" dxfId="1926" priority="2038">
      <formula>IF(AND(AL1035&lt;0, RIGHT(TEXT(AL1035,"0.#"),1)="."),TRUE,FALSE)</formula>
    </cfRule>
  </conditionalFormatting>
  <conditionalFormatting sqref="Y1035:Y1036">
    <cfRule type="expression" dxfId="1925" priority="2033">
      <formula>IF(RIGHT(TEXT(Y1035,"0.#"),1)=".",FALSE,TRUE)</formula>
    </cfRule>
    <cfRule type="expression" dxfId="1924" priority="2034">
      <formula>IF(RIGHT(TEXT(Y1035,"0.#"),1)=".",TRUE,FALSE)</formula>
    </cfRule>
  </conditionalFormatting>
  <conditionalFormatting sqref="AL1070:AO1097">
    <cfRule type="expression" dxfId="1923" priority="2029">
      <formula>IF(AND(AL1070&gt;=0, RIGHT(TEXT(AL1070,"0.#"),1)&lt;&gt;"."),TRUE,FALSE)</formula>
    </cfRule>
    <cfRule type="expression" dxfId="1922" priority="2030">
      <formula>IF(AND(AL1070&gt;=0, RIGHT(TEXT(AL1070,"0.#"),1)="."),TRUE,FALSE)</formula>
    </cfRule>
    <cfRule type="expression" dxfId="1921" priority="2031">
      <formula>IF(AND(AL1070&lt;0, RIGHT(TEXT(AL1070,"0.#"),1)&lt;&gt;"."),TRUE,FALSE)</formula>
    </cfRule>
    <cfRule type="expression" dxfId="1920" priority="2032">
      <formula>IF(AND(AL1070&lt;0, RIGHT(TEXT(AL1070,"0.#"),1)="."),TRUE,FALSE)</formula>
    </cfRule>
  </conditionalFormatting>
  <conditionalFormatting sqref="Y1070:Y1097">
    <cfRule type="expression" dxfId="1919" priority="2027">
      <formula>IF(RIGHT(TEXT(Y1070,"0.#"),1)=".",FALSE,TRUE)</formula>
    </cfRule>
    <cfRule type="expression" dxfId="1918" priority="2028">
      <formula>IF(RIGHT(TEXT(Y1070,"0.#"),1)=".",TRUE,FALSE)</formula>
    </cfRule>
  </conditionalFormatting>
  <conditionalFormatting sqref="AL1068:AO1069">
    <cfRule type="expression" dxfId="1917" priority="2023">
      <formula>IF(AND(AL1068&gt;=0, RIGHT(TEXT(AL1068,"0.#"),1)&lt;&gt;"."),TRUE,FALSE)</formula>
    </cfRule>
    <cfRule type="expression" dxfId="1916" priority="2024">
      <formula>IF(AND(AL1068&gt;=0, RIGHT(TEXT(AL1068,"0.#"),1)="."),TRUE,FALSE)</formula>
    </cfRule>
    <cfRule type="expression" dxfId="1915" priority="2025">
      <formula>IF(AND(AL1068&lt;0, RIGHT(TEXT(AL1068,"0.#"),1)&lt;&gt;"."),TRUE,FALSE)</formula>
    </cfRule>
    <cfRule type="expression" dxfId="1914" priority="2026">
      <formula>IF(AND(AL1068&lt;0, RIGHT(TEXT(AL1068,"0.#"),1)="."),TRUE,FALSE)</formula>
    </cfRule>
  </conditionalFormatting>
  <conditionalFormatting sqref="Y1068:Y1069">
    <cfRule type="expression" dxfId="1913" priority="2021">
      <formula>IF(RIGHT(TEXT(Y1068,"0.#"),1)=".",FALSE,TRUE)</formula>
    </cfRule>
    <cfRule type="expression" dxfId="1912" priority="2022">
      <formula>IF(RIGHT(TEXT(Y1068,"0.#"),1)=".",TRUE,FALSE)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E40">
    <cfRule type="expression" dxfId="1909" priority="2017">
      <formula>IF(RIGHT(TEXT(AE40,"0.#"),1)=".",FALSE,TRUE)</formula>
    </cfRule>
    <cfRule type="expression" dxfId="1908" priority="2018">
      <formula>IF(RIGHT(TEXT(AE40,"0.#"),1)=".",TRUE,FALSE)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4 AI34">
    <cfRule type="expression" dxfId="727" priority="27">
      <formula>IF(RIGHT(TEXT(AE34,"0.#"),1)=".",FALSE,TRUE)</formula>
    </cfRule>
    <cfRule type="expression" dxfId="726" priority="28">
      <formula>IF(RIGHT(TEXT(AE34,"0.#"),1)=".",TRUE,FALSE)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1">
    <cfRule type="expression" dxfId="721" priority="19">
      <formula>IF(RIGHT(TEXT(AI41,"0.#"),1)=".",FALSE,TRUE)</formula>
    </cfRule>
    <cfRule type="expression" dxfId="720" priority="20">
      <formula>IF(RIGHT(TEXT(AI41,"0.#"),1)=".",TRUE,FALSE)</formula>
    </cfRule>
  </conditionalFormatting>
  <conditionalFormatting sqref="AE41">
    <cfRule type="expression" dxfId="719" priority="21">
      <formula>IF(RIGHT(TEXT(AE41,"0.#"),1)=".",FALSE,TRUE)</formula>
    </cfRule>
    <cfRule type="expression" dxfId="718" priority="22">
      <formula>IF(RIGHT(TEXT(AE41,"0.#"),1)=".",TRUE,FALSE)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70">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39" max="49" man="1"/>
    <brk id="778" max="49" man="1"/>
    <brk id="1098" max="49" man="1"/>
  </rowBreaks>
  <colBreaks count="1" manualBreakCount="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4"/>
      <c r="Z2" s="823"/>
      <c r="AA2" s="824"/>
      <c r="AB2" s="1028" t="s">
        <v>11</v>
      </c>
      <c r="AC2" s="1029"/>
      <c r="AD2" s="1030"/>
      <c r="AE2" s="1034" t="s">
        <v>357</v>
      </c>
      <c r="AF2" s="1034"/>
      <c r="AG2" s="1034"/>
      <c r="AH2" s="1034"/>
      <c r="AI2" s="1034" t="s">
        <v>363</v>
      </c>
      <c r="AJ2" s="1034"/>
      <c r="AK2" s="1034"/>
      <c r="AL2" s="1034"/>
      <c r="AM2" s="1034" t="s">
        <v>469</v>
      </c>
      <c r="AN2" s="1034"/>
      <c r="AO2" s="1034"/>
      <c r="AP2" s="550"/>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6"/>
      <c r="AC5" s="1022"/>
      <c r="AD5" s="1022"/>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0" t="s">
        <v>301</v>
      </c>
      <c r="AC6" s="1018"/>
      <c r="AD6" s="1018"/>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4"/>
      <c r="Z9" s="823"/>
      <c r="AA9" s="824"/>
      <c r="AB9" s="1028" t="s">
        <v>11</v>
      </c>
      <c r="AC9" s="1029"/>
      <c r="AD9" s="1030"/>
      <c r="AE9" s="1034" t="s">
        <v>357</v>
      </c>
      <c r="AF9" s="1034"/>
      <c r="AG9" s="1034"/>
      <c r="AH9" s="1034"/>
      <c r="AI9" s="1034" t="s">
        <v>363</v>
      </c>
      <c r="AJ9" s="1034"/>
      <c r="AK9" s="1034"/>
      <c r="AL9" s="1034"/>
      <c r="AM9" s="1034" t="s">
        <v>469</v>
      </c>
      <c r="AN9" s="1034"/>
      <c r="AO9" s="1034"/>
      <c r="AP9" s="550"/>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6"/>
      <c r="AC12" s="1022"/>
      <c r="AD12" s="1022"/>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0" t="s">
        <v>301</v>
      </c>
      <c r="AC13" s="1018"/>
      <c r="AD13" s="1018"/>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4"/>
      <c r="Z16" s="823"/>
      <c r="AA16" s="824"/>
      <c r="AB16" s="1028" t="s">
        <v>11</v>
      </c>
      <c r="AC16" s="1029"/>
      <c r="AD16" s="1030"/>
      <c r="AE16" s="1034" t="s">
        <v>357</v>
      </c>
      <c r="AF16" s="1034"/>
      <c r="AG16" s="1034"/>
      <c r="AH16" s="1034"/>
      <c r="AI16" s="1034" t="s">
        <v>363</v>
      </c>
      <c r="AJ16" s="1034"/>
      <c r="AK16" s="1034"/>
      <c r="AL16" s="1034"/>
      <c r="AM16" s="1034" t="s">
        <v>469</v>
      </c>
      <c r="AN16" s="1034"/>
      <c r="AO16" s="1034"/>
      <c r="AP16" s="550"/>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6"/>
      <c r="AC19" s="1022"/>
      <c r="AD19" s="1022"/>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0" t="s">
        <v>301</v>
      </c>
      <c r="AC20" s="1018"/>
      <c r="AD20" s="1018"/>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4"/>
      <c r="Z23" s="823"/>
      <c r="AA23" s="824"/>
      <c r="AB23" s="1028" t="s">
        <v>11</v>
      </c>
      <c r="AC23" s="1029"/>
      <c r="AD23" s="1030"/>
      <c r="AE23" s="1034" t="s">
        <v>357</v>
      </c>
      <c r="AF23" s="1034"/>
      <c r="AG23" s="1034"/>
      <c r="AH23" s="1034"/>
      <c r="AI23" s="1034" t="s">
        <v>363</v>
      </c>
      <c r="AJ23" s="1034"/>
      <c r="AK23" s="1034"/>
      <c r="AL23" s="1034"/>
      <c r="AM23" s="1034" t="s">
        <v>469</v>
      </c>
      <c r="AN23" s="1034"/>
      <c r="AO23" s="1034"/>
      <c r="AP23" s="550"/>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6"/>
      <c r="AC26" s="1022"/>
      <c r="AD26" s="1022"/>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0" t="s">
        <v>301</v>
      </c>
      <c r="AC27" s="1018"/>
      <c r="AD27" s="1018"/>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4"/>
      <c r="Z30" s="823"/>
      <c r="AA30" s="824"/>
      <c r="AB30" s="1028" t="s">
        <v>11</v>
      </c>
      <c r="AC30" s="1029"/>
      <c r="AD30" s="1030"/>
      <c r="AE30" s="1034" t="s">
        <v>357</v>
      </c>
      <c r="AF30" s="1034"/>
      <c r="AG30" s="1034"/>
      <c r="AH30" s="1034"/>
      <c r="AI30" s="1034" t="s">
        <v>363</v>
      </c>
      <c r="AJ30" s="1034"/>
      <c r="AK30" s="1034"/>
      <c r="AL30" s="1034"/>
      <c r="AM30" s="1034" t="s">
        <v>469</v>
      </c>
      <c r="AN30" s="1034"/>
      <c r="AO30" s="1034"/>
      <c r="AP30" s="550"/>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6"/>
      <c r="AC33" s="1022"/>
      <c r="AD33" s="1022"/>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0" t="s">
        <v>301</v>
      </c>
      <c r="AC34" s="1018"/>
      <c r="AD34" s="1018"/>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4"/>
      <c r="Z37" s="823"/>
      <c r="AA37" s="824"/>
      <c r="AB37" s="1028" t="s">
        <v>11</v>
      </c>
      <c r="AC37" s="1029"/>
      <c r="AD37" s="1030"/>
      <c r="AE37" s="1034" t="s">
        <v>357</v>
      </c>
      <c r="AF37" s="1034"/>
      <c r="AG37" s="1034"/>
      <c r="AH37" s="1034"/>
      <c r="AI37" s="1034" t="s">
        <v>363</v>
      </c>
      <c r="AJ37" s="1034"/>
      <c r="AK37" s="1034"/>
      <c r="AL37" s="1034"/>
      <c r="AM37" s="1034" t="s">
        <v>469</v>
      </c>
      <c r="AN37" s="1034"/>
      <c r="AO37" s="1034"/>
      <c r="AP37" s="550"/>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6"/>
      <c r="AC40" s="1022"/>
      <c r="AD40" s="10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0" t="s">
        <v>301</v>
      </c>
      <c r="AC41" s="1018"/>
      <c r="AD41" s="1018"/>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4"/>
      <c r="Z44" s="823"/>
      <c r="AA44" s="824"/>
      <c r="AB44" s="1028" t="s">
        <v>11</v>
      </c>
      <c r="AC44" s="1029"/>
      <c r="AD44" s="1030"/>
      <c r="AE44" s="1034" t="s">
        <v>357</v>
      </c>
      <c r="AF44" s="1034"/>
      <c r="AG44" s="1034"/>
      <c r="AH44" s="1034"/>
      <c r="AI44" s="1034" t="s">
        <v>363</v>
      </c>
      <c r="AJ44" s="1034"/>
      <c r="AK44" s="1034"/>
      <c r="AL44" s="1034"/>
      <c r="AM44" s="1034" t="s">
        <v>469</v>
      </c>
      <c r="AN44" s="1034"/>
      <c r="AO44" s="1034"/>
      <c r="AP44" s="550"/>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6"/>
      <c r="AC47" s="1022"/>
      <c r="AD47" s="10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0" t="s">
        <v>301</v>
      </c>
      <c r="AC48" s="1018"/>
      <c r="AD48" s="1018"/>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4"/>
      <c r="Z51" s="823"/>
      <c r="AA51" s="824"/>
      <c r="AB51" s="550" t="s">
        <v>11</v>
      </c>
      <c r="AC51" s="1029"/>
      <c r="AD51" s="1030"/>
      <c r="AE51" s="1034" t="s">
        <v>357</v>
      </c>
      <c r="AF51" s="1034"/>
      <c r="AG51" s="1034"/>
      <c r="AH51" s="1034"/>
      <c r="AI51" s="1034" t="s">
        <v>363</v>
      </c>
      <c r="AJ51" s="1034"/>
      <c r="AK51" s="1034"/>
      <c r="AL51" s="1034"/>
      <c r="AM51" s="1034" t="s">
        <v>469</v>
      </c>
      <c r="AN51" s="1034"/>
      <c r="AO51" s="1034"/>
      <c r="AP51" s="550"/>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6"/>
      <c r="AC54" s="1022"/>
      <c r="AD54" s="10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0" t="s">
        <v>301</v>
      </c>
      <c r="AC55" s="1018"/>
      <c r="AD55" s="1018"/>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4"/>
      <c r="Z58" s="823"/>
      <c r="AA58" s="824"/>
      <c r="AB58" s="1028" t="s">
        <v>11</v>
      </c>
      <c r="AC58" s="1029"/>
      <c r="AD58" s="1030"/>
      <c r="AE58" s="1034" t="s">
        <v>357</v>
      </c>
      <c r="AF58" s="1034"/>
      <c r="AG58" s="1034"/>
      <c r="AH58" s="1034"/>
      <c r="AI58" s="1034" t="s">
        <v>363</v>
      </c>
      <c r="AJ58" s="1034"/>
      <c r="AK58" s="1034"/>
      <c r="AL58" s="1034"/>
      <c r="AM58" s="1034" t="s">
        <v>469</v>
      </c>
      <c r="AN58" s="1034"/>
      <c r="AO58" s="1034"/>
      <c r="AP58" s="550"/>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6"/>
      <c r="AC61" s="1022"/>
      <c r="AD61" s="10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0" t="s">
        <v>301</v>
      </c>
      <c r="AC62" s="1018"/>
      <c r="AD62" s="1018"/>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4"/>
      <c r="Z65" s="823"/>
      <c r="AA65" s="824"/>
      <c r="AB65" s="1028" t="s">
        <v>11</v>
      </c>
      <c r="AC65" s="1029"/>
      <c r="AD65" s="1030"/>
      <c r="AE65" s="1034" t="s">
        <v>357</v>
      </c>
      <c r="AF65" s="1034"/>
      <c r="AG65" s="1034"/>
      <c r="AH65" s="1034"/>
      <c r="AI65" s="1034" t="s">
        <v>363</v>
      </c>
      <c r="AJ65" s="1034"/>
      <c r="AK65" s="1034"/>
      <c r="AL65" s="1034"/>
      <c r="AM65" s="1034" t="s">
        <v>469</v>
      </c>
      <c r="AN65" s="1034"/>
      <c r="AO65" s="1034"/>
      <c r="AP65" s="550"/>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6"/>
      <c r="AC68" s="1022"/>
      <c r="AD68" s="1022"/>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49"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1" t="s">
        <v>509</v>
      </c>
      <c r="H2" s="592"/>
      <c r="I2" s="592"/>
      <c r="J2" s="592"/>
      <c r="K2" s="592"/>
      <c r="L2" s="592"/>
      <c r="M2" s="592"/>
      <c r="N2" s="592"/>
      <c r="O2" s="592"/>
      <c r="P2" s="592"/>
      <c r="Q2" s="592"/>
      <c r="R2" s="592"/>
      <c r="S2" s="592"/>
      <c r="T2" s="592"/>
      <c r="U2" s="592"/>
      <c r="V2" s="592"/>
      <c r="W2" s="592"/>
      <c r="X2" s="592"/>
      <c r="Y2" s="592"/>
      <c r="Z2" s="592"/>
      <c r="AA2" s="592"/>
      <c r="AB2" s="593"/>
      <c r="AC2" s="591" t="s">
        <v>511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09" t="s">
        <v>17</v>
      </c>
      <c r="H3" s="664"/>
      <c r="I3" s="664"/>
      <c r="J3" s="664"/>
      <c r="K3" s="664"/>
      <c r="L3" s="663" t="s">
        <v>18</v>
      </c>
      <c r="M3" s="664"/>
      <c r="N3" s="664"/>
      <c r="O3" s="664"/>
      <c r="P3" s="664"/>
      <c r="Q3" s="664"/>
      <c r="R3" s="664"/>
      <c r="S3" s="664"/>
      <c r="T3" s="664"/>
      <c r="U3" s="664"/>
      <c r="V3" s="664"/>
      <c r="W3" s="664"/>
      <c r="X3" s="665"/>
      <c r="Y3" s="649" t="s">
        <v>19</v>
      </c>
      <c r="Z3" s="650"/>
      <c r="AA3" s="650"/>
      <c r="AB3" s="792"/>
      <c r="AC3" s="809"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7"/>
      <c r="B4" s="1048"/>
      <c r="C4" s="1048"/>
      <c r="D4" s="1048"/>
      <c r="E4" s="1048"/>
      <c r="F4" s="1049"/>
      <c r="G4" s="666"/>
      <c r="H4" s="667"/>
      <c r="I4" s="667"/>
      <c r="J4" s="667"/>
      <c r="K4" s="668"/>
      <c r="L4" s="660"/>
      <c r="M4" s="661"/>
      <c r="N4" s="661"/>
      <c r="O4" s="661"/>
      <c r="P4" s="661"/>
      <c r="Q4" s="661"/>
      <c r="R4" s="661"/>
      <c r="S4" s="661"/>
      <c r="T4" s="661"/>
      <c r="U4" s="661"/>
      <c r="V4" s="661"/>
      <c r="W4" s="661"/>
      <c r="X4" s="662"/>
      <c r="Y4" s="384"/>
      <c r="Z4" s="385"/>
      <c r="AA4" s="385"/>
      <c r="AB4" s="799"/>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7"/>
      <c r="B5" s="1048"/>
      <c r="C5" s="1048"/>
      <c r="D5" s="1048"/>
      <c r="E5" s="1048"/>
      <c r="F5" s="104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7"/>
      <c r="B6" s="1048"/>
      <c r="C6" s="1048"/>
      <c r="D6" s="1048"/>
      <c r="E6" s="1048"/>
      <c r="F6" s="104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7"/>
      <c r="B7" s="1048"/>
      <c r="C7" s="1048"/>
      <c r="D7" s="1048"/>
      <c r="E7" s="1048"/>
      <c r="F7" s="104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7"/>
      <c r="B8" s="1048"/>
      <c r="C8" s="1048"/>
      <c r="D8" s="1048"/>
      <c r="E8" s="1048"/>
      <c r="F8" s="104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7"/>
      <c r="B9" s="1048"/>
      <c r="C9" s="1048"/>
      <c r="D9" s="1048"/>
      <c r="E9" s="1048"/>
      <c r="F9" s="104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7"/>
      <c r="B10" s="1048"/>
      <c r="C10" s="1048"/>
      <c r="D10" s="1048"/>
      <c r="E10" s="1048"/>
      <c r="F10" s="104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7"/>
      <c r="B11" s="1048"/>
      <c r="C11" s="1048"/>
      <c r="D11" s="1048"/>
      <c r="E11" s="1048"/>
      <c r="F11" s="104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7"/>
      <c r="B12" s="1048"/>
      <c r="C12" s="1048"/>
      <c r="D12" s="1048"/>
      <c r="E12" s="1048"/>
      <c r="F12" s="104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7"/>
      <c r="B13" s="1048"/>
      <c r="C13" s="1048"/>
      <c r="D13" s="1048"/>
      <c r="E13" s="1048"/>
      <c r="F13" s="104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7"/>
      <c r="B14" s="1048"/>
      <c r="C14" s="1048"/>
      <c r="D14" s="1048"/>
      <c r="E14" s="1048"/>
      <c r="F14" s="1049"/>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7"/>
      <c r="B15" s="1048"/>
      <c r="C15" s="1048"/>
      <c r="D15" s="1048"/>
      <c r="E15" s="1048"/>
      <c r="F15" s="1049"/>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7"/>
    </row>
    <row r="16" spans="1:50" ht="25.5" customHeight="1" x14ac:dyDescent="0.15">
      <c r="A16" s="1047"/>
      <c r="B16" s="1048"/>
      <c r="C16" s="1048"/>
      <c r="D16" s="1048"/>
      <c r="E16" s="1048"/>
      <c r="F16" s="1049"/>
      <c r="G16" s="809"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2"/>
      <c r="AC16" s="809"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7"/>
      <c r="B17" s="1048"/>
      <c r="C17" s="1048"/>
      <c r="D17" s="1048"/>
      <c r="E17" s="1048"/>
      <c r="F17" s="1049"/>
      <c r="G17" s="666"/>
      <c r="H17" s="667"/>
      <c r="I17" s="667"/>
      <c r="J17" s="667"/>
      <c r="K17" s="668"/>
      <c r="L17" s="660"/>
      <c r="M17" s="661"/>
      <c r="N17" s="661"/>
      <c r="O17" s="661"/>
      <c r="P17" s="661"/>
      <c r="Q17" s="661"/>
      <c r="R17" s="661"/>
      <c r="S17" s="661"/>
      <c r="T17" s="661"/>
      <c r="U17" s="661"/>
      <c r="V17" s="661"/>
      <c r="W17" s="661"/>
      <c r="X17" s="662"/>
      <c r="Y17" s="384"/>
      <c r="Z17" s="385"/>
      <c r="AA17" s="385"/>
      <c r="AB17" s="799"/>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7"/>
      <c r="B18" s="1048"/>
      <c r="C18" s="1048"/>
      <c r="D18" s="1048"/>
      <c r="E18" s="1048"/>
      <c r="F18" s="104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7"/>
      <c r="B19" s="1048"/>
      <c r="C19" s="1048"/>
      <c r="D19" s="1048"/>
      <c r="E19" s="1048"/>
      <c r="F19" s="104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7"/>
      <c r="B20" s="1048"/>
      <c r="C20" s="1048"/>
      <c r="D20" s="1048"/>
      <c r="E20" s="1048"/>
      <c r="F20" s="104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7"/>
      <c r="B21" s="1048"/>
      <c r="C21" s="1048"/>
      <c r="D21" s="1048"/>
      <c r="E21" s="1048"/>
      <c r="F21" s="104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7"/>
      <c r="B22" s="1048"/>
      <c r="C22" s="1048"/>
      <c r="D22" s="1048"/>
      <c r="E22" s="1048"/>
      <c r="F22" s="104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7"/>
      <c r="B23" s="1048"/>
      <c r="C23" s="1048"/>
      <c r="D23" s="1048"/>
      <c r="E23" s="1048"/>
      <c r="F23" s="104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7"/>
      <c r="B24" s="1048"/>
      <c r="C24" s="1048"/>
      <c r="D24" s="1048"/>
      <c r="E24" s="1048"/>
      <c r="F24" s="104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7"/>
      <c r="B25" s="1048"/>
      <c r="C25" s="1048"/>
      <c r="D25" s="1048"/>
      <c r="E25" s="1048"/>
      <c r="F25" s="104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7"/>
      <c r="B26" s="1048"/>
      <c r="C26" s="1048"/>
      <c r="D26" s="1048"/>
      <c r="E26" s="1048"/>
      <c r="F26" s="104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7"/>
      <c r="B27" s="1048"/>
      <c r="C27" s="1048"/>
      <c r="D27" s="1048"/>
      <c r="E27" s="1048"/>
      <c r="F27" s="1049"/>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7"/>
      <c r="B28" s="1048"/>
      <c r="C28" s="1048"/>
      <c r="D28" s="1048"/>
      <c r="E28" s="1048"/>
      <c r="F28" s="1049"/>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7"/>
    </row>
    <row r="29" spans="1:50" ht="24.75" customHeight="1" x14ac:dyDescent="0.15">
      <c r="A29" s="1047"/>
      <c r="B29" s="1048"/>
      <c r="C29" s="1048"/>
      <c r="D29" s="1048"/>
      <c r="E29" s="1048"/>
      <c r="F29" s="1049"/>
      <c r="G29" s="809"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2"/>
      <c r="AC29" s="809"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7"/>
      <c r="B30" s="1048"/>
      <c r="C30" s="1048"/>
      <c r="D30" s="1048"/>
      <c r="E30" s="1048"/>
      <c r="F30" s="1049"/>
      <c r="G30" s="666"/>
      <c r="H30" s="667"/>
      <c r="I30" s="667"/>
      <c r="J30" s="667"/>
      <c r="K30" s="668"/>
      <c r="L30" s="660"/>
      <c r="M30" s="661"/>
      <c r="N30" s="661"/>
      <c r="O30" s="661"/>
      <c r="P30" s="661"/>
      <c r="Q30" s="661"/>
      <c r="R30" s="661"/>
      <c r="S30" s="661"/>
      <c r="T30" s="661"/>
      <c r="U30" s="661"/>
      <c r="V30" s="661"/>
      <c r="W30" s="661"/>
      <c r="X30" s="662"/>
      <c r="Y30" s="384"/>
      <c r="Z30" s="385"/>
      <c r="AA30" s="385"/>
      <c r="AB30" s="799"/>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7"/>
      <c r="B31" s="1048"/>
      <c r="C31" s="1048"/>
      <c r="D31" s="1048"/>
      <c r="E31" s="1048"/>
      <c r="F31" s="104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7"/>
      <c r="B32" s="1048"/>
      <c r="C32" s="1048"/>
      <c r="D32" s="1048"/>
      <c r="E32" s="1048"/>
      <c r="F32" s="104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7"/>
      <c r="B33" s="1048"/>
      <c r="C33" s="1048"/>
      <c r="D33" s="1048"/>
      <c r="E33" s="1048"/>
      <c r="F33" s="104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7"/>
      <c r="B34" s="1048"/>
      <c r="C34" s="1048"/>
      <c r="D34" s="1048"/>
      <c r="E34" s="1048"/>
      <c r="F34" s="104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7"/>
      <c r="B35" s="1048"/>
      <c r="C35" s="1048"/>
      <c r="D35" s="1048"/>
      <c r="E35" s="1048"/>
      <c r="F35" s="104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7"/>
      <c r="B36" s="1048"/>
      <c r="C36" s="1048"/>
      <c r="D36" s="1048"/>
      <c r="E36" s="1048"/>
      <c r="F36" s="104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7"/>
      <c r="B37" s="1048"/>
      <c r="C37" s="1048"/>
      <c r="D37" s="1048"/>
      <c r="E37" s="1048"/>
      <c r="F37" s="104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7"/>
      <c r="B38" s="1048"/>
      <c r="C38" s="1048"/>
      <c r="D38" s="1048"/>
      <c r="E38" s="1048"/>
      <c r="F38" s="104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7"/>
      <c r="B39" s="1048"/>
      <c r="C39" s="1048"/>
      <c r="D39" s="1048"/>
      <c r="E39" s="1048"/>
      <c r="F39" s="104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7"/>
      <c r="B40" s="1048"/>
      <c r="C40" s="1048"/>
      <c r="D40" s="1048"/>
      <c r="E40" s="1048"/>
      <c r="F40" s="1049"/>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7"/>
      <c r="B41" s="1048"/>
      <c r="C41" s="1048"/>
      <c r="D41" s="1048"/>
      <c r="E41" s="1048"/>
      <c r="F41" s="1049"/>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7"/>
    </row>
    <row r="42" spans="1:50" ht="24.75" customHeight="1" x14ac:dyDescent="0.15">
      <c r="A42" s="1047"/>
      <c r="B42" s="1048"/>
      <c r="C42" s="1048"/>
      <c r="D42" s="1048"/>
      <c r="E42" s="1048"/>
      <c r="F42" s="1049"/>
      <c r="G42" s="809"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2"/>
      <c r="AC42" s="809"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7"/>
      <c r="B43" s="1048"/>
      <c r="C43" s="1048"/>
      <c r="D43" s="1048"/>
      <c r="E43" s="1048"/>
      <c r="F43" s="1049"/>
      <c r="G43" s="666"/>
      <c r="H43" s="667"/>
      <c r="I43" s="667"/>
      <c r="J43" s="667"/>
      <c r="K43" s="668"/>
      <c r="L43" s="660"/>
      <c r="M43" s="661"/>
      <c r="N43" s="661"/>
      <c r="O43" s="661"/>
      <c r="P43" s="661"/>
      <c r="Q43" s="661"/>
      <c r="R43" s="661"/>
      <c r="S43" s="661"/>
      <c r="T43" s="661"/>
      <c r="U43" s="661"/>
      <c r="V43" s="661"/>
      <c r="W43" s="661"/>
      <c r="X43" s="662"/>
      <c r="Y43" s="384"/>
      <c r="Z43" s="385"/>
      <c r="AA43" s="385"/>
      <c r="AB43" s="799"/>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7"/>
      <c r="B44" s="1048"/>
      <c r="C44" s="1048"/>
      <c r="D44" s="1048"/>
      <c r="E44" s="1048"/>
      <c r="F44" s="104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7"/>
      <c r="B45" s="1048"/>
      <c r="C45" s="1048"/>
      <c r="D45" s="1048"/>
      <c r="E45" s="1048"/>
      <c r="F45" s="104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7"/>
      <c r="B46" s="1048"/>
      <c r="C46" s="1048"/>
      <c r="D46" s="1048"/>
      <c r="E46" s="1048"/>
      <c r="F46" s="104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7"/>
      <c r="B47" s="1048"/>
      <c r="C47" s="1048"/>
      <c r="D47" s="1048"/>
      <c r="E47" s="1048"/>
      <c r="F47" s="104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7"/>
      <c r="B48" s="1048"/>
      <c r="C48" s="1048"/>
      <c r="D48" s="1048"/>
      <c r="E48" s="1048"/>
      <c r="F48" s="104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7"/>
      <c r="B49" s="1048"/>
      <c r="C49" s="1048"/>
      <c r="D49" s="1048"/>
      <c r="E49" s="1048"/>
      <c r="F49" s="104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7"/>
      <c r="B50" s="1048"/>
      <c r="C50" s="1048"/>
      <c r="D50" s="1048"/>
      <c r="E50" s="1048"/>
      <c r="F50" s="104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7"/>
      <c r="B51" s="1048"/>
      <c r="C51" s="1048"/>
      <c r="D51" s="1048"/>
      <c r="E51" s="1048"/>
      <c r="F51" s="104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7"/>
      <c r="B52" s="1048"/>
      <c r="C52" s="1048"/>
      <c r="D52" s="1048"/>
      <c r="E52" s="1048"/>
      <c r="F52" s="104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7"/>
    </row>
    <row r="56" spans="1:50" ht="24.75" customHeight="1" x14ac:dyDescent="0.15">
      <c r="A56" s="1047"/>
      <c r="B56" s="1048"/>
      <c r="C56" s="1048"/>
      <c r="D56" s="1048"/>
      <c r="E56" s="1048"/>
      <c r="F56" s="1049"/>
      <c r="G56" s="809"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2"/>
      <c r="AC56" s="809"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7"/>
      <c r="B57" s="1048"/>
      <c r="C57" s="1048"/>
      <c r="D57" s="1048"/>
      <c r="E57" s="1048"/>
      <c r="F57" s="1049"/>
      <c r="G57" s="666"/>
      <c r="H57" s="667"/>
      <c r="I57" s="667"/>
      <c r="J57" s="667"/>
      <c r="K57" s="668"/>
      <c r="L57" s="660"/>
      <c r="M57" s="661"/>
      <c r="N57" s="661"/>
      <c r="O57" s="661"/>
      <c r="P57" s="661"/>
      <c r="Q57" s="661"/>
      <c r="R57" s="661"/>
      <c r="S57" s="661"/>
      <c r="T57" s="661"/>
      <c r="U57" s="661"/>
      <c r="V57" s="661"/>
      <c r="W57" s="661"/>
      <c r="X57" s="662"/>
      <c r="Y57" s="384"/>
      <c r="Z57" s="385"/>
      <c r="AA57" s="385"/>
      <c r="AB57" s="799"/>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7"/>
      <c r="B58" s="1048"/>
      <c r="C58" s="1048"/>
      <c r="D58" s="1048"/>
      <c r="E58" s="1048"/>
      <c r="F58" s="104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7"/>
      <c r="B59" s="1048"/>
      <c r="C59" s="1048"/>
      <c r="D59" s="1048"/>
      <c r="E59" s="1048"/>
      <c r="F59" s="104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7"/>
      <c r="B60" s="1048"/>
      <c r="C60" s="1048"/>
      <c r="D60" s="1048"/>
      <c r="E60" s="1048"/>
      <c r="F60" s="104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7"/>
      <c r="B61" s="1048"/>
      <c r="C61" s="1048"/>
      <c r="D61" s="1048"/>
      <c r="E61" s="1048"/>
      <c r="F61" s="104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7"/>
      <c r="B62" s="1048"/>
      <c r="C62" s="1048"/>
      <c r="D62" s="1048"/>
      <c r="E62" s="1048"/>
      <c r="F62" s="104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7"/>
      <c r="B63" s="1048"/>
      <c r="C63" s="1048"/>
      <c r="D63" s="1048"/>
      <c r="E63" s="1048"/>
      <c r="F63" s="104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7"/>
      <c r="B64" s="1048"/>
      <c r="C64" s="1048"/>
      <c r="D64" s="1048"/>
      <c r="E64" s="1048"/>
      <c r="F64" s="104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7"/>
      <c r="B65" s="1048"/>
      <c r="C65" s="1048"/>
      <c r="D65" s="1048"/>
      <c r="E65" s="1048"/>
      <c r="F65" s="104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7"/>
      <c r="B66" s="1048"/>
      <c r="C66" s="1048"/>
      <c r="D66" s="1048"/>
      <c r="E66" s="1048"/>
      <c r="F66" s="104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7"/>
      <c r="B67" s="1048"/>
      <c r="C67" s="1048"/>
      <c r="D67" s="1048"/>
      <c r="E67" s="1048"/>
      <c r="F67" s="1049"/>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7"/>
      <c r="B68" s="1048"/>
      <c r="C68" s="1048"/>
      <c r="D68" s="1048"/>
      <c r="E68" s="1048"/>
      <c r="F68" s="1049"/>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7"/>
    </row>
    <row r="69" spans="1:50" ht="25.5" customHeight="1" x14ac:dyDescent="0.15">
      <c r="A69" s="1047"/>
      <c r="B69" s="1048"/>
      <c r="C69" s="1048"/>
      <c r="D69" s="1048"/>
      <c r="E69" s="1048"/>
      <c r="F69" s="1049"/>
      <c r="G69" s="809"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2"/>
      <c r="AC69" s="809"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7"/>
      <c r="B70" s="1048"/>
      <c r="C70" s="1048"/>
      <c r="D70" s="1048"/>
      <c r="E70" s="1048"/>
      <c r="F70" s="1049"/>
      <c r="G70" s="666"/>
      <c r="H70" s="667"/>
      <c r="I70" s="667"/>
      <c r="J70" s="667"/>
      <c r="K70" s="668"/>
      <c r="L70" s="660"/>
      <c r="M70" s="661"/>
      <c r="N70" s="661"/>
      <c r="O70" s="661"/>
      <c r="P70" s="661"/>
      <c r="Q70" s="661"/>
      <c r="R70" s="661"/>
      <c r="S70" s="661"/>
      <c r="T70" s="661"/>
      <c r="U70" s="661"/>
      <c r="V70" s="661"/>
      <c r="W70" s="661"/>
      <c r="X70" s="662"/>
      <c r="Y70" s="384"/>
      <c r="Z70" s="385"/>
      <c r="AA70" s="385"/>
      <c r="AB70" s="799"/>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7"/>
      <c r="B71" s="1048"/>
      <c r="C71" s="1048"/>
      <c r="D71" s="1048"/>
      <c r="E71" s="1048"/>
      <c r="F71" s="104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7"/>
      <c r="B72" s="1048"/>
      <c r="C72" s="1048"/>
      <c r="D72" s="1048"/>
      <c r="E72" s="1048"/>
      <c r="F72" s="104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7"/>
      <c r="B73" s="1048"/>
      <c r="C73" s="1048"/>
      <c r="D73" s="1048"/>
      <c r="E73" s="1048"/>
      <c r="F73" s="104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7"/>
      <c r="B74" s="1048"/>
      <c r="C74" s="1048"/>
      <c r="D74" s="1048"/>
      <c r="E74" s="1048"/>
      <c r="F74" s="104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7"/>
      <c r="B75" s="1048"/>
      <c r="C75" s="1048"/>
      <c r="D75" s="1048"/>
      <c r="E75" s="1048"/>
      <c r="F75" s="104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7"/>
      <c r="B76" s="1048"/>
      <c r="C76" s="1048"/>
      <c r="D76" s="1048"/>
      <c r="E76" s="1048"/>
      <c r="F76" s="104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7"/>
      <c r="B77" s="1048"/>
      <c r="C77" s="1048"/>
      <c r="D77" s="1048"/>
      <c r="E77" s="1048"/>
      <c r="F77" s="104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7"/>
      <c r="B78" s="1048"/>
      <c r="C78" s="1048"/>
      <c r="D78" s="1048"/>
      <c r="E78" s="1048"/>
      <c r="F78" s="104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7"/>
      <c r="B79" s="1048"/>
      <c r="C79" s="1048"/>
      <c r="D79" s="1048"/>
      <c r="E79" s="1048"/>
      <c r="F79" s="104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7"/>
      <c r="B80" s="1048"/>
      <c r="C80" s="1048"/>
      <c r="D80" s="1048"/>
      <c r="E80" s="1048"/>
      <c r="F80" s="1049"/>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7"/>
      <c r="B81" s="1048"/>
      <c r="C81" s="1048"/>
      <c r="D81" s="1048"/>
      <c r="E81" s="1048"/>
      <c r="F81" s="1049"/>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7"/>
    </row>
    <row r="82" spans="1:50" ht="24.75" customHeight="1" x14ac:dyDescent="0.15">
      <c r="A82" s="1047"/>
      <c r="B82" s="1048"/>
      <c r="C82" s="1048"/>
      <c r="D82" s="1048"/>
      <c r="E82" s="1048"/>
      <c r="F82" s="1049"/>
      <c r="G82" s="809"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2"/>
      <c r="AC82" s="809"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7"/>
      <c r="B83" s="1048"/>
      <c r="C83" s="1048"/>
      <c r="D83" s="1048"/>
      <c r="E83" s="1048"/>
      <c r="F83" s="1049"/>
      <c r="G83" s="666"/>
      <c r="H83" s="667"/>
      <c r="I83" s="667"/>
      <c r="J83" s="667"/>
      <c r="K83" s="668"/>
      <c r="L83" s="660"/>
      <c r="M83" s="661"/>
      <c r="N83" s="661"/>
      <c r="O83" s="661"/>
      <c r="P83" s="661"/>
      <c r="Q83" s="661"/>
      <c r="R83" s="661"/>
      <c r="S83" s="661"/>
      <c r="T83" s="661"/>
      <c r="U83" s="661"/>
      <c r="V83" s="661"/>
      <c r="W83" s="661"/>
      <c r="X83" s="662"/>
      <c r="Y83" s="384"/>
      <c r="Z83" s="385"/>
      <c r="AA83" s="385"/>
      <c r="AB83" s="799"/>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7"/>
      <c r="B84" s="1048"/>
      <c r="C84" s="1048"/>
      <c r="D84" s="1048"/>
      <c r="E84" s="1048"/>
      <c r="F84" s="104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7"/>
      <c r="B85" s="1048"/>
      <c r="C85" s="1048"/>
      <c r="D85" s="1048"/>
      <c r="E85" s="1048"/>
      <c r="F85" s="104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7"/>
      <c r="B86" s="1048"/>
      <c r="C86" s="1048"/>
      <c r="D86" s="1048"/>
      <c r="E86" s="1048"/>
      <c r="F86" s="104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7"/>
      <c r="B87" s="1048"/>
      <c r="C87" s="1048"/>
      <c r="D87" s="1048"/>
      <c r="E87" s="1048"/>
      <c r="F87" s="104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7"/>
      <c r="B88" s="1048"/>
      <c r="C88" s="1048"/>
      <c r="D88" s="1048"/>
      <c r="E88" s="1048"/>
      <c r="F88" s="104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7"/>
      <c r="B89" s="1048"/>
      <c r="C89" s="1048"/>
      <c r="D89" s="1048"/>
      <c r="E89" s="1048"/>
      <c r="F89" s="104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7"/>
      <c r="B90" s="1048"/>
      <c r="C90" s="1048"/>
      <c r="D90" s="1048"/>
      <c r="E90" s="1048"/>
      <c r="F90" s="104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7"/>
      <c r="B91" s="1048"/>
      <c r="C91" s="1048"/>
      <c r="D91" s="1048"/>
      <c r="E91" s="1048"/>
      <c r="F91" s="104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7"/>
      <c r="B92" s="1048"/>
      <c r="C92" s="1048"/>
      <c r="D92" s="1048"/>
      <c r="E92" s="1048"/>
      <c r="F92" s="104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7"/>
      <c r="B93" s="1048"/>
      <c r="C93" s="1048"/>
      <c r="D93" s="1048"/>
      <c r="E93" s="1048"/>
      <c r="F93" s="1049"/>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7"/>
      <c r="B94" s="1048"/>
      <c r="C94" s="1048"/>
      <c r="D94" s="1048"/>
      <c r="E94" s="1048"/>
      <c r="F94" s="1049"/>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7"/>
    </row>
    <row r="95" spans="1:50" ht="24.75" customHeight="1" x14ac:dyDescent="0.15">
      <c r="A95" s="1047"/>
      <c r="B95" s="1048"/>
      <c r="C95" s="1048"/>
      <c r="D95" s="1048"/>
      <c r="E95" s="1048"/>
      <c r="F95" s="1049"/>
      <c r="G95" s="809"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2"/>
      <c r="AC95" s="809"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7"/>
      <c r="B96" s="1048"/>
      <c r="C96" s="1048"/>
      <c r="D96" s="1048"/>
      <c r="E96" s="1048"/>
      <c r="F96" s="1049"/>
      <c r="G96" s="666"/>
      <c r="H96" s="667"/>
      <c r="I96" s="667"/>
      <c r="J96" s="667"/>
      <c r="K96" s="668"/>
      <c r="L96" s="660"/>
      <c r="M96" s="661"/>
      <c r="N96" s="661"/>
      <c r="O96" s="661"/>
      <c r="P96" s="661"/>
      <c r="Q96" s="661"/>
      <c r="R96" s="661"/>
      <c r="S96" s="661"/>
      <c r="T96" s="661"/>
      <c r="U96" s="661"/>
      <c r="V96" s="661"/>
      <c r="W96" s="661"/>
      <c r="X96" s="662"/>
      <c r="Y96" s="384"/>
      <c r="Z96" s="385"/>
      <c r="AA96" s="385"/>
      <c r="AB96" s="799"/>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7"/>
      <c r="B97" s="1048"/>
      <c r="C97" s="1048"/>
      <c r="D97" s="1048"/>
      <c r="E97" s="1048"/>
      <c r="F97" s="104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7"/>
      <c r="B98" s="1048"/>
      <c r="C98" s="1048"/>
      <c r="D98" s="1048"/>
      <c r="E98" s="1048"/>
      <c r="F98" s="104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7"/>
      <c r="B99" s="1048"/>
      <c r="C99" s="1048"/>
      <c r="D99" s="1048"/>
      <c r="E99" s="1048"/>
      <c r="F99" s="104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7"/>
      <c r="B100" s="1048"/>
      <c r="C100" s="1048"/>
      <c r="D100" s="1048"/>
      <c r="E100" s="1048"/>
      <c r="F100" s="104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7"/>
      <c r="B101" s="1048"/>
      <c r="C101" s="1048"/>
      <c r="D101" s="1048"/>
      <c r="E101" s="1048"/>
      <c r="F101" s="104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7"/>
      <c r="B102" s="1048"/>
      <c r="C102" s="1048"/>
      <c r="D102" s="1048"/>
      <c r="E102" s="1048"/>
      <c r="F102" s="104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7"/>
      <c r="B103" s="1048"/>
      <c r="C103" s="1048"/>
      <c r="D103" s="1048"/>
      <c r="E103" s="1048"/>
      <c r="F103" s="104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7"/>
      <c r="B104" s="1048"/>
      <c r="C104" s="1048"/>
      <c r="D104" s="1048"/>
      <c r="E104" s="1048"/>
      <c r="F104" s="104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7"/>
      <c r="B105" s="1048"/>
      <c r="C105" s="1048"/>
      <c r="D105" s="1048"/>
      <c r="E105" s="1048"/>
      <c r="F105" s="104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7"/>
    </row>
    <row r="109" spans="1:50" ht="24.75" customHeight="1" x14ac:dyDescent="0.15">
      <c r="A109" s="1047"/>
      <c r="B109" s="1048"/>
      <c r="C109" s="1048"/>
      <c r="D109" s="1048"/>
      <c r="E109" s="1048"/>
      <c r="F109" s="1049"/>
      <c r="G109" s="809"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2"/>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7"/>
      <c r="B110" s="1048"/>
      <c r="C110" s="1048"/>
      <c r="D110" s="1048"/>
      <c r="E110" s="1048"/>
      <c r="F110" s="104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799"/>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7"/>
      <c r="B111" s="1048"/>
      <c r="C111" s="1048"/>
      <c r="D111" s="1048"/>
      <c r="E111" s="1048"/>
      <c r="F111" s="104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7"/>
      <c r="B112" s="1048"/>
      <c r="C112" s="1048"/>
      <c r="D112" s="1048"/>
      <c r="E112" s="1048"/>
      <c r="F112" s="104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7"/>
      <c r="B113" s="1048"/>
      <c r="C113" s="1048"/>
      <c r="D113" s="1048"/>
      <c r="E113" s="1048"/>
      <c r="F113" s="104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7"/>
      <c r="B114" s="1048"/>
      <c r="C114" s="1048"/>
      <c r="D114" s="1048"/>
      <c r="E114" s="1048"/>
      <c r="F114" s="104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7"/>
      <c r="B115" s="1048"/>
      <c r="C115" s="1048"/>
      <c r="D115" s="1048"/>
      <c r="E115" s="1048"/>
      <c r="F115" s="104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7"/>
      <c r="B116" s="1048"/>
      <c r="C116" s="1048"/>
      <c r="D116" s="1048"/>
      <c r="E116" s="1048"/>
      <c r="F116" s="104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7"/>
      <c r="B117" s="1048"/>
      <c r="C117" s="1048"/>
      <c r="D117" s="1048"/>
      <c r="E117" s="1048"/>
      <c r="F117" s="104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7"/>
      <c r="B118" s="1048"/>
      <c r="C118" s="1048"/>
      <c r="D118" s="1048"/>
      <c r="E118" s="1048"/>
      <c r="F118" s="104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7"/>
      <c r="B119" s="1048"/>
      <c r="C119" s="1048"/>
      <c r="D119" s="1048"/>
      <c r="E119" s="1048"/>
      <c r="F119" s="104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7"/>
      <c r="B120" s="1048"/>
      <c r="C120" s="1048"/>
      <c r="D120" s="1048"/>
      <c r="E120" s="1048"/>
      <c r="F120" s="1049"/>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7"/>
      <c r="B121" s="1048"/>
      <c r="C121" s="1048"/>
      <c r="D121" s="1048"/>
      <c r="E121" s="1048"/>
      <c r="F121" s="1049"/>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7"/>
    </row>
    <row r="122" spans="1:50" ht="25.5" customHeight="1" x14ac:dyDescent="0.15">
      <c r="A122" s="1047"/>
      <c r="B122" s="1048"/>
      <c r="C122" s="1048"/>
      <c r="D122" s="1048"/>
      <c r="E122" s="1048"/>
      <c r="F122" s="1049"/>
      <c r="G122" s="809"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2"/>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7"/>
      <c r="B123" s="1048"/>
      <c r="C123" s="1048"/>
      <c r="D123" s="1048"/>
      <c r="E123" s="1048"/>
      <c r="F123" s="104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799"/>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7"/>
      <c r="B124" s="1048"/>
      <c r="C124" s="1048"/>
      <c r="D124" s="1048"/>
      <c r="E124" s="1048"/>
      <c r="F124" s="104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7"/>
      <c r="B125" s="1048"/>
      <c r="C125" s="1048"/>
      <c r="D125" s="1048"/>
      <c r="E125" s="1048"/>
      <c r="F125" s="104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7"/>
      <c r="B126" s="1048"/>
      <c r="C126" s="1048"/>
      <c r="D126" s="1048"/>
      <c r="E126" s="1048"/>
      <c r="F126" s="104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7"/>
      <c r="B127" s="1048"/>
      <c r="C127" s="1048"/>
      <c r="D127" s="1048"/>
      <c r="E127" s="1048"/>
      <c r="F127" s="104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7"/>
      <c r="B128" s="1048"/>
      <c r="C128" s="1048"/>
      <c r="D128" s="1048"/>
      <c r="E128" s="1048"/>
      <c r="F128" s="104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7"/>
      <c r="B129" s="1048"/>
      <c r="C129" s="1048"/>
      <c r="D129" s="1048"/>
      <c r="E129" s="1048"/>
      <c r="F129" s="104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7"/>
      <c r="B130" s="1048"/>
      <c r="C130" s="1048"/>
      <c r="D130" s="1048"/>
      <c r="E130" s="1048"/>
      <c r="F130" s="104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7"/>
      <c r="B131" s="1048"/>
      <c r="C131" s="1048"/>
      <c r="D131" s="1048"/>
      <c r="E131" s="1048"/>
      <c r="F131" s="104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7"/>
      <c r="B132" s="1048"/>
      <c r="C132" s="1048"/>
      <c r="D132" s="1048"/>
      <c r="E132" s="1048"/>
      <c r="F132" s="104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7"/>
      <c r="B133" s="1048"/>
      <c r="C133" s="1048"/>
      <c r="D133" s="1048"/>
      <c r="E133" s="1048"/>
      <c r="F133" s="1049"/>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7"/>
      <c r="B134" s="1048"/>
      <c r="C134" s="1048"/>
      <c r="D134" s="1048"/>
      <c r="E134" s="1048"/>
      <c r="F134" s="1049"/>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7"/>
    </row>
    <row r="135" spans="1:50" ht="24.75" customHeight="1" x14ac:dyDescent="0.15">
      <c r="A135" s="1047"/>
      <c r="B135" s="1048"/>
      <c r="C135" s="1048"/>
      <c r="D135" s="1048"/>
      <c r="E135" s="1048"/>
      <c r="F135" s="1049"/>
      <c r="G135" s="809"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2"/>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7"/>
      <c r="B136" s="1048"/>
      <c r="C136" s="1048"/>
      <c r="D136" s="1048"/>
      <c r="E136" s="1048"/>
      <c r="F136" s="104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799"/>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7"/>
      <c r="B137" s="1048"/>
      <c r="C137" s="1048"/>
      <c r="D137" s="1048"/>
      <c r="E137" s="1048"/>
      <c r="F137" s="104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7"/>
      <c r="B138" s="1048"/>
      <c r="C138" s="1048"/>
      <c r="D138" s="1048"/>
      <c r="E138" s="1048"/>
      <c r="F138" s="104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7"/>
      <c r="B139" s="1048"/>
      <c r="C139" s="1048"/>
      <c r="D139" s="1048"/>
      <c r="E139" s="1048"/>
      <c r="F139" s="104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7"/>
      <c r="B140" s="1048"/>
      <c r="C140" s="1048"/>
      <c r="D140" s="1048"/>
      <c r="E140" s="1048"/>
      <c r="F140" s="104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7"/>
      <c r="B141" s="1048"/>
      <c r="C141" s="1048"/>
      <c r="D141" s="1048"/>
      <c r="E141" s="1048"/>
      <c r="F141" s="104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7"/>
      <c r="B142" s="1048"/>
      <c r="C142" s="1048"/>
      <c r="D142" s="1048"/>
      <c r="E142" s="1048"/>
      <c r="F142" s="104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7"/>
      <c r="B143" s="1048"/>
      <c r="C143" s="1048"/>
      <c r="D143" s="1048"/>
      <c r="E143" s="1048"/>
      <c r="F143" s="104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7"/>
      <c r="B144" s="1048"/>
      <c r="C144" s="1048"/>
      <c r="D144" s="1048"/>
      <c r="E144" s="1048"/>
      <c r="F144" s="104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7"/>
      <c r="B145" s="1048"/>
      <c r="C145" s="1048"/>
      <c r="D145" s="1048"/>
      <c r="E145" s="1048"/>
      <c r="F145" s="104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7"/>
      <c r="B146" s="1048"/>
      <c r="C146" s="1048"/>
      <c r="D146" s="1048"/>
      <c r="E146" s="1048"/>
      <c r="F146" s="1049"/>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7"/>
      <c r="B147" s="1048"/>
      <c r="C147" s="1048"/>
      <c r="D147" s="1048"/>
      <c r="E147" s="1048"/>
      <c r="F147" s="1049"/>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7"/>
    </row>
    <row r="148" spans="1:50" ht="24.75" customHeight="1" x14ac:dyDescent="0.15">
      <c r="A148" s="1047"/>
      <c r="B148" s="1048"/>
      <c r="C148" s="1048"/>
      <c r="D148" s="1048"/>
      <c r="E148" s="1048"/>
      <c r="F148" s="1049"/>
      <c r="G148" s="809"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2"/>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7"/>
      <c r="B149" s="1048"/>
      <c r="C149" s="1048"/>
      <c r="D149" s="1048"/>
      <c r="E149" s="1048"/>
      <c r="F149" s="104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799"/>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7"/>
      <c r="B150" s="1048"/>
      <c r="C150" s="1048"/>
      <c r="D150" s="1048"/>
      <c r="E150" s="1048"/>
      <c r="F150" s="104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7"/>
      <c r="B151" s="1048"/>
      <c r="C151" s="1048"/>
      <c r="D151" s="1048"/>
      <c r="E151" s="1048"/>
      <c r="F151" s="104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7"/>
      <c r="B152" s="1048"/>
      <c r="C152" s="1048"/>
      <c r="D152" s="1048"/>
      <c r="E152" s="1048"/>
      <c r="F152" s="104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7"/>
      <c r="B153" s="1048"/>
      <c r="C153" s="1048"/>
      <c r="D153" s="1048"/>
      <c r="E153" s="1048"/>
      <c r="F153" s="104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7"/>
      <c r="B154" s="1048"/>
      <c r="C154" s="1048"/>
      <c r="D154" s="1048"/>
      <c r="E154" s="1048"/>
      <c r="F154" s="104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7"/>
      <c r="B155" s="1048"/>
      <c r="C155" s="1048"/>
      <c r="D155" s="1048"/>
      <c r="E155" s="1048"/>
      <c r="F155" s="104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7"/>
      <c r="B156" s="1048"/>
      <c r="C156" s="1048"/>
      <c r="D156" s="1048"/>
      <c r="E156" s="1048"/>
      <c r="F156" s="104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7"/>
      <c r="B157" s="1048"/>
      <c r="C157" s="1048"/>
      <c r="D157" s="1048"/>
      <c r="E157" s="1048"/>
      <c r="F157" s="104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7"/>
      <c r="B158" s="1048"/>
      <c r="C158" s="1048"/>
      <c r="D158" s="1048"/>
      <c r="E158" s="1048"/>
      <c r="F158" s="104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7"/>
    </row>
    <row r="162" spans="1:50" ht="24.75" customHeight="1" x14ac:dyDescent="0.15">
      <c r="A162" s="1047"/>
      <c r="B162" s="1048"/>
      <c r="C162" s="1048"/>
      <c r="D162" s="1048"/>
      <c r="E162" s="1048"/>
      <c r="F162" s="1049"/>
      <c r="G162" s="809"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2"/>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7"/>
      <c r="B163" s="1048"/>
      <c r="C163" s="1048"/>
      <c r="D163" s="1048"/>
      <c r="E163" s="1048"/>
      <c r="F163" s="104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799"/>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7"/>
      <c r="B164" s="1048"/>
      <c r="C164" s="1048"/>
      <c r="D164" s="1048"/>
      <c r="E164" s="1048"/>
      <c r="F164" s="104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7"/>
      <c r="B165" s="1048"/>
      <c r="C165" s="1048"/>
      <c r="D165" s="1048"/>
      <c r="E165" s="1048"/>
      <c r="F165" s="104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7"/>
      <c r="B166" s="1048"/>
      <c r="C166" s="1048"/>
      <c r="D166" s="1048"/>
      <c r="E166" s="1048"/>
      <c r="F166" s="104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7"/>
      <c r="B167" s="1048"/>
      <c r="C167" s="1048"/>
      <c r="D167" s="1048"/>
      <c r="E167" s="1048"/>
      <c r="F167" s="104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7"/>
      <c r="B168" s="1048"/>
      <c r="C168" s="1048"/>
      <c r="D168" s="1048"/>
      <c r="E168" s="1048"/>
      <c r="F168" s="104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7"/>
      <c r="B169" s="1048"/>
      <c r="C169" s="1048"/>
      <c r="D169" s="1048"/>
      <c r="E169" s="1048"/>
      <c r="F169" s="104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7"/>
      <c r="B170" s="1048"/>
      <c r="C170" s="1048"/>
      <c r="D170" s="1048"/>
      <c r="E170" s="1048"/>
      <c r="F170" s="104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7"/>
      <c r="B171" s="1048"/>
      <c r="C171" s="1048"/>
      <c r="D171" s="1048"/>
      <c r="E171" s="1048"/>
      <c r="F171" s="104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7"/>
      <c r="B172" s="1048"/>
      <c r="C172" s="1048"/>
      <c r="D172" s="1048"/>
      <c r="E172" s="1048"/>
      <c r="F172" s="104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7"/>
      <c r="B173" s="1048"/>
      <c r="C173" s="1048"/>
      <c r="D173" s="1048"/>
      <c r="E173" s="1048"/>
      <c r="F173" s="1049"/>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7"/>
      <c r="B174" s="1048"/>
      <c r="C174" s="1048"/>
      <c r="D174" s="1048"/>
      <c r="E174" s="1048"/>
      <c r="F174" s="1049"/>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7"/>
    </row>
    <row r="175" spans="1:50" ht="25.5" customHeight="1" x14ac:dyDescent="0.15">
      <c r="A175" s="1047"/>
      <c r="B175" s="1048"/>
      <c r="C175" s="1048"/>
      <c r="D175" s="1048"/>
      <c r="E175" s="1048"/>
      <c r="F175" s="1049"/>
      <c r="G175" s="809"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2"/>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7"/>
      <c r="B176" s="1048"/>
      <c r="C176" s="1048"/>
      <c r="D176" s="1048"/>
      <c r="E176" s="1048"/>
      <c r="F176" s="104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799"/>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7"/>
      <c r="B177" s="1048"/>
      <c r="C177" s="1048"/>
      <c r="D177" s="1048"/>
      <c r="E177" s="1048"/>
      <c r="F177" s="104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7"/>
      <c r="B178" s="1048"/>
      <c r="C178" s="1048"/>
      <c r="D178" s="1048"/>
      <c r="E178" s="1048"/>
      <c r="F178" s="104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7"/>
      <c r="B179" s="1048"/>
      <c r="C179" s="1048"/>
      <c r="D179" s="1048"/>
      <c r="E179" s="1048"/>
      <c r="F179" s="104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7"/>
      <c r="B180" s="1048"/>
      <c r="C180" s="1048"/>
      <c r="D180" s="1048"/>
      <c r="E180" s="1048"/>
      <c r="F180" s="104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7"/>
      <c r="B181" s="1048"/>
      <c r="C181" s="1048"/>
      <c r="D181" s="1048"/>
      <c r="E181" s="1048"/>
      <c r="F181" s="104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7"/>
      <c r="B182" s="1048"/>
      <c r="C182" s="1048"/>
      <c r="D182" s="1048"/>
      <c r="E182" s="1048"/>
      <c r="F182" s="104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7"/>
      <c r="B183" s="1048"/>
      <c r="C183" s="1048"/>
      <c r="D183" s="1048"/>
      <c r="E183" s="1048"/>
      <c r="F183" s="104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7"/>
      <c r="B184" s="1048"/>
      <c r="C184" s="1048"/>
      <c r="D184" s="1048"/>
      <c r="E184" s="1048"/>
      <c r="F184" s="104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7"/>
      <c r="B185" s="1048"/>
      <c r="C185" s="1048"/>
      <c r="D185" s="1048"/>
      <c r="E185" s="1048"/>
      <c r="F185" s="104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7"/>
      <c r="B186" s="1048"/>
      <c r="C186" s="1048"/>
      <c r="D186" s="1048"/>
      <c r="E186" s="1048"/>
      <c r="F186" s="1049"/>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7"/>
      <c r="B187" s="1048"/>
      <c r="C187" s="1048"/>
      <c r="D187" s="1048"/>
      <c r="E187" s="1048"/>
      <c r="F187" s="1049"/>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7"/>
    </row>
    <row r="188" spans="1:50" ht="24.75" customHeight="1" x14ac:dyDescent="0.15">
      <c r="A188" s="1047"/>
      <c r="B188" s="1048"/>
      <c r="C188" s="1048"/>
      <c r="D188" s="1048"/>
      <c r="E188" s="1048"/>
      <c r="F188" s="1049"/>
      <c r="G188" s="809"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2"/>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7"/>
      <c r="B189" s="1048"/>
      <c r="C189" s="1048"/>
      <c r="D189" s="1048"/>
      <c r="E189" s="1048"/>
      <c r="F189" s="104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799"/>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7"/>
      <c r="B190" s="1048"/>
      <c r="C190" s="1048"/>
      <c r="D190" s="1048"/>
      <c r="E190" s="1048"/>
      <c r="F190" s="104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7"/>
      <c r="B191" s="1048"/>
      <c r="C191" s="1048"/>
      <c r="D191" s="1048"/>
      <c r="E191" s="1048"/>
      <c r="F191" s="104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7"/>
      <c r="B192" s="1048"/>
      <c r="C192" s="1048"/>
      <c r="D192" s="1048"/>
      <c r="E192" s="1048"/>
      <c r="F192" s="104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7"/>
      <c r="B193" s="1048"/>
      <c r="C193" s="1048"/>
      <c r="D193" s="1048"/>
      <c r="E193" s="1048"/>
      <c r="F193" s="104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7"/>
      <c r="B194" s="1048"/>
      <c r="C194" s="1048"/>
      <c r="D194" s="1048"/>
      <c r="E194" s="1048"/>
      <c r="F194" s="104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7"/>
      <c r="B195" s="1048"/>
      <c r="C195" s="1048"/>
      <c r="D195" s="1048"/>
      <c r="E195" s="1048"/>
      <c r="F195" s="104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7"/>
      <c r="B196" s="1048"/>
      <c r="C196" s="1048"/>
      <c r="D196" s="1048"/>
      <c r="E196" s="1048"/>
      <c r="F196" s="104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7"/>
      <c r="B197" s="1048"/>
      <c r="C197" s="1048"/>
      <c r="D197" s="1048"/>
      <c r="E197" s="1048"/>
      <c r="F197" s="104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7"/>
      <c r="B198" s="1048"/>
      <c r="C198" s="1048"/>
      <c r="D198" s="1048"/>
      <c r="E198" s="1048"/>
      <c r="F198" s="104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7"/>
      <c r="B199" s="1048"/>
      <c r="C199" s="1048"/>
      <c r="D199" s="1048"/>
      <c r="E199" s="1048"/>
      <c r="F199" s="1049"/>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7"/>
      <c r="B200" s="1048"/>
      <c r="C200" s="1048"/>
      <c r="D200" s="1048"/>
      <c r="E200" s="1048"/>
      <c r="F200" s="1049"/>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7"/>
    </row>
    <row r="201" spans="1:50" ht="24.75" customHeight="1" x14ac:dyDescent="0.15">
      <c r="A201" s="1047"/>
      <c r="B201" s="1048"/>
      <c r="C201" s="1048"/>
      <c r="D201" s="1048"/>
      <c r="E201" s="1048"/>
      <c r="F201" s="1049"/>
      <c r="G201" s="809"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2"/>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7"/>
      <c r="B202" s="1048"/>
      <c r="C202" s="1048"/>
      <c r="D202" s="1048"/>
      <c r="E202" s="1048"/>
      <c r="F202" s="104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799"/>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7"/>
      <c r="B203" s="1048"/>
      <c r="C203" s="1048"/>
      <c r="D203" s="1048"/>
      <c r="E203" s="1048"/>
      <c r="F203" s="104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7"/>
      <c r="B204" s="1048"/>
      <c r="C204" s="1048"/>
      <c r="D204" s="1048"/>
      <c r="E204" s="1048"/>
      <c r="F204" s="104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7"/>
      <c r="B205" s="1048"/>
      <c r="C205" s="1048"/>
      <c r="D205" s="1048"/>
      <c r="E205" s="1048"/>
      <c r="F205" s="104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7"/>
      <c r="B206" s="1048"/>
      <c r="C206" s="1048"/>
      <c r="D206" s="1048"/>
      <c r="E206" s="1048"/>
      <c r="F206" s="104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7"/>
      <c r="B207" s="1048"/>
      <c r="C207" s="1048"/>
      <c r="D207" s="1048"/>
      <c r="E207" s="1048"/>
      <c r="F207" s="104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7"/>
      <c r="B208" s="1048"/>
      <c r="C208" s="1048"/>
      <c r="D208" s="1048"/>
      <c r="E208" s="1048"/>
      <c r="F208" s="104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7"/>
      <c r="B209" s="1048"/>
      <c r="C209" s="1048"/>
      <c r="D209" s="1048"/>
      <c r="E209" s="1048"/>
      <c r="F209" s="104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7"/>
      <c r="B210" s="1048"/>
      <c r="C210" s="1048"/>
      <c r="D210" s="1048"/>
      <c r="E210" s="1048"/>
      <c r="F210" s="104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7"/>
      <c r="B211" s="1048"/>
      <c r="C211" s="1048"/>
      <c r="D211" s="1048"/>
      <c r="E211" s="1048"/>
      <c r="F211" s="104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7"/>
    </row>
    <row r="215" spans="1:50" ht="24.75" customHeight="1" x14ac:dyDescent="0.15">
      <c r="A215" s="1047"/>
      <c r="B215" s="1048"/>
      <c r="C215" s="1048"/>
      <c r="D215" s="1048"/>
      <c r="E215" s="1048"/>
      <c r="F215" s="1049"/>
      <c r="G215" s="809"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2"/>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7"/>
      <c r="B216" s="1048"/>
      <c r="C216" s="1048"/>
      <c r="D216" s="1048"/>
      <c r="E216" s="1048"/>
      <c r="F216" s="104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799"/>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7"/>
      <c r="B217" s="1048"/>
      <c r="C217" s="1048"/>
      <c r="D217" s="1048"/>
      <c r="E217" s="1048"/>
      <c r="F217" s="104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7"/>
      <c r="B218" s="1048"/>
      <c r="C218" s="1048"/>
      <c r="D218" s="1048"/>
      <c r="E218" s="1048"/>
      <c r="F218" s="104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7"/>
      <c r="B219" s="1048"/>
      <c r="C219" s="1048"/>
      <c r="D219" s="1048"/>
      <c r="E219" s="1048"/>
      <c r="F219" s="104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7"/>
      <c r="B220" s="1048"/>
      <c r="C220" s="1048"/>
      <c r="D220" s="1048"/>
      <c r="E220" s="1048"/>
      <c r="F220" s="104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7"/>
      <c r="B221" s="1048"/>
      <c r="C221" s="1048"/>
      <c r="D221" s="1048"/>
      <c r="E221" s="1048"/>
      <c r="F221" s="104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7"/>
      <c r="B222" s="1048"/>
      <c r="C222" s="1048"/>
      <c r="D222" s="1048"/>
      <c r="E222" s="1048"/>
      <c r="F222" s="104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7"/>
      <c r="B223" s="1048"/>
      <c r="C223" s="1048"/>
      <c r="D223" s="1048"/>
      <c r="E223" s="1048"/>
      <c r="F223" s="104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7"/>
      <c r="B224" s="1048"/>
      <c r="C224" s="1048"/>
      <c r="D224" s="1048"/>
      <c r="E224" s="1048"/>
      <c r="F224" s="104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7"/>
      <c r="B225" s="1048"/>
      <c r="C225" s="1048"/>
      <c r="D225" s="1048"/>
      <c r="E225" s="1048"/>
      <c r="F225" s="104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7"/>
      <c r="B226" s="1048"/>
      <c r="C226" s="1048"/>
      <c r="D226" s="1048"/>
      <c r="E226" s="1048"/>
      <c r="F226" s="1049"/>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7"/>
      <c r="B227" s="1048"/>
      <c r="C227" s="1048"/>
      <c r="D227" s="1048"/>
      <c r="E227" s="1048"/>
      <c r="F227" s="1049"/>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7"/>
    </row>
    <row r="228" spans="1:50" ht="25.5" customHeight="1" x14ac:dyDescent="0.15">
      <c r="A228" s="1047"/>
      <c r="B228" s="1048"/>
      <c r="C228" s="1048"/>
      <c r="D228" s="1048"/>
      <c r="E228" s="1048"/>
      <c r="F228" s="1049"/>
      <c r="G228" s="809"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2"/>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7"/>
      <c r="B229" s="1048"/>
      <c r="C229" s="1048"/>
      <c r="D229" s="1048"/>
      <c r="E229" s="1048"/>
      <c r="F229" s="104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799"/>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7"/>
      <c r="B230" s="1048"/>
      <c r="C230" s="1048"/>
      <c r="D230" s="1048"/>
      <c r="E230" s="1048"/>
      <c r="F230" s="104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7"/>
      <c r="B231" s="1048"/>
      <c r="C231" s="1048"/>
      <c r="D231" s="1048"/>
      <c r="E231" s="1048"/>
      <c r="F231" s="104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7"/>
      <c r="B232" s="1048"/>
      <c r="C232" s="1048"/>
      <c r="D232" s="1048"/>
      <c r="E232" s="1048"/>
      <c r="F232" s="104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7"/>
      <c r="B233" s="1048"/>
      <c r="C233" s="1048"/>
      <c r="D233" s="1048"/>
      <c r="E233" s="1048"/>
      <c r="F233" s="104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7"/>
      <c r="B234" s="1048"/>
      <c r="C234" s="1048"/>
      <c r="D234" s="1048"/>
      <c r="E234" s="1048"/>
      <c r="F234" s="104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7"/>
      <c r="B235" s="1048"/>
      <c r="C235" s="1048"/>
      <c r="D235" s="1048"/>
      <c r="E235" s="1048"/>
      <c r="F235" s="104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7"/>
      <c r="B236" s="1048"/>
      <c r="C236" s="1048"/>
      <c r="D236" s="1048"/>
      <c r="E236" s="1048"/>
      <c r="F236" s="104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7"/>
      <c r="B237" s="1048"/>
      <c r="C237" s="1048"/>
      <c r="D237" s="1048"/>
      <c r="E237" s="1048"/>
      <c r="F237" s="104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7"/>
      <c r="B238" s="1048"/>
      <c r="C238" s="1048"/>
      <c r="D238" s="1048"/>
      <c r="E238" s="1048"/>
      <c r="F238" s="104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7"/>
      <c r="B239" s="1048"/>
      <c r="C239" s="1048"/>
      <c r="D239" s="1048"/>
      <c r="E239" s="1048"/>
      <c r="F239" s="1049"/>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7"/>
      <c r="B240" s="1048"/>
      <c r="C240" s="1048"/>
      <c r="D240" s="1048"/>
      <c r="E240" s="1048"/>
      <c r="F240" s="1049"/>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7"/>
    </row>
    <row r="241" spans="1:50" ht="24.75" customHeight="1" x14ac:dyDescent="0.15">
      <c r="A241" s="1047"/>
      <c r="B241" s="1048"/>
      <c r="C241" s="1048"/>
      <c r="D241" s="1048"/>
      <c r="E241" s="1048"/>
      <c r="F241" s="1049"/>
      <c r="G241" s="809"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2"/>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7"/>
      <c r="B242" s="1048"/>
      <c r="C242" s="1048"/>
      <c r="D242" s="1048"/>
      <c r="E242" s="1048"/>
      <c r="F242" s="104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799"/>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7"/>
      <c r="B243" s="1048"/>
      <c r="C243" s="1048"/>
      <c r="D243" s="1048"/>
      <c r="E243" s="1048"/>
      <c r="F243" s="104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7"/>
      <c r="B244" s="1048"/>
      <c r="C244" s="1048"/>
      <c r="D244" s="1048"/>
      <c r="E244" s="1048"/>
      <c r="F244" s="104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7"/>
      <c r="B245" s="1048"/>
      <c r="C245" s="1048"/>
      <c r="D245" s="1048"/>
      <c r="E245" s="1048"/>
      <c r="F245" s="104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7"/>
      <c r="B246" s="1048"/>
      <c r="C246" s="1048"/>
      <c r="D246" s="1048"/>
      <c r="E246" s="1048"/>
      <c r="F246" s="104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7"/>
      <c r="B247" s="1048"/>
      <c r="C247" s="1048"/>
      <c r="D247" s="1048"/>
      <c r="E247" s="1048"/>
      <c r="F247" s="104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7"/>
      <c r="B248" s="1048"/>
      <c r="C248" s="1048"/>
      <c r="D248" s="1048"/>
      <c r="E248" s="1048"/>
      <c r="F248" s="104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7"/>
      <c r="B249" s="1048"/>
      <c r="C249" s="1048"/>
      <c r="D249" s="1048"/>
      <c r="E249" s="1048"/>
      <c r="F249" s="104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7"/>
      <c r="B250" s="1048"/>
      <c r="C250" s="1048"/>
      <c r="D250" s="1048"/>
      <c r="E250" s="1048"/>
      <c r="F250" s="104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7"/>
      <c r="B251" s="1048"/>
      <c r="C251" s="1048"/>
      <c r="D251" s="1048"/>
      <c r="E251" s="1048"/>
      <c r="F251" s="104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7"/>
      <c r="B252" s="1048"/>
      <c r="C252" s="1048"/>
      <c r="D252" s="1048"/>
      <c r="E252" s="1048"/>
      <c r="F252" s="1049"/>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7"/>
      <c r="B253" s="1048"/>
      <c r="C253" s="1048"/>
      <c r="D253" s="1048"/>
      <c r="E253" s="1048"/>
      <c r="F253" s="1049"/>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7"/>
    </row>
    <row r="254" spans="1:50" ht="24.75" customHeight="1" x14ac:dyDescent="0.15">
      <c r="A254" s="1047"/>
      <c r="B254" s="1048"/>
      <c r="C254" s="1048"/>
      <c r="D254" s="1048"/>
      <c r="E254" s="1048"/>
      <c r="F254" s="1049"/>
      <c r="G254" s="809"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2"/>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7"/>
      <c r="B255" s="1048"/>
      <c r="C255" s="1048"/>
      <c r="D255" s="1048"/>
      <c r="E255" s="1048"/>
      <c r="F255" s="104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799"/>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7"/>
      <c r="B256" s="1048"/>
      <c r="C256" s="1048"/>
      <c r="D256" s="1048"/>
      <c r="E256" s="1048"/>
      <c r="F256" s="104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7"/>
      <c r="B257" s="1048"/>
      <c r="C257" s="1048"/>
      <c r="D257" s="1048"/>
      <c r="E257" s="1048"/>
      <c r="F257" s="104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7"/>
      <c r="B258" s="1048"/>
      <c r="C258" s="1048"/>
      <c r="D258" s="1048"/>
      <c r="E258" s="1048"/>
      <c r="F258" s="104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7"/>
      <c r="B259" s="1048"/>
      <c r="C259" s="1048"/>
      <c r="D259" s="1048"/>
      <c r="E259" s="1048"/>
      <c r="F259" s="104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7"/>
      <c r="B260" s="1048"/>
      <c r="C260" s="1048"/>
      <c r="D260" s="1048"/>
      <c r="E260" s="1048"/>
      <c r="F260" s="104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7"/>
      <c r="B261" s="1048"/>
      <c r="C261" s="1048"/>
      <c r="D261" s="1048"/>
      <c r="E261" s="1048"/>
      <c r="F261" s="104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7"/>
      <c r="B262" s="1048"/>
      <c r="C262" s="1048"/>
      <c r="D262" s="1048"/>
      <c r="E262" s="1048"/>
      <c r="F262" s="104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7"/>
      <c r="B263" s="1048"/>
      <c r="C263" s="1048"/>
      <c r="D263" s="1048"/>
      <c r="E263" s="1048"/>
      <c r="F263" s="104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7"/>
      <c r="B264" s="1048"/>
      <c r="C264" s="1048"/>
      <c r="D264" s="1048"/>
      <c r="E264" s="1048"/>
      <c r="F264" s="104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2018-08-23T05:46:27Z</cp:lastPrinted>
  <dcterms:created xsi:type="dcterms:W3CDTF">2012-03-13T00:50:25Z</dcterms:created>
  <dcterms:modified xsi:type="dcterms:W3CDTF">2018-08-27T16:52:09Z</dcterms:modified>
</cp:coreProperties>
</file>