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63.42.46.5\disk1\★計一★\H30年度\16_行政事業レビュー\0821_最終公表に向けたレビューシート等の追記・修正等\04_提出\"/>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<sst xmlns="http://schemas.openxmlformats.org/spreadsheetml/2006/main" count="2896" uniqueCount="631">
  <si>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</si>
  <si>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</si>
  <si>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</si>
  <si>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</si>
  <si>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</si>
  <si>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</si>
  <si>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</si>
  <si>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</si>
  <si>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</si>
  <si>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</si>
  <si>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</si>
  <si>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</si>
  <si>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</si>
  <si>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</si>
  <si>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</si>
  <si>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</si>
  <si>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</si>
  <si>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</si>
  <si>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</si>
  <si>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</si>
  <si>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</si>
  <si>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</si>
  <si>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</si>
  <si>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</si>
  <si>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</si>
  <si>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</si>
  <si>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</si>
  <si>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</si>
  <si>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</si>
  <si>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</si>
  <si>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</si>
  <si>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</si>
  <si>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</si>
  <si>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</si>
  <si>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</si>
  <si>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</si>
  <si>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</si>
  <si>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</si>
  <si>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</si>
  <si>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</si>
  <si>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</si>
  <si>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</si>
  <si>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</si>
  <si>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</si>
  <si>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</si>
  <si>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</si>
  <si>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</si>
  <si>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</si>
  <si>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</si>
  <si>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</si>
  <si>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</si>
  <si>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</si>
  <si>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</si>
  <si>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</si>
  <si>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</si>
  <si>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</si>
  <si>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</si>
  <si>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</si>
  <si>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</si>
  <si>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</si>
  <si>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</si>
  <si>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</si>
  <si>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</si>
  <si>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</si>
  <si>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</si>
  <si>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</si>
  <si>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</si>
  <si>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</si>
  <si>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</si>
  <si>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</si>
  <si>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</si>
  <si>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</si>
  <si>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</si>
  <si>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</si>
  <si>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</si>
  <si>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</si>
  <si>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</si>
  <si>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</si>
  <si>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</si>
  <si>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</si>
  <si>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</si>
  <si>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</si>
  <si>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</si>
  <si>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</si>
  <si>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</si>
  <si>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</si>
  <si>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</si>
  <si>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</si>
  <si>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</si>
  <si>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</si>
  <si>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</si>
  <si>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</si>
  <si>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</si>
  <si>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</si>
  <si>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</si>
  <si>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</si>
  <si>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</si>
  <si>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</si>
  <si>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</si>
  <si>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</si>
  <si>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</si>
  <si>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</si>
  <si>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</si>
  <si>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</si>
  <si>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</si>
  <si>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</si>
  <si>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</si>
  <si>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</si>
  <si>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</si>
  <si>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</si>
  <si>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</si>
  <si>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</si>
  <si>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</si>
  <si>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</si>
  <si>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</si>
  <si>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</si>
  <si>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</si>
  <si>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</si>
  <si>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</si>
  <si>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</si>
  <si>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</si>
  <si>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</si>
  <si>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</si>
  <si>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</si>
  <si>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</si>
  <si>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</si>
  <si>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</si>
  <si>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</si>
  <si>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</si>
  <si>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</si>
  <si>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</si>
  <si>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</si>
  <si>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</si>
  <si>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</si>
  <si>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</si>
  <si>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</si>
  <si>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</si>
  <si>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</si>
  <si>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</si>
  <si>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</si>
  <si>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</si>
  <si>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</si>
  <si>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</si>
  <si>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</si>
  <si>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</si>
  <si>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</si>
  <si>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</si>
  <si>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</si>
  <si>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</si>
  <si>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</si>
  <si>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</si>
  <si>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</si>
  <si>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</si>
  <si>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</si>
  <si>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</si>
  <si>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</si>
  <si>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</si>
  <si>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</si>
  <si>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</si>
  <si>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</si>
  <si>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</si>
  <si>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</si>
  <si>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</si>
  <si>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</si>
  <si>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</si>
  <si>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</si>
  <si>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</si>
  <si>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</si>
  <si>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</si>
  <si>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</si>
  <si>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</si>
  <si>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</si>
  <si>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</si>
  <si>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</si>
  <si>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</si>
  <si>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</si>
  <si>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</si>
  <si>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</si>
  <si>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</si>
  <si>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</si>
  <si>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</si>
  <si>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</si>
  <si>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</si>
  <si>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</si>
  <si>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</si>
  <si>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</si>
  <si>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</si>
  <si>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</si>
  <si>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</si>
  <si>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</si>
  <si>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</si>
  <si>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</si>
  <si>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</si>
  <si>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</si>
  <si>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</si>
  <si>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</si>
  <si>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</si>
  <si>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</si>
  <si>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</si>
  <si>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</si>
  <si>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</si>
  <si>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</si>
  <si>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</si>
  <si>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</si>
  <si>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</si>
  <si>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</si>
  <si>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</si>
  <si>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</si>
  <si>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</si>
  <si>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</si>
  <si>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</si>
  <si>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</si>
  <si>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</si>
  <si>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</si>
  <si>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</si>
  <si>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</si>
  <si>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</si>
  <si>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</si>
  <si>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</si>
  <si>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</si>
  <si>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</si>
  <si>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</si>
  <si>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</si>
  <si>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</si>
  <si>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</si>
  <si>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</si>
  <si>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</si>
  <si>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</si>
  <si>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</si>
  <si>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</si>
  <si>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</si>
  <si>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</si>
  <si>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</si>
  <si>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</si>
  <si>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</si>
  <si>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</si>
  <si>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</si>
  <si>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</si>
  <si>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</si>
  <si>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</si>
  <si>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</si>
  <si>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</si>
  <si>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</si>
  <si>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</si>
  <si>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</si>
  <si>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</si>
  <si>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</si>
  <si>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</si>
  <si>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</si>
  <si>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</si>
  <si>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</si>
  <si>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</si>
  <si>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</si>
  <si>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</si>
  <si>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</si>
  <si>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</si>
  <si>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</si>
  <si>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</si>
  <si>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</si>
  <si>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</si>
  <si>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</si>
  <si>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</si>
  <si>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</si>
  <si>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</si>
  <si>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</si>
  <si>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</si>
  <si>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</si>
  <si>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</si>
  <si>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</si>
  <si>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</si>
  <si>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</si>
  <si>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</si>
  <si>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</si>
  <si>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</si>
  <si>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</si>
  <si>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</si>
  <si>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</si>
  <si>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</si>
  <si>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</si>
  <si>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</si>
  <si>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</si>
  <si>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</si>
  <si>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</si>
  <si>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</si>
  <si>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</si>
  <si>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</si>
  <si>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</si>
  <si>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</si>
  <si>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</si>
  <si>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</si>
  <si>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</si>
  <si>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</si>
  <si>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</si>
  <si>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</si>
  <si>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</si>
  <si>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</si>
  <si>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</si>
  <si>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</si>
  <si>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</si>
  <si>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</si>
  <si>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</si>
  <si>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</si>
  <si>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</si>
  <si>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</si>
  <si>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</si>
  <si>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</si>
  <si>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</si>
  <si>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</si>
  <si>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</si>
  <si>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</si>
  <si>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</si>
  <si>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</si>
  <si>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</si>
  <si>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</si>
  <si>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</si>
  <si>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</si>
  <si>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</si>
  <si>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</si>
  <si>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</si>
  <si>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</si>
  <si>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</si>
  <si>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</si>
  <si>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</si>
  <si>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</si>
  <si>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</si>
  <si>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</si>
  <si>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</si>
  <si>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</si>
  <si>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</si>
  <si>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</si>
  <si>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</si>
  <si>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</si>
  <si>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</si>
  <si>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</si>
  <si>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</si>
  <si>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</si>
  <si>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</si>
  <si>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</si>
  <si>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</si>
  <si>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</si>
  <si>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</si>
  <si>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</si>
  <si>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</si>
  <si>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</si>
  <si>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</si>
  <si>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</si>
  <si>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</si>
  <si>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</si>
  <si>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</si>
  <si>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</si>
  <si>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</si>
  <si>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</si>
  <si>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</si>
  <si>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</si>
  <si>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</si>
  <si>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</si>
  <si>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</si>
  <si>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</si>
  <si>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</si>
  <si>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</si>
  <si>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</si>
  <si>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</si>
  <si>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</si>
  <si>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</si>
  <si>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</si>
  <si>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</si>
  <si>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</si>
  <si>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</si>
  <si>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</si>
  <si>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</si>
  <si>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</si>
  <si>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</si>
  <si>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</si>
  <si>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</si>
  <si>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</si>
  <si>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</si>
  <si>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</si>
  <si>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</si>
  <si>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</si>
  <si>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</si>
  <si>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</si>
  <si>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</si>
  <si>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</si>
  <si>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</si>
  <si>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</si>
  <si>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</si>
  <si>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</si>
  <si>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</si>
  <si>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</si>
  <si>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</si>
  <si>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</si>
  <si>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</si>
  <si>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</si>
  <si>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</si>
  <si>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</si>
  <si>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</si>
  <si>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</si>
  <si>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</si>
  <si>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</si>
  <si>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</si>
  <si>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</si>
  <si>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</si>
  <si>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</si>
  <si>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</si>
  <si>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</si>
  <si>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</si>
  <si>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</si>
  <si>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</si>
  <si>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</si>
  <si>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</si>
  <si>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</si>
  <si>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</si>
  <si>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</si>
  <si>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</si>
  <si>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</si>
  <si>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</si>
  <si>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</si>
  <si>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</si>
  <si>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</si>
  <si>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</si>
  <si>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</si>
  <si>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</si>
  <si>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</si>
  <si>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</si>
  <si>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</si>
  <si>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</si>
  <si>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</si>
  <si>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</si>
  <si>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</si>
  <si>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</si>
  <si>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</si>
  <si>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</si>
  <si>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</si>
  <si>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</si>
  <si>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</si>
  <si>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</si>
  <si>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</si>
  <si>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</si>
  <si>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</si>
  <si>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</si>
  <si>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</si>
  <si>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</si>
  <si>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</si>
  <si>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</si>
  <si>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</si>
  <si>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</si>
  <si>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</si>
  <si>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</si>
  <si>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</si>
  <si>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</si>
  <si>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</si>
  <si>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</si>
  <si>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</si>
  <si>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</si>
  <si>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</si>
  <si>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</si>
  <si>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</si>
  <si>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</si>
  <si>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</si>
  <si>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</si>
  <si>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</si>
  <si>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</si>
  <si>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</si>
  <si>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</si>
  <si>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</si>
  <si>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</si>
  <si>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</si>
  <si>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</si>
  <si>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</si>
  <si>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</si>
  <si>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</si>
  <si>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</si>
  <si>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</si>
  <si>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</si>
  <si>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</si>
  <si>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</si>
  <si>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</si>
  <si>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</si>
  <si>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</si>
  <si>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</si>
  <si>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</si>
  <si>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</si>
  <si>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</si>
  <si>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</si>
  <si>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</si>
  <si>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</si>
  <si>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</si>
  <si>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</si>
  <si>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</si>
  <si>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</si>
  <si>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</si>
  <si>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</si>
  <si>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</si>
  <si>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</si>
  <si>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</si>
  <si>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</si>
  <si>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</si>
  <si>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</si>
  <si>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</si>
  <si>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</si>
  <si>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</si>
  <si>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</si>
  <si>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</si>
  <si>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</si>
  <si>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</si>
  <si>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</si>
  <si>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</si>
  <si>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</si>
  <si>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</si>
  <si>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</si>
  <si>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</si>
  <si>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</si>
  <si>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</si>
  <si>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</si>
  <si>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</si>
  <si>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</si>
  <si>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</si>
  <si>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</si>
  <si>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</si>
  <si>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</si>
  <si>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</si>
  <si>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</si>
  <si>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</si>
  <si>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</si>
  <si>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</si>
  <si>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</si>
  <si>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</si>
  <si>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</si>
  <si>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</si>
  <si>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</si>
  <si>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</si>
  <si>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</si>
  <si>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</si>
  <si>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</si>
  <si>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</si>
  <si>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</si>
  <si>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</si>
  <si>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</si>
  <si>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</si>
  <si>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</si>
  <si>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</si>
  <si>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</si>
  <si>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</si>
  <si>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</si>
  <si>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</si>
  <si>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</si>
  <si>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</si>
  <si>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</si>
  <si>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</si>
  <si>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</si>
  <si>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測量用航空機運航経費</t>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</si>
  <si>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</si>
  <si>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</si>
  <si>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</si>
  <si>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</si>
  <si>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測量法（第3条～第4条、第11条～第12条、第27条、第31条）、災害対策基本法（第3条、第8条、第46条、第50条、第87条）、地理空間情報活用推進基本法（第2条～第4条、第7条、第9条、第11条～第18条）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サイガイ</t>
    </rPh>
    <rPh sb="35" eb="37">
      <t>タイサク</t>
    </rPh>
    <rPh sb="37" eb="40">
      <t>キホンホウ</t>
    </rPh>
    <rPh sb="41" eb="42">
      <t>ダイ</t>
    </rPh>
    <rPh sb="43" eb="44">
      <t>ジョウ</t>
    </rPh>
    <rPh sb="45" eb="46">
      <t>ダイ</t>
    </rPh>
    <rPh sb="47" eb="48">
      <t>ジョウ</t>
    </rPh>
    <rPh sb="49" eb="50">
      <t>ダイ</t>
    </rPh>
    <rPh sb="52" eb="53">
      <t>ジョウ</t>
    </rPh>
    <rPh sb="54" eb="55">
      <t>ダイ</t>
    </rPh>
    <rPh sb="57" eb="58">
      <t>ジョウ</t>
    </rPh>
    <rPh sb="59" eb="60">
      <t>ダイ</t>
    </rPh>
    <rPh sb="62" eb="63">
      <t>ジョウ</t>
    </rPh>
    <rPh sb="65" eb="67">
      <t>チリ</t>
    </rPh>
    <rPh sb="67" eb="69">
      <t>クウカン</t>
    </rPh>
    <rPh sb="69" eb="71">
      <t>ジョウホウ</t>
    </rPh>
    <rPh sb="71" eb="73">
      <t>カツヨウ</t>
    </rPh>
    <rPh sb="73" eb="75">
      <t>スイシン</t>
    </rPh>
    <rPh sb="75" eb="78">
      <t>キホンホウ</t>
    </rPh>
    <rPh sb="79" eb="80">
      <t>ダイ</t>
    </rPh>
    <rPh sb="81" eb="82">
      <t>ジョウ</t>
    </rPh>
    <rPh sb="83" eb="84">
      <t>ダイ</t>
    </rPh>
    <rPh sb="85" eb="86">
      <t>ジョウ</t>
    </rPh>
    <rPh sb="87" eb="88">
      <t>ダイ</t>
    </rPh>
    <rPh sb="89" eb="90">
      <t>ジョウ</t>
    </rPh>
    <rPh sb="91" eb="92">
      <t>ダイ</t>
    </rPh>
    <rPh sb="93" eb="94">
      <t>ジョウ</t>
    </rPh>
    <rPh sb="95" eb="96">
      <t>ダイ</t>
    </rPh>
    <rPh sb="98" eb="99">
      <t>ジョウ</t>
    </rPh>
    <rPh sb="100" eb="101">
      <t>ダイ</t>
    </rPh>
    <rPh sb="103" eb="104">
      <t>ジョウ</t>
    </rPh>
    <phoneticPr fontId="5"/>
  </si>
  <si>
    <t>基本測量に関する長期計画（平成26年策定）
防災基本計画（平成29年中央防災会議決定）
地理空間情報活用推進基本計画（平成29年閣議決定）
災害の軽減に貢献するための地震火山観測研究計画の推進について（平成25年建議）
社会資本整備重点計画（平成27年閣議決定）
気候変動の影響への適応計画（平成27年閣議決定）</t>
    <rPh sb="110" eb="112">
      <t>シャカイ</t>
    </rPh>
    <rPh sb="112" eb="114">
      <t>シホン</t>
    </rPh>
    <rPh sb="114" eb="116">
      <t>セイビ</t>
    </rPh>
    <rPh sb="116" eb="118">
      <t>ジュウテン</t>
    </rPh>
    <rPh sb="118" eb="120">
      <t>ケイカク</t>
    </rPh>
    <rPh sb="121" eb="123">
      <t>ヘイセイ</t>
    </rPh>
    <rPh sb="125" eb="126">
      <t>ネン</t>
    </rPh>
    <rPh sb="126" eb="128">
      <t>カクギ</t>
    </rPh>
    <rPh sb="128" eb="130">
      <t>ケッテイ</t>
    </rPh>
    <rPh sb="132" eb="134">
      <t>キコウ</t>
    </rPh>
    <rPh sb="134" eb="136">
      <t>ヘンドウ</t>
    </rPh>
    <rPh sb="137" eb="139">
      <t>エイキョウ</t>
    </rPh>
    <rPh sb="141" eb="143">
      <t>テキオウ</t>
    </rPh>
    <rPh sb="143" eb="145">
      <t>ケイカク</t>
    </rPh>
    <rPh sb="146" eb="148">
      <t>ヘイセイ</t>
    </rPh>
    <rPh sb="150" eb="151">
      <t>ネン</t>
    </rPh>
    <rPh sb="151" eb="153">
      <t>カクギ</t>
    </rPh>
    <rPh sb="153" eb="155">
      <t>ケッテイ</t>
    </rPh>
    <phoneticPr fontId="5"/>
  </si>
  <si>
    <t>災害対策基本法に基づく指定行政機関として、大規模な災害発生時に、機動性を生かし撮影した空中写真等を政府ならびに関係自治体等に速やかに提供し、応急対策やその後の復旧・復興対策に資する。また、「災害の軽減に貢献するための地震火山観測研究計画の推進について（平成25年建議）」等の趣旨に沿い、活動的な火山における火口部周辺の地形測量を実施することにより、火山噴火予知研究の推進に資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</si>
  <si>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t>
  </si>
  <si>
    <t>-</t>
    <phoneticPr fontId="5"/>
  </si>
  <si>
    <t>測量庁費</t>
    <rPh sb="0" eb="2">
      <t>ソクリョウ</t>
    </rPh>
    <rPh sb="2" eb="3">
      <t>チョウ</t>
    </rPh>
    <rPh sb="3" eb="4">
      <t>ヒ</t>
    </rPh>
    <phoneticPr fontId="5"/>
  </si>
  <si>
    <t>測量用航空機（くにかぜⅢ）による機動撮影の運航時間</t>
    <rPh sb="0" eb="3">
      <t>ソクリョウヨウ</t>
    </rPh>
    <rPh sb="3" eb="6">
      <t>コウクウキ</t>
    </rPh>
    <rPh sb="16" eb="18">
      <t>キドウ</t>
    </rPh>
    <rPh sb="18" eb="20">
      <t>サツエイ</t>
    </rPh>
    <rPh sb="21" eb="23">
      <t>ウンコウ</t>
    </rPh>
    <rPh sb="23" eb="25">
      <t>ジカン</t>
    </rPh>
    <phoneticPr fontId="5"/>
  </si>
  <si>
    <t>時間</t>
    <rPh sb="0" eb="2">
      <t>ジカン</t>
    </rPh>
    <phoneticPr fontId="5"/>
  </si>
  <si>
    <t>円/時間</t>
    <rPh sb="0" eb="1">
      <t>エン</t>
    </rPh>
    <rPh sb="2" eb="4">
      <t>ジカン</t>
    </rPh>
    <phoneticPr fontId="5"/>
  </si>
  <si>
    <t>98/250</t>
  </si>
  <si>
    <t>112/264</t>
    <phoneticPr fontId="5"/>
  </si>
  <si>
    <t>105/250</t>
    <phoneticPr fontId="5"/>
  </si>
  <si>
    <t>4　水害等災害による被害の軽減</t>
  </si>
  <si>
    <t>10　自然災害による被害を軽減するため、気象情報等の提供及び観測・通信体制を充実する</t>
  </si>
  <si>
    <t>地震による被害が予想される活断層周辺の空中写真撮影を実施し、防災地理情報整備に寄与する。</t>
    <rPh sb="0" eb="2">
      <t>ジシン</t>
    </rPh>
    <rPh sb="5" eb="7">
      <t>ヒガイ</t>
    </rPh>
    <rPh sb="8" eb="10">
      <t>ヨソウ</t>
    </rPh>
    <rPh sb="13" eb="16">
      <t>カツダンソウ</t>
    </rPh>
    <rPh sb="16" eb="18">
      <t>シュウヘン</t>
    </rPh>
    <rPh sb="19" eb="21">
      <t>クウチュウ</t>
    </rPh>
    <rPh sb="21" eb="23">
      <t>シャシン</t>
    </rPh>
    <rPh sb="23" eb="25">
      <t>サツエイ</t>
    </rPh>
    <rPh sb="26" eb="28">
      <t>ジッシ</t>
    </rPh>
    <rPh sb="30" eb="32">
      <t>ボウサイ</t>
    </rPh>
    <rPh sb="32" eb="34">
      <t>チリ</t>
    </rPh>
    <rPh sb="34" eb="36">
      <t>ジョウホウ</t>
    </rPh>
    <rPh sb="36" eb="38">
      <t>セイビ</t>
    </rPh>
    <rPh sb="39" eb="41">
      <t>キヨ</t>
    </rPh>
    <phoneticPr fontId="5"/>
  </si>
  <si>
    <t>災害時における被害規模の把握のために、航空機による情報収集は必要不可欠である。</t>
    <rPh sb="0" eb="2">
      <t>サイガイ</t>
    </rPh>
    <rPh sb="2" eb="3">
      <t>ジ</t>
    </rPh>
    <rPh sb="7" eb="9">
      <t>ヒガイ</t>
    </rPh>
    <rPh sb="9" eb="11">
      <t>キボ</t>
    </rPh>
    <rPh sb="12" eb="14">
      <t>ハアク</t>
    </rPh>
    <rPh sb="19" eb="22">
      <t>コウクウキ</t>
    </rPh>
    <rPh sb="25" eb="27">
      <t>ジョウホウ</t>
    </rPh>
    <rPh sb="27" eb="29">
      <t>シュウシュウ</t>
    </rPh>
    <rPh sb="30" eb="32">
      <t>ヒツヨウ</t>
    </rPh>
    <rPh sb="32" eb="35">
      <t>フカケツ</t>
    </rPh>
    <phoneticPr fontId="5"/>
  </si>
  <si>
    <t>防災基本計画において、国土地理院は「航空機による目視、撮影等による情報収集を行う」と定められている。</t>
    <rPh sb="0" eb="2">
      <t>ボウサイ</t>
    </rPh>
    <rPh sb="2" eb="4">
      <t>キホン</t>
    </rPh>
    <rPh sb="4" eb="6">
      <t>ケイカク</t>
    </rPh>
    <rPh sb="11" eb="13">
      <t>コクド</t>
    </rPh>
    <rPh sb="13" eb="15">
      <t>チリ</t>
    </rPh>
    <rPh sb="15" eb="16">
      <t>イン</t>
    </rPh>
    <rPh sb="18" eb="21">
      <t>コウクウキ</t>
    </rPh>
    <rPh sb="24" eb="26">
      <t>モクシ</t>
    </rPh>
    <rPh sb="27" eb="30">
      <t>サツエイトウ</t>
    </rPh>
    <rPh sb="33" eb="35">
      <t>ジョウホウ</t>
    </rPh>
    <rPh sb="35" eb="37">
      <t>シュウシュウ</t>
    </rPh>
    <rPh sb="38" eb="39">
      <t>オコナ</t>
    </rPh>
    <rPh sb="42" eb="43">
      <t>サダ</t>
    </rPh>
    <phoneticPr fontId="5"/>
  </si>
  <si>
    <t>政府等の災害対応を支援し、国民の安全・安心の確保に寄与する優先度の高い事業である。</t>
    <rPh sb="0" eb="2">
      <t>セイフ</t>
    </rPh>
    <rPh sb="2" eb="3">
      <t>トウ</t>
    </rPh>
    <rPh sb="4" eb="6">
      <t>サイガイ</t>
    </rPh>
    <rPh sb="6" eb="8">
      <t>タイオウ</t>
    </rPh>
    <rPh sb="9" eb="11">
      <t>シエン</t>
    </rPh>
    <rPh sb="13" eb="15">
      <t>コクミン</t>
    </rPh>
    <rPh sb="16" eb="18">
      <t>アンゼン</t>
    </rPh>
    <rPh sb="19" eb="21">
      <t>アンシン</t>
    </rPh>
    <rPh sb="22" eb="24">
      <t>カクホ</t>
    </rPh>
    <rPh sb="25" eb="27">
      <t>キヨ</t>
    </rPh>
    <rPh sb="29" eb="31">
      <t>ユウセン</t>
    </rPh>
    <rPh sb="31" eb="32">
      <t>ド</t>
    </rPh>
    <rPh sb="33" eb="34">
      <t>タカ</t>
    </rPh>
    <rPh sb="35" eb="37">
      <t>ジギョウ</t>
    </rPh>
    <phoneticPr fontId="5"/>
  </si>
  <si>
    <t>有</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</si>
  <si>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</si>
  <si>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</si>
  <si>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</si>
  <si>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3">
      <t>ジョウキョウ</t>
    </rPh>
    <rPh sb="23" eb="24">
      <t>トウ</t>
    </rPh>
    <rPh sb="25" eb="27">
      <t>テキセツ</t>
    </rPh>
    <rPh sb="28" eb="30">
      <t>ハアク</t>
    </rPh>
    <rPh sb="31" eb="33">
      <t>カクニン</t>
    </rPh>
    <phoneticPr fontId="5"/>
  </si>
  <si>
    <t>地震・豪雨・火山等の災害の際に、迅速に撮影を実施し、提供した成果は関係機関や地方公共団体において、被災状況の把握、応急対策等に活用されている。</t>
    <rPh sb="0" eb="2">
      <t>ジシン</t>
    </rPh>
    <rPh sb="3" eb="5">
      <t>ゴウウ</t>
    </rPh>
    <rPh sb="6" eb="8">
      <t>カザン</t>
    </rPh>
    <rPh sb="8" eb="9">
      <t>トウ</t>
    </rPh>
    <rPh sb="10" eb="12">
      <t>サイガイ</t>
    </rPh>
    <rPh sb="13" eb="14">
      <t>サイ</t>
    </rPh>
    <rPh sb="16" eb="18">
      <t>ジンソク</t>
    </rPh>
    <rPh sb="19" eb="21">
      <t>サツエイ</t>
    </rPh>
    <rPh sb="22" eb="24">
      <t>ジッシ</t>
    </rPh>
    <rPh sb="26" eb="28">
      <t>テイキョウ</t>
    </rPh>
    <rPh sb="30" eb="32">
      <t>セイカ</t>
    </rPh>
    <rPh sb="33" eb="35">
      <t>カンケイ</t>
    </rPh>
    <rPh sb="35" eb="37">
      <t>キカン</t>
    </rPh>
    <rPh sb="38" eb="40">
      <t>チホウ</t>
    </rPh>
    <rPh sb="40" eb="42">
      <t>コウキョウ</t>
    </rPh>
    <rPh sb="42" eb="44">
      <t>ダンタイ</t>
    </rPh>
    <rPh sb="49" eb="51">
      <t>ヒサイ</t>
    </rPh>
    <rPh sb="51" eb="53">
      <t>ジョウキョウ</t>
    </rPh>
    <rPh sb="54" eb="56">
      <t>ハアク</t>
    </rPh>
    <rPh sb="57" eb="59">
      <t>オウキュウ</t>
    </rPh>
    <rPh sb="59" eb="61">
      <t>タイサク</t>
    </rPh>
    <rPh sb="61" eb="62">
      <t>トウ</t>
    </rPh>
    <rPh sb="63" eb="65">
      <t>カツヨウ</t>
    </rPh>
    <phoneticPr fontId="5"/>
  </si>
  <si>
    <t>最新の被災状況を機動的かつ網羅的に把握する手段として、極めて実効性が高い事業である。</t>
    <rPh sb="0" eb="2">
      <t>サイシン</t>
    </rPh>
    <rPh sb="3" eb="5">
      <t>ヒサイ</t>
    </rPh>
    <rPh sb="5" eb="7">
      <t>ジョウキョウ</t>
    </rPh>
    <rPh sb="8" eb="11">
      <t>キドウテキ</t>
    </rPh>
    <rPh sb="13" eb="16">
      <t>モウラテキ</t>
    </rPh>
    <rPh sb="17" eb="19">
      <t>ハアク</t>
    </rPh>
    <rPh sb="21" eb="23">
      <t>シュダン</t>
    </rPh>
    <rPh sb="27" eb="28">
      <t>キワ</t>
    </rPh>
    <rPh sb="30" eb="33">
      <t>ジッコウセイ</t>
    </rPh>
    <rPh sb="34" eb="35">
      <t>タカ</t>
    </rPh>
    <rPh sb="36" eb="38">
      <t>ジギョウ</t>
    </rPh>
    <phoneticPr fontId="5"/>
  </si>
  <si>
    <t>概ね見込みどおりの活動実績を得られている。</t>
    <rPh sb="0" eb="1">
      <t>オオム</t>
    </rPh>
    <rPh sb="2" eb="4">
      <t>ミコ</t>
    </rPh>
    <rPh sb="9" eb="11">
      <t>カツドウ</t>
    </rPh>
    <rPh sb="11" eb="13">
      <t>ジッセキ</t>
    </rPh>
    <rPh sb="14" eb="15">
      <t>エ</t>
    </rPh>
    <phoneticPr fontId="5"/>
  </si>
  <si>
    <t>提供した成果は、関係機関において広く活用されている。</t>
    <rPh sb="0" eb="2">
      <t>テイキョウ</t>
    </rPh>
    <rPh sb="4" eb="6">
      <t>セイカ</t>
    </rPh>
    <rPh sb="8" eb="10">
      <t>カンケイ</t>
    </rPh>
    <rPh sb="10" eb="12">
      <t>キカン</t>
    </rPh>
    <rPh sb="16" eb="17">
      <t>ヒロ</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</si>
  <si>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</si>
  <si>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これまでと同様に契約方式については、透明性・公平性・競争性の高い発注方法・発注先の選定に取り組み、国民の安全・安心の確保に寄与する機動的な事業実施に努める。</t>
    <rPh sb="5" eb="7">
      <t>ドウヨウ</t>
    </rPh>
    <rPh sb="8" eb="10">
      <t>ケイヤク</t>
    </rPh>
    <rPh sb="10" eb="12">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1">
      <t>コクミン</t>
    </rPh>
    <rPh sb="52" eb="54">
      <t>アンゼン</t>
    </rPh>
    <rPh sb="55" eb="57">
      <t>アンシン</t>
    </rPh>
    <rPh sb="58" eb="60">
      <t>カクホ</t>
    </rPh>
    <rPh sb="61" eb="63">
      <t>キヨ</t>
    </rPh>
    <rPh sb="65" eb="68">
      <t>キドウテキ</t>
    </rPh>
    <rPh sb="69" eb="71">
      <t>ジギョウ</t>
    </rPh>
    <rPh sb="71" eb="73">
      <t>ジッシ</t>
    </rPh>
    <rPh sb="74" eb="75">
      <t>ツト</t>
    </rPh>
    <phoneticPr fontId="5"/>
  </si>
  <si>
    <t>新22-429</t>
    <phoneticPr fontId="5"/>
  </si>
  <si>
    <t>460</t>
    <phoneticPr fontId="5"/>
  </si>
  <si>
    <t>79</t>
    <phoneticPr fontId="5"/>
  </si>
  <si>
    <t>77</t>
    <phoneticPr fontId="5"/>
  </si>
  <si>
    <t>76</t>
    <phoneticPr fontId="5"/>
  </si>
  <si>
    <t>84</t>
    <phoneticPr fontId="5"/>
  </si>
  <si>
    <t>役務</t>
    <rPh sb="0" eb="2">
      <t>エキム</t>
    </rPh>
    <phoneticPr fontId="5"/>
  </si>
  <si>
    <t>測量用航空機「くにかぜⅢ」運航・管理業務</t>
  </si>
  <si>
    <t>測量用航空機「くにかぜⅢ」運航・管理業務</t>
    <phoneticPr fontId="5"/>
  </si>
  <si>
    <t>航空レーザシステムの保守</t>
    <phoneticPr fontId="5"/>
  </si>
  <si>
    <t>航空機搭載型ＳＡＲ装置の保守</t>
    <phoneticPr fontId="5"/>
  </si>
  <si>
    <t>備品購入</t>
  </si>
  <si>
    <t>備品購入</t>
    <phoneticPr fontId="5"/>
  </si>
  <si>
    <t>消耗品購入</t>
  </si>
  <si>
    <t>共立航空撮影（株）</t>
    <phoneticPr fontId="5"/>
  </si>
  <si>
    <t>ライカジオシステムズ（株）</t>
    <phoneticPr fontId="5"/>
  </si>
  <si>
    <t>（株）ヤマダ電機</t>
    <phoneticPr fontId="5"/>
  </si>
  <si>
    <t>ライカジオシステムズ（株）</t>
    <phoneticPr fontId="5"/>
  </si>
  <si>
    <t>アルウェットテクノロジー(株)</t>
    <phoneticPr fontId="5"/>
  </si>
  <si>
    <t>A.民間企業</t>
    <rPh sb="2" eb="4">
      <t>ミンカン</t>
    </rPh>
    <rPh sb="4" eb="6">
      <t>キギョウ</t>
    </rPh>
    <phoneticPr fontId="5"/>
  </si>
  <si>
    <t>国土交通省国土地理院調べ（発災後2日以内に空中写真を提供できた割合の調査）（平成30年5月）</t>
    <rPh sb="0" eb="2">
      <t>コクド</t>
    </rPh>
    <rPh sb="2" eb="5">
      <t>コウツウショウ</t>
    </rPh>
    <rPh sb="5" eb="10">
      <t>コクドチリイン</t>
    </rPh>
    <rPh sb="10" eb="11">
      <t>シラ</t>
    </rPh>
    <rPh sb="34" eb="36">
      <t>チョウサ</t>
    </rPh>
    <rPh sb="38" eb="40">
      <t>ヘイセイ</t>
    </rPh>
    <rPh sb="42" eb="43">
      <t>ネン</t>
    </rPh>
    <rPh sb="44" eb="45">
      <t>ツキ</t>
    </rPh>
    <phoneticPr fontId="5"/>
  </si>
  <si>
    <t>-</t>
    <phoneticPr fontId="5"/>
  </si>
  <si>
    <t>共立航空撮影（株）</t>
    <phoneticPr fontId="5"/>
  </si>
  <si>
    <t>A.共立航空撮影（株）</t>
    <phoneticPr fontId="5"/>
  </si>
  <si>
    <t>航空レーザスキャナ装置（航空機搭載型）の修繕業務</t>
    <rPh sb="0" eb="2">
      <t>コウクウ</t>
    </rPh>
    <rPh sb="9" eb="11">
      <t>ソウチ</t>
    </rPh>
    <rPh sb="12" eb="15">
      <t>コウクウキ</t>
    </rPh>
    <rPh sb="15" eb="18">
      <t>トウサイガタ</t>
    </rPh>
    <rPh sb="20" eb="22">
      <t>シュウゼン</t>
    </rPh>
    <rPh sb="22" eb="24">
      <t>ギョウム</t>
    </rPh>
    <phoneticPr fontId="5"/>
  </si>
  <si>
    <t>（株）エコノミカル</t>
  </si>
  <si>
    <t>（有）ムラキツール</t>
  </si>
  <si>
    <t>（株）アムテックス</t>
  </si>
  <si>
    <t>美津野商事（株）</t>
  </si>
  <si>
    <t>電話通信料</t>
  </si>
  <si>
    <t>契約方式は一般競争契約を原則としている。
一者応札となったものは、単独で本業務が実施できない事業者のため、共同事業体として参加できるように参加要件を見直すなど、改善の努力をしている。
競争性のない随意契約となったものは、著作権等により他者が実施できない業務であった。</t>
    <rPh sb="0" eb="2">
      <t>ケイヤク</t>
    </rPh>
    <rPh sb="2" eb="4">
      <t>ホウシキ</t>
    </rPh>
    <rPh sb="9" eb="11">
      <t>ケイヤク</t>
    </rPh>
    <rPh sb="21" eb="23">
      <t>イッシャ</t>
    </rPh>
    <rPh sb="23" eb="25">
      <t>オウサツ</t>
    </rPh>
    <rPh sb="33" eb="35">
      <t>タンドク</t>
    </rPh>
    <rPh sb="36" eb="37">
      <t>ホン</t>
    </rPh>
    <rPh sb="37" eb="39">
      <t>ギョウム</t>
    </rPh>
    <rPh sb="40" eb="42">
      <t>ジッシ</t>
    </rPh>
    <rPh sb="46" eb="49">
      <t>ジギョウシャ</t>
    </rPh>
    <rPh sb="53" eb="55">
      <t>キョウドウ</t>
    </rPh>
    <rPh sb="55" eb="58">
      <t>ジギョウタイ</t>
    </rPh>
    <rPh sb="61" eb="63">
      <t>サンカ</t>
    </rPh>
    <rPh sb="69" eb="71">
      <t>サンカ</t>
    </rPh>
    <rPh sb="71" eb="73">
      <t>ヨウケン</t>
    </rPh>
    <rPh sb="74" eb="76">
      <t>ミナオ</t>
    </rPh>
    <rPh sb="80" eb="82">
      <t>カイゼン</t>
    </rPh>
    <rPh sb="83" eb="85">
      <t>ドリョク</t>
    </rPh>
    <phoneticPr fontId="5"/>
  </si>
  <si>
    <t>発災後2日以内に空中写真を提供できた割合（発災後2日以内の空中写真提供件数／空中写真提供件数）</t>
    <rPh sb="0" eb="3">
      <t>ハッサイゴ</t>
    </rPh>
    <rPh sb="4" eb="5">
      <t>ニチ</t>
    </rPh>
    <rPh sb="5" eb="7">
      <t>イナイ</t>
    </rPh>
    <rPh sb="8" eb="10">
      <t>クウチュウ</t>
    </rPh>
    <rPh sb="10" eb="12">
      <t>シャシン</t>
    </rPh>
    <rPh sb="13" eb="15">
      <t>テイキョウ</t>
    </rPh>
    <rPh sb="18" eb="20">
      <t>ワリアイ</t>
    </rPh>
    <phoneticPr fontId="5"/>
  </si>
  <si>
    <t>測量用航空機「くにかぜⅢ」のエンジン修繕</t>
    <phoneticPr fontId="5"/>
  </si>
  <si>
    <t>測量用航空機「くにかぜⅢ」のエンジン修繕</t>
    <phoneticPr fontId="5"/>
  </si>
  <si>
    <t>測量用航空機「くにかぜⅢ」イリジウム衛星電話の修繕業務</t>
    <phoneticPr fontId="5"/>
  </si>
  <si>
    <t>測量用航空機「くにかぜⅢ」イリジウム衛星電話の修繕業務</t>
    <phoneticPr fontId="5"/>
  </si>
  <si>
    <t>測量用航空機「くにかぜⅢ」客室シングルシート用シートベルトの修繕業務</t>
    <phoneticPr fontId="5"/>
  </si>
  <si>
    <t>測量用航空機「くにかぜⅢ」客室シングルシート用シートベルトの修繕業務</t>
    <phoneticPr fontId="5"/>
  </si>
  <si>
    <t>38　防災地理情報（活断層図）の整備率</t>
    <rPh sb="10" eb="13">
      <t>カツダンソウ</t>
    </rPh>
    <rPh sb="13" eb="14">
      <t>ズ</t>
    </rPh>
    <phoneticPr fontId="5"/>
  </si>
  <si>
    <t>予算実績額／撮影（観測）の年間運航時間　　　　　　　　　　　　　　</t>
    <rPh sb="0" eb="2">
      <t>ヨサン</t>
    </rPh>
    <rPh sb="2" eb="5">
      <t>ジッセキガク</t>
    </rPh>
    <rPh sb="6" eb="8">
      <t>サツエイ</t>
    </rPh>
    <rPh sb="9" eb="11">
      <t>カンソク</t>
    </rPh>
    <rPh sb="13" eb="15">
      <t>ネンカン</t>
    </rPh>
    <rPh sb="15" eb="17">
      <t>ウンコウ</t>
    </rPh>
    <rPh sb="17" eb="19">
      <t>ジカン</t>
    </rPh>
    <phoneticPr fontId="5"/>
  </si>
  <si>
    <t>98/244</t>
    <phoneticPr fontId="5"/>
  </si>
  <si>
    <t>百万円/時間</t>
    <rPh sb="0" eb="2">
      <t>ヒャクマン</t>
    </rPh>
    <rPh sb="2" eb="3">
      <t>エン</t>
    </rPh>
    <rPh sb="4" eb="6">
      <t>ジカン</t>
    </rPh>
    <phoneticPr fontId="5"/>
  </si>
  <si>
    <t>地震、火山噴火、水害等の災害時には、発災後速やかに被災地域の画像情報を関係機関に提供し、応急対策やその後の復旧・復興対策に活用されることが重要であることから、国土地理院が所有する防災・測量用航空機「くにかぜⅢ」による空中写真の撮影を実施し、撮影した空中写真画像及びそれら空中写真を用いて作成した正射画像等を、政府ならびに関係自治体等へ速やかに提供する。また、平成22年度から「くにかぜⅢ」に合成開口レーダー（SAR)を搭載して観測が可能になったことに伴い、火山の地形変化の推移を明らかにし、火山活動状況の把握に活用する。</t>
    <rPh sb="0" eb="2">
      <t>サイガイ</t>
    </rPh>
    <rPh sb="2" eb="4">
      <t>タイサク</t>
    </rPh>
    <rPh sb="4" eb="7">
      <t>キホンホウ</t>
    </rPh>
    <rPh sb="8" eb="9">
      <t>モト</t>
    </rPh>
    <rPh sb="11" eb="13">
      <t>シテイ</t>
    </rPh>
    <rPh sb="13" eb="15">
      <t>ギョウセイ</t>
    </rPh>
    <rPh sb="15" eb="17">
      <t>キカン</t>
    </rPh>
    <rPh sb="21" eb="24">
      <t>ダイキボ</t>
    </rPh>
    <rPh sb="25" eb="27">
      <t>サイガイ</t>
    </rPh>
    <rPh sb="27" eb="29">
      <t>ハッセイ</t>
    </rPh>
    <rPh sb="29" eb="30">
      <t>ジ</t>
    </rPh>
    <rPh sb="32" eb="35">
      <t>キドウセイ</t>
    </rPh>
    <rPh sb="36" eb="37">
      <t>イ</t>
    </rPh>
    <rPh sb="39" eb="41">
      <t>サツエイ</t>
    </rPh>
    <rPh sb="43" eb="45">
      <t>クウチュウ</t>
    </rPh>
    <rPh sb="45" eb="47">
      <t>シャシン</t>
    </rPh>
    <rPh sb="47" eb="48">
      <t>トウ</t>
    </rPh>
    <rPh sb="49" eb="51">
      <t>セイフ</t>
    </rPh>
    <rPh sb="55" eb="57">
      <t>カンケイ</t>
    </rPh>
    <rPh sb="57" eb="61">
      <t>ジチタイトウ</t>
    </rPh>
    <rPh sb="62" eb="63">
      <t>スミ</t>
    </rPh>
    <rPh sb="66" eb="68">
      <t>テイキョウ</t>
    </rPh>
    <rPh sb="70" eb="72">
      <t>オウキュウ</t>
    </rPh>
    <rPh sb="72" eb="74">
      <t>タイサク</t>
    </rPh>
    <rPh sb="77" eb="78">
      <t>ゴ</t>
    </rPh>
    <rPh sb="79" eb="81">
      <t>フッキュウ</t>
    </rPh>
    <rPh sb="82" eb="84">
      <t>フッコウ</t>
    </rPh>
    <rPh sb="84" eb="86">
      <t>タイサク</t>
    </rPh>
    <rPh sb="87" eb="88">
      <t>シ</t>
    </rPh>
    <rPh sb="135" eb="136">
      <t>トウ</t>
    </rPh>
    <rPh sb="137" eb="139">
      <t>シュシ</t>
    </rPh>
    <rPh sb="140" eb="141">
      <t>ソ</t>
    </rPh>
    <rPh sb="143" eb="146">
      <t>カツドウテキ</t>
    </rPh>
    <rPh sb="147" eb="149">
      <t>カザン</t>
    </rPh>
    <rPh sb="153" eb="155">
      <t>カコウ</t>
    </rPh>
    <rPh sb="155" eb="156">
      <t>ブ</t>
    </rPh>
    <rPh sb="156" eb="158">
      <t>シュウヘン</t>
    </rPh>
    <rPh sb="159" eb="161">
      <t>チケイ</t>
    </rPh>
    <rPh sb="161" eb="163">
      <t>ソクリョウ</t>
    </rPh>
    <rPh sb="164" eb="166">
      <t>ジッシ</t>
    </rPh>
    <rPh sb="174" eb="176">
      <t>カザン</t>
    </rPh>
    <rPh sb="176" eb="178">
      <t>フンカ</t>
    </rPh>
    <rPh sb="178" eb="180">
      <t>ヨチ</t>
    </rPh>
    <rPh sb="180" eb="182">
      <t>ケンキュウ</t>
    </rPh>
    <rPh sb="183" eb="185">
      <t>スイシン</t>
    </rPh>
    <rPh sb="186" eb="187">
      <t>シ</t>
    </rPh>
    <phoneticPr fontId="5"/>
  </si>
  <si>
    <t>毎年度、発災後2日以内に関係機関に空中写真を提供できた割合を100％にする。</t>
    <rPh sb="0" eb="3">
      <t>マイネンド</t>
    </rPh>
    <rPh sb="4" eb="7">
      <t>ハッサイゴ</t>
    </rPh>
    <rPh sb="8" eb="9">
      <t>ニチ</t>
    </rPh>
    <rPh sb="9" eb="11">
      <t>イナイ</t>
    </rPh>
    <rPh sb="12" eb="14">
      <t>カンケイ</t>
    </rPh>
    <rPh sb="14" eb="16">
      <t>キカン</t>
    </rPh>
    <rPh sb="17" eb="19">
      <t>クウチュウ</t>
    </rPh>
    <rPh sb="19" eb="21">
      <t>シャシン</t>
    </rPh>
    <rPh sb="22" eb="24">
      <t>テイキョウ</t>
    </rPh>
    <rPh sb="27" eb="29">
      <t>ワリアイ</t>
    </rPh>
    <phoneticPr fontId="5"/>
  </si>
  <si>
    <t>一者入札になった契約については、原因を分析し、改善に向けて取り組まれたい。</t>
    <rPh sb="0" eb="2">
      <t>イッシャ</t>
    </rPh>
    <rPh sb="2" eb="4">
      <t>ニュウサツ</t>
    </rPh>
    <rPh sb="8" eb="10">
      <t>ケイヤク</t>
    </rPh>
    <rPh sb="16" eb="18">
      <t>ゲンイン</t>
    </rPh>
    <rPh sb="19" eb="21">
      <t>ブンセキ</t>
    </rPh>
    <rPh sb="23" eb="25">
      <t>カイゼン</t>
    </rPh>
    <rPh sb="26" eb="27">
      <t>ム</t>
    </rPh>
    <rPh sb="29" eb="30">
      <t>ト</t>
    </rPh>
    <rPh sb="31" eb="32">
      <t>ク</t>
    </rPh>
    <phoneticPr fontId="5"/>
  </si>
  <si>
    <t>-</t>
    <phoneticPr fontId="5"/>
  </si>
  <si>
    <t>一者応札の改善に向け、公共サービス改革（市場化テスト）のウェブサイトで民間事業者からの意見募集（6/30～11/30）を実施しており、その結果を踏まえ競争性改善に取り組む。</t>
    <rPh sb="11" eb="13">
      <t>コウキョウ</t>
    </rPh>
    <rPh sb="17" eb="19">
      <t>カイカク</t>
    </rPh>
    <rPh sb="20" eb="23">
      <t>シジョウカ</t>
    </rPh>
    <rPh sb="35" eb="37">
      <t>ミンカン</t>
    </rPh>
    <rPh sb="37" eb="39">
      <t>ジギョウ</t>
    </rPh>
    <rPh sb="39" eb="40">
      <t>シャ</t>
    </rPh>
    <rPh sb="43" eb="45">
      <t>イケン</t>
    </rPh>
    <rPh sb="45" eb="47">
      <t>ボシュウ</t>
    </rPh>
    <rPh sb="69" eb="71">
      <t>ケッカ</t>
    </rPh>
    <rPh sb="72" eb="73">
      <t>フ</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</si>
</sst>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0</xdr:colOff>
      <xdr:row>741</xdr:row>
      <xdr:rowOff>40641</xdr:rowOff>
    </xdr:from>
    <xdr:to>
      <xdr:col>15</xdr:col>
      <xdr:colOff>90828</xdr:colOff>
      <xdr:row>743</xdr:row>
      <xdr:rowOff>137179</xdr:rowOff>
    </xdr:to>
    <xdr:sp macro="" textlink="">
      <xdr:nvSpPr>
        <xdr:cNvPr id="2" name="Text Box 11"/>
        <xdr:cNvSpPr txBox="1">
          <a:spLocks noChangeArrowheads="1"/>
        </xdr:cNvSpPr>
      </xdr:nvSpPr>
      <xdr:spPr bwMode="auto">
        <a:xfrm>
          <a:off x="1600200" y="41341041"/>
          <a:ext cx="1491003" cy="801388"/>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国土地理院</a:t>
          </a:r>
        </a:p>
        <a:p>
          <a:pPr algn="ctr" rtl="0">
            <a:lnSpc>
              <a:spcPts val="1300"/>
            </a:lnSpc>
            <a:defRPr sz="1000"/>
          </a:pPr>
          <a:r>
            <a:rPr lang="en-US" altLang="ja-JP" sz="1100" b="0" i="0" u="none" strike="noStrike" baseline="0">
              <a:solidFill>
                <a:srgbClr val="000000"/>
              </a:solidFill>
              <a:latin typeface="ＭＳ Ｐゴシック"/>
              <a:ea typeface="ＭＳ Ｐゴシック"/>
            </a:rPr>
            <a:t>112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20</xdr:col>
      <xdr:colOff>71007</xdr:colOff>
      <xdr:row>745</xdr:row>
      <xdr:rowOff>289374</xdr:rowOff>
    </xdr:from>
    <xdr:to>
      <xdr:col>27</xdr:col>
      <xdr:colOff>33158</xdr:colOff>
      <xdr:row>747</xdr:row>
      <xdr:rowOff>177036</xdr:rowOff>
    </xdr:to>
    <xdr:sp macro="" textlink="">
      <xdr:nvSpPr>
        <xdr:cNvPr id="3" name="Text Box 14"/>
        <xdr:cNvSpPr txBox="1">
          <a:spLocks noChangeArrowheads="1"/>
        </xdr:cNvSpPr>
      </xdr:nvSpPr>
      <xdr:spPr bwMode="auto">
        <a:xfrm>
          <a:off x="4071507" y="42999474"/>
          <a:ext cx="1362326" cy="5925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社）</a:t>
          </a:r>
        </a:p>
        <a:p>
          <a:pPr algn="ctr" rtl="0">
            <a:lnSpc>
              <a:spcPts val="1300"/>
            </a:lnSpc>
            <a:defRPr sz="1000"/>
          </a:pPr>
          <a:r>
            <a:rPr lang="en-US" altLang="ja-JP" sz="1100" b="0" i="0" u="none" strike="noStrike" baseline="0">
              <a:solidFill>
                <a:srgbClr val="000000"/>
              </a:solidFill>
              <a:latin typeface="ＭＳ Ｐゴシック"/>
              <a:ea typeface="ＭＳ Ｐゴシック"/>
            </a:rPr>
            <a:t>112</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28</xdr:col>
      <xdr:colOff>44187</xdr:colOff>
      <xdr:row>745</xdr:row>
      <xdr:rowOff>352239</xdr:rowOff>
    </xdr:from>
    <xdr:to>
      <xdr:col>47</xdr:col>
      <xdr:colOff>38100</xdr:colOff>
      <xdr:row>747</xdr:row>
      <xdr:rowOff>162300</xdr:rowOff>
    </xdr:to>
    <xdr:sp macro="" textlink="">
      <xdr:nvSpPr>
        <xdr:cNvPr id="4" name="AutoShape 25"/>
        <xdr:cNvSpPr>
          <a:spLocks noChangeArrowheads="1"/>
        </xdr:cNvSpPr>
      </xdr:nvSpPr>
      <xdr:spPr bwMode="auto">
        <a:xfrm>
          <a:off x="5644887" y="43062339"/>
          <a:ext cx="3794388" cy="51491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149598</xdr:colOff>
      <xdr:row>743</xdr:row>
      <xdr:rowOff>136799</xdr:rowOff>
    </xdr:from>
    <xdr:to>
      <xdr:col>20</xdr:col>
      <xdr:colOff>71321</xdr:colOff>
      <xdr:row>746</xdr:row>
      <xdr:rowOff>220418</xdr:rowOff>
    </xdr:to>
    <xdr:cxnSp macro="">
      <xdr:nvCxnSpPr>
        <xdr:cNvPr id="5" name="図形 6"/>
        <xdr:cNvCxnSpPr>
          <a:stCxn id="2" idx="2"/>
          <a:endCxn id="3" idx="1"/>
        </xdr:cNvCxnSpPr>
      </xdr:nvCxnSpPr>
      <xdr:spPr>
        <a:xfrm rot="16200000" flipH="1">
          <a:off x="2640400" y="41851522"/>
          <a:ext cx="1140894" cy="1721948"/>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74818</xdr:colOff>
      <xdr:row>741</xdr:row>
      <xdr:rowOff>12701</xdr:rowOff>
    </xdr:from>
    <xdr:to>
      <xdr:col>34</xdr:col>
      <xdr:colOff>142875</xdr:colOff>
      <xdr:row>743</xdr:row>
      <xdr:rowOff>83111</xdr:rowOff>
    </xdr:to>
    <xdr:sp macro="" textlink="">
      <xdr:nvSpPr>
        <xdr:cNvPr id="6" name="AutoShape 27"/>
        <xdr:cNvSpPr>
          <a:spLocks noChangeArrowheads="1"/>
        </xdr:cNvSpPr>
      </xdr:nvSpPr>
      <xdr:spPr bwMode="auto">
        <a:xfrm>
          <a:off x="3275218" y="41313101"/>
          <a:ext cx="3668507" cy="77526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66969</xdr:colOff>
      <xdr:row>745</xdr:row>
      <xdr:rowOff>23982</xdr:rowOff>
    </xdr:from>
    <xdr:to>
      <xdr:col>34</xdr:col>
      <xdr:colOff>106249</xdr:colOff>
      <xdr:row>745</xdr:row>
      <xdr:rowOff>257354</xdr:rowOff>
    </xdr:to>
    <xdr:sp macro="" textlink="">
      <xdr:nvSpPr>
        <xdr:cNvPr id="7" name="Text Box 24"/>
        <xdr:cNvSpPr txBox="1">
          <a:spLocks noChangeArrowheads="1"/>
        </xdr:cNvSpPr>
      </xdr:nvSpPr>
      <xdr:spPr bwMode="auto">
        <a:xfrm>
          <a:off x="4067469" y="42734082"/>
          <a:ext cx="2839630" cy="233372"/>
        </a:xfrm>
        <a:prstGeom prst="rect">
          <a:avLst/>
        </a:prstGeom>
        <a:solidFill>
          <a:srgbClr val="FFFFFF"/>
        </a:solidFill>
        <a:ln w="9525">
          <a:noFill/>
          <a:miter lim="800000"/>
          <a:headEnd/>
          <a:tailEnd/>
        </a:ln>
      </xdr:spPr>
      <xdr:txBody>
        <a:bodyPr vertOverflow="clip" wrap="square" lIns="36576" tIns="22860" rIns="36576" bIns="0" anchor="t"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17</xdr:col>
      <xdr:colOff>38099</xdr:colOff>
      <xdr:row>741</xdr:row>
      <xdr:rowOff>0</xdr:rowOff>
    </xdr:from>
    <xdr:to>
      <xdr:col>34</xdr:col>
      <xdr:colOff>85725</xdr:colOff>
      <xdr:row>743</xdr:row>
      <xdr:rowOff>125007</xdr:rowOff>
    </xdr:to>
    <xdr:sp macro="" textlink="">
      <xdr:nvSpPr>
        <xdr:cNvPr id="8" name="Text Box 12"/>
        <xdr:cNvSpPr txBox="1">
          <a:spLocks noChangeArrowheads="1"/>
        </xdr:cNvSpPr>
      </xdr:nvSpPr>
      <xdr:spPr bwMode="auto">
        <a:xfrm>
          <a:off x="3438524" y="41300400"/>
          <a:ext cx="3448051" cy="829857"/>
        </a:xfrm>
        <a:prstGeom prst="rect">
          <a:avLst/>
        </a:prstGeom>
        <a:noFill/>
        <a:ln w="9525">
          <a:noFill/>
          <a:miter lim="800000"/>
          <a:headEnd/>
          <a:tailEnd/>
        </a:ln>
      </xdr:spPr>
      <xdr:txBody>
        <a:bodyPr vertOverflow="clip" wrap="square" lIns="36576" tIns="22860" rIns="0" bIns="2286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災害対策基本法に基づく指定行政機関として、</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災害時の情報収集に係る企画立案及び事業の実施</a:t>
          </a:r>
        </a:p>
      </xdr:txBody>
    </xdr:sp>
    <xdr:clientData/>
  </xdr:twoCellAnchor>
  <xdr:twoCellAnchor>
    <xdr:from>
      <xdr:col>28</xdr:col>
      <xdr:colOff>187324</xdr:colOff>
      <xdr:row>746</xdr:row>
      <xdr:rowOff>149225</xdr:rowOff>
    </xdr:from>
    <xdr:to>
      <xdr:col>47</xdr:col>
      <xdr:colOff>25399</xdr:colOff>
      <xdr:row>747</xdr:row>
      <xdr:rowOff>207758</xdr:rowOff>
    </xdr:to>
    <xdr:sp macro="" textlink="">
      <xdr:nvSpPr>
        <xdr:cNvPr id="9" name="Text Box 16"/>
        <xdr:cNvSpPr txBox="1">
          <a:spLocks noChangeArrowheads="1"/>
        </xdr:cNvSpPr>
      </xdr:nvSpPr>
      <xdr:spPr bwMode="auto">
        <a:xfrm>
          <a:off x="5788024" y="43211750"/>
          <a:ext cx="3638550" cy="410958"/>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測量用航空機「くにかぜ</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」の運航・管理業務等を実施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Normal="75" zoomScaleSheetLayoutView="100" zoomScalePageLayoutView="85" workbookViewId="0">
      <selection activeCell="AY733" sqref="AY733"/>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78</v>
      </c>
      <c r="AT2" s="218"/>
      <c r="AU2" s="218"/>
      <c r="AV2" s="52" t="str">
        <f>IF(AW2="", "", "-")</f>
        <v/>
      </c>
      <c r="AW2" s="396"/>
      <c r="AX2" s="396"/>
    </row>
    <row r="3" spans="1:50" ht="21" customHeight="1" thickBot="1">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550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185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552</v>
      </c>
      <c r="AF5" s="717"/>
      <c r="AG5" s="717"/>
      <c r="AH5" s="717"/>
      <c r="AI5" s="717"/>
      <c r="AJ5" s="717"/>
      <c r="AK5" s="717"/>
      <c r="AL5" s="717"/>
      <c r="AM5" s="717"/>
      <c r="AN5" s="717"/>
      <c r="AO5" s="717"/>
      <c r="AP5" s="718"/>
      <c r="AQ5" s="719" t="s">
        <v>553</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112.5" customHeight="1">
      <c r="A7" s="829" t="s">
        <v>22</v>
      </c>
      <c r="B7" s="830"/>
      <c r="C7" s="830"/>
      <c r="D7" s="830"/>
      <c r="E7" s="830"/>
      <c r="F7" s="831"/>
      <c r="G7" s="832" t="s">
        <v>555</v>
      </c>
      <c r="H7" s="833"/>
      <c r="I7" s="833"/>
      <c r="J7" s="833"/>
      <c r="K7" s="833"/>
      <c r="L7" s="833"/>
      <c r="M7" s="833"/>
      <c r="N7" s="833"/>
      <c r="O7" s="833"/>
      <c r="P7" s="833"/>
      <c r="Q7" s="833"/>
      <c r="R7" s="833"/>
      <c r="S7" s="833"/>
      <c r="T7" s="833"/>
      <c r="U7" s="833"/>
      <c r="V7" s="833"/>
      <c r="W7" s="833"/>
      <c r="X7" s="834"/>
      <c r="Y7" s="394" t="s">
        <v>547</v>
      </c>
      <c r="Z7" s="294"/>
      <c r="AA7" s="294"/>
      <c r="AB7" s="294"/>
      <c r="AC7" s="294"/>
      <c r="AD7" s="395"/>
      <c r="AE7" s="382" t="s">
        <v>556</v>
      </c>
      <c r="AF7" s="383"/>
      <c r="AG7" s="383"/>
      <c r="AH7" s="383"/>
      <c r="AI7" s="383"/>
      <c r="AJ7" s="383"/>
      <c r="AK7" s="383"/>
      <c r="AL7" s="383"/>
      <c r="AM7" s="383"/>
      <c r="AN7" s="383"/>
      <c r="AO7" s="383"/>
      <c r="AP7" s="383"/>
      <c r="AQ7" s="383"/>
      <c r="AR7" s="383"/>
      <c r="AS7" s="383"/>
      <c r="AT7" s="383"/>
      <c r="AU7" s="383"/>
      <c r="AV7" s="383"/>
      <c r="AW7" s="383"/>
      <c r="AX7" s="384"/>
    </row>
    <row r="8" spans="1:50" ht="53.25" customHeight="1">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39" t="s">
        <v>30</v>
      </c>
      <c r="B10" s="740"/>
      <c r="C10" s="740"/>
      <c r="D10" s="740"/>
      <c r="E10" s="740"/>
      <c r="F10" s="740"/>
      <c r="G10" s="672" t="s">
        <v>626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c r="A13" s="139"/>
      <c r="B13" s="140"/>
      <c r="C13" s="140"/>
      <c r="D13" s="140"/>
      <c r="E13" s="140"/>
      <c r="F13" s="141"/>
      <c r="G13" s="742" t="s">
        <v>6</v>
      </c>
      <c r="H13" s="743"/>
      <c r="I13" s="635" t="s">
        <v>7</v>
      </c>
      <c r="J13" s="636"/>
      <c r="K13" s="636"/>
      <c r="L13" s="636"/>
      <c r="M13" s="636"/>
      <c r="N13" s="636"/>
      <c r="O13" s="637"/>
      <c r="P13" s="97">
        <v>99</v>
      </c>
      <c r="Q13" s="98"/>
      <c r="R13" s="98"/>
      <c r="S13" s="98"/>
      <c r="T13" s="98"/>
      <c r="U13" s="98"/>
      <c r="V13" s="99"/>
      <c r="W13" s="97">
        <v>99</v>
      </c>
      <c r="X13" s="98"/>
      <c r="Y13" s="98"/>
      <c r="Z13" s="98"/>
      <c r="AA13" s="98"/>
      <c r="AB13" s="98"/>
      <c r="AC13" s="99"/>
      <c r="AD13" s="97">
        <v>112</v>
      </c>
      <c r="AE13" s="98"/>
      <c r="AF13" s="98"/>
      <c r="AG13" s="98"/>
      <c r="AH13" s="98"/>
      <c r="AI13" s="98"/>
      <c r="AJ13" s="99"/>
      <c r="AK13" s="97">
        <v>105</v>
      </c>
      <c r="AL13" s="98"/>
      <c r="AM13" s="98"/>
      <c r="AN13" s="98"/>
      <c r="AO13" s="98"/>
      <c r="AP13" s="98"/>
      <c r="AQ13" s="99"/>
      <c r="AR13" s="94">
        <v>106</v>
      </c>
      <c r="AS13" s="95"/>
      <c r="AT13" s="95"/>
      <c r="AU13" s="95"/>
      <c r="AV13" s="95"/>
      <c r="AW13" s="95"/>
      <c r="AX13" s="393"/>
    </row>
    <row r="14" spans="1:50" ht="21" customHeight="1">
      <c r="A14" s="139"/>
      <c r="B14" s="140"/>
      <c r="C14" s="140"/>
      <c r="D14" s="140"/>
      <c r="E14" s="140"/>
      <c r="F14" s="141"/>
      <c r="G14" s="744"/>
      <c r="H14" s="745"/>
      <c r="I14" s="575" t="s">
        <v>8</v>
      </c>
      <c r="J14" s="629"/>
      <c r="K14" s="629"/>
      <c r="L14" s="629"/>
      <c r="M14" s="629"/>
      <c r="N14" s="629"/>
      <c r="O14" s="630"/>
      <c r="P14" s="97" t="s">
        <v>558</v>
      </c>
      <c r="Q14" s="98"/>
      <c r="R14" s="98"/>
      <c r="S14" s="98"/>
      <c r="T14" s="98"/>
      <c r="U14" s="98"/>
      <c r="V14" s="99"/>
      <c r="W14" s="97" t="s">
        <v>558</v>
      </c>
      <c r="X14" s="98"/>
      <c r="Y14" s="98"/>
      <c r="Z14" s="98"/>
      <c r="AA14" s="98"/>
      <c r="AB14" s="98"/>
      <c r="AC14" s="99"/>
      <c r="AD14" s="97" t="s">
        <v>558</v>
      </c>
      <c r="AE14" s="98"/>
      <c r="AF14" s="98"/>
      <c r="AG14" s="98"/>
      <c r="AH14" s="98"/>
      <c r="AI14" s="98"/>
      <c r="AJ14" s="99"/>
      <c r="AK14" s="97" t="s">
        <v>559</v>
      </c>
      <c r="AL14" s="98"/>
      <c r="AM14" s="98"/>
      <c r="AN14" s="98"/>
      <c r="AO14" s="98"/>
      <c r="AP14" s="98"/>
      <c r="AQ14" s="99"/>
      <c r="AR14" s="662"/>
      <c r="AS14" s="662"/>
      <c r="AT14" s="662"/>
      <c r="AU14" s="662"/>
      <c r="AV14" s="662"/>
      <c r="AW14" s="662"/>
      <c r="AX14" s="663"/>
    </row>
    <row r="15" spans="1:50" ht="21" customHeight="1">
      <c r="A15" s="139"/>
      <c r="B15" s="140"/>
      <c r="C15" s="140"/>
      <c r="D15" s="140"/>
      <c r="E15" s="140"/>
      <c r="F15" s="141"/>
      <c r="G15" s="744"/>
      <c r="H15" s="745"/>
      <c r="I15" s="575" t="s">
        <v>51</v>
      </c>
      <c r="J15" s="576"/>
      <c r="K15" s="576"/>
      <c r="L15" s="576"/>
      <c r="M15" s="576"/>
      <c r="N15" s="576"/>
      <c r="O15" s="577"/>
      <c r="P15" s="97" t="s">
        <v>558</v>
      </c>
      <c r="Q15" s="98"/>
      <c r="R15" s="98"/>
      <c r="S15" s="98"/>
      <c r="T15" s="98"/>
      <c r="U15" s="98"/>
      <c r="V15" s="99"/>
      <c r="W15" s="97" t="s">
        <v>558</v>
      </c>
      <c r="X15" s="98"/>
      <c r="Y15" s="98"/>
      <c r="Z15" s="98"/>
      <c r="AA15" s="98"/>
      <c r="AB15" s="98"/>
      <c r="AC15" s="99"/>
      <c r="AD15" s="97" t="s">
        <v>558</v>
      </c>
      <c r="AE15" s="98"/>
      <c r="AF15" s="98"/>
      <c r="AG15" s="98"/>
      <c r="AH15" s="98"/>
      <c r="AI15" s="98"/>
      <c r="AJ15" s="99"/>
      <c r="AK15" s="97" t="s">
        <v>559</v>
      </c>
      <c r="AL15" s="98"/>
      <c r="AM15" s="98"/>
      <c r="AN15" s="98"/>
      <c r="AO15" s="98"/>
      <c r="AP15" s="98"/>
      <c r="AQ15" s="99"/>
      <c r="AR15" s="97" t="s">
        <v>629</v>
      </c>
      <c r="AS15" s="98"/>
      <c r="AT15" s="98"/>
      <c r="AU15" s="98"/>
      <c r="AV15" s="98"/>
      <c r="AW15" s="98"/>
      <c r="AX15" s="628"/>
    </row>
    <row r="16" spans="1:50" ht="21" customHeight="1">
      <c r="A16" s="139"/>
      <c r="B16" s="140"/>
      <c r="C16" s="140"/>
      <c r="D16" s="140"/>
      <c r="E16" s="140"/>
      <c r="F16" s="141"/>
      <c r="G16" s="744"/>
      <c r="H16" s="745"/>
      <c r="I16" s="575" t="s">
        <v>52</v>
      </c>
      <c r="J16" s="576"/>
      <c r="K16" s="576"/>
      <c r="L16" s="576"/>
      <c r="M16" s="576"/>
      <c r="N16" s="576"/>
      <c r="O16" s="577"/>
      <c r="P16" s="97" t="s">
        <v>558</v>
      </c>
      <c r="Q16" s="98"/>
      <c r="R16" s="98"/>
      <c r="S16" s="98"/>
      <c r="T16" s="98"/>
      <c r="U16" s="98"/>
      <c r="V16" s="99"/>
      <c r="W16" s="97" t="s">
        <v>558</v>
      </c>
      <c r="X16" s="98"/>
      <c r="Y16" s="98"/>
      <c r="Z16" s="98"/>
      <c r="AA16" s="98"/>
      <c r="AB16" s="98"/>
      <c r="AC16" s="99"/>
      <c r="AD16" s="97" t="s">
        <v>558</v>
      </c>
      <c r="AE16" s="98"/>
      <c r="AF16" s="98"/>
      <c r="AG16" s="98"/>
      <c r="AH16" s="98"/>
      <c r="AI16" s="98"/>
      <c r="AJ16" s="99"/>
      <c r="AK16" s="97" t="s">
        <v>559</v>
      </c>
      <c r="AL16" s="98"/>
      <c r="AM16" s="98"/>
      <c r="AN16" s="98"/>
      <c r="AO16" s="98"/>
      <c r="AP16" s="98"/>
      <c r="AQ16" s="99"/>
      <c r="AR16" s="675"/>
      <c r="AS16" s="676"/>
      <c r="AT16" s="676"/>
      <c r="AU16" s="676"/>
      <c r="AV16" s="676"/>
      <c r="AW16" s="676"/>
      <c r="AX16" s="677"/>
    </row>
    <row r="17" spans="1:50" ht="24.75" customHeight="1">
      <c r="A17" s="139"/>
      <c r="B17" s="140"/>
      <c r="C17" s="140"/>
      <c r="D17" s="140"/>
      <c r="E17" s="140"/>
      <c r="F17" s="141"/>
      <c r="G17" s="744"/>
      <c r="H17" s="745"/>
      <c r="I17" s="575" t="s">
        <v>50</v>
      </c>
      <c r="J17" s="629"/>
      <c r="K17" s="629"/>
      <c r="L17" s="629"/>
      <c r="M17" s="629"/>
      <c r="N17" s="629"/>
      <c r="O17" s="630"/>
      <c r="P17" s="97" t="s">
        <v>558</v>
      </c>
      <c r="Q17" s="98"/>
      <c r="R17" s="98"/>
      <c r="S17" s="98"/>
      <c r="T17" s="98"/>
      <c r="U17" s="98"/>
      <c r="V17" s="99"/>
      <c r="W17" s="97" t="s">
        <v>558</v>
      </c>
      <c r="X17" s="98"/>
      <c r="Y17" s="98"/>
      <c r="Z17" s="98"/>
      <c r="AA17" s="98"/>
      <c r="AB17" s="98"/>
      <c r="AC17" s="99"/>
      <c r="AD17" s="97" t="s">
        <v>558</v>
      </c>
      <c r="AE17" s="98"/>
      <c r="AF17" s="98"/>
      <c r="AG17" s="98"/>
      <c r="AH17" s="98"/>
      <c r="AI17" s="98"/>
      <c r="AJ17" s="99"/>
      <c r="AK17" s="97" t="s">
        <v>559</v>
      </c>
      <c r="AL17" s="98"/>
      <c r="AM17" s="98"/>
      <c r="AN17" s="98"/>
      <c r="AO17" s="98"/>
      <c r="AP17" s="98"/>
      <c r="AQ17" s="99"/>
      <c r="AR17" s="391"/>
      <c r="AS17" s="391"/>
      <c r="AT17" s="391"/>
      <c r="AU17" s="391"/>
      <c r="AV17" s="391"/>
      <c r="AW17" s="391"/>
      <c r="AX17" s="392"/>
    </row>
    <row r="18" spans="1:50" ht="24.75" customHeight="1">
      <c r="A18" s="139"/>
      <c r="B18" s="140"/>
      <c r="C18" s="140"/>
      <c r="D18" s="140"/>
      <c r="E18" s="140"/>
      <c r="F18" s="141"/>
      <c r="G18" s="746"/>
      <c r="H18" s="747"/>
      <c r="I18" s="734" t="s">
        <v>20</v>
      </c>
      <c r="J18" s="735"/>
      <c r="K18" s="735"/>
      <c r="L18" s="735"/>
      <c r="M18" s="735"/>
      <c r="N18" s="735"/>
      <c r="O18" s="736"/>
      <c r="P18" s="103">
        <f>SUM(P13:V17)</f>
        <v>99</v>
      </c>
      <c r="Q18" s="104"/>
      <c r="R18" s="104"/>
      <c r="S18" s="104"/>
      <c r="T18" s="104"/>
      <c r="U18" s="104"/>
      <c r="V18" s="105"/>
      <c r="W18" s="103">
        <f>SUM(W13:AC17)</f>
        <v>99</v>
      </c>
      <c r="X18" s="104"/>
      <c r="Y18" s="104"/>
      <c r="Z18" s="104"/>
      <c r="AA18" s="104"/>
      <c r="AB18" s="104"/>
      <c r="AC18" s="105"/>
      <c r="AD18" s="103">
        <f>SUM(AD13:AJ17)</f>
        <v>112</v>
      </c>
      <c r="AE18" s="104"/>
      <c r="AF18" s="104"/>
      <c r="AG18" s="104"/>
      <c r="AH18" s="104"/>
      <c r="AI18" s="104"/>
      <c r="AJ18" s="105"/>
      <c r="AK18" s="103">
        <f>SUM(AK13:AQ17)</f>
        <v>105</v>
      </c>
      <c r="AL18" s="104"/>
      <c r="AM18" s="104"/>
      <c r="AN18" s="104"/>
      <c r="AO18" s="104"/>
      <c r="AP18" s="104"/>
      <c r="AQ18" s="105"/>
      <c r="AR18" s="103">
        <f>SUM(AR13:AX17)</f>
        <v>106</v>
      </c>
      <c r="AS18" s="104"/>
      <c r="AT18" s="104"/>
      <c r="AU18" s="104"/>
      <c r="AV18" s="104"/>
      <c r="AW18" s="104"/>
      <c r="AX18" s="537"/>
    </row>
    <row r="19" spans="1:50" ht="24.75" customHeight="1">
      <c r="A19" s="139"/>
      <c r="B19" s="140"/>
      <c r="C19" s="140"/>
      <c r="D19" s="140"/>
      <c r="E19" s="140"/>
      <c r="F19" s="141"/>
      <c r="G19" s="535" t="s">
        <v>9</v>
      </c>
      <c r="H19" s="536"/>
      <c r="I19" s="536"/>
      <c r="J19" s="536"/>
      <c r="K19" s="536"/>
      <c r="L19" s="536"/>
      <c r="M19" s="536"/>
      <c r="N19" s="536"/>
      <c r="O19" s="536"/>
      <c r="P19" s="97">
        <v>98</v>
      </c>
      <c r="Q19" s="98"/>
      <c r="R19" s="98"/>
      <c r="S19" s="98"/>
      <c r="T19" s="98"/>
      <c r="U19" s="98"/>
      <c r="V19" s="99"/>
      <c r="W19" s="97">
        <v>98</v>
      </c>
      <c r="X19" s="98"/>
      <c r="Y19" s="98"/>
      <c r="Z19" s="98"/>
      <c r="AA19" s="98"/>
      <c r="AB19" s="98"/>
      <c r="AC19" s="99"/>
      <c r="AD19" s="97">
        <v>112</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c r="A20" s="139"/>
      <c r="B20" s="140"/>
      <c r="C20" s="140"/>
      <c r="D20" s="140"/>
      <c r="E20" s="140"/>
      <c r="F20" s="141"/>
      <c r="G20" s="535" t="s">
        <v>10</v>
      </c>
      <c r="H20" s="536"/>
      <c r="I20" s="536"/>
      <c r="J20" s="536"/>
      <c r="K20" s="536"/>
      <c r="L20" s="536"/>
      <c r="M20" s="536"/>
      <c r="N20" s="536"/>
      <c r="O20" s="536"/>
      <c r="P20" s="539">
        <f>IF(P18=0, "-", SUM(P19)/P18)</f>
        <v>0.98989898989898994</v>
      </c>
      <c r="Q20" s="539"/>
      <c r="R20" s="539"/>
      <c r="S20" s="539"/>
      <c r="T20" s="539"/>
      <c r="U20" s="539"/>
      <c r="V20" s="539"/>
      <c r="W20" s="539">
        <f t="shared" ref="W20" si="0">IF(W18=0, "-", SUM(W19)/W18)</f>
        <v>0.98989898989898994</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2"/>
      <c r="B21" s="143"/>
      <c r="C21" s="143"/>
      <c r="D21" s="143"/>
      <c r="E21" s="143"/>
      <c r="F21" s="144"/>
      <c r="G21" s="932" t="s">
        <v>497</v>
      </c>
      <c r="H21" s="933"/>
      <c r="I21" s="933"/>
      <c r="J21" s="933"/>
      <c r="K21" s="933"/>
      <c r="L21" s="933"/>
      <c r="M21" s="933"/>
      <c r="N21" s="933"/>
      <c r="O21" s="933"/>
      <c r="P21" s="539">
        <f>IF(P19=0, "-", SUM(P19)/SUM(P13,P14))</f>
        <v>0.98989898989898994</v>
      </c>
      <c r="Q21" s="539"/>
      <c r="R21" s="539"/>
      <c r="S21" s="539"/>
      <c r="T21" s="539"/>
      <c r="U21" s="539"/>
      <c r="V21" s="539"/>
      <c r="W21" s="539">
        <f t="shared" ref="W21" si="2">IF(W19=0, "-", SUM(W19)/SUM(W13,W14))</f>
        <v>0.98989898989898994</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c r="A23" s="198"/>
      <c r="B23" s="199"/>
      <c r="C23" s="199"/>
      <c r="D23" s="199"/>
      <c r="E23" s="199"/>
      <c r="F23" s="200"/>
      <c r="G23" s="183" t="s">
        <v>560</v>
      </c>
      <c r="H23" s="184"/>
      <c r="I23" s="184"/>
      <c r="J23" s="184"/>
      <c r="K23" s="184"/>
      <c r="L23" s="184"/>
      <c r="M23" s="184"/>
      <c r="N23" s="184"/>
      <c r="O23" s="185"/>
      <c r="P23" s="94">
        <v>105</v>
      </c>
      <c r="Q23" s="95"/>
      <c r="R23" s="95"/>
      <c r="S23" s="95"/>
      <c r="T23" s="95"/>
      <c r="U23" s="95"/>
      <c r="V23" s="96"/>
      <c r="W23" s="94">
        <v>106</v>
      </c>
      <c r="X23" s="95"/>
      <c r="Y23" s="95"/>
      <c r="Z23" s="95"/>
      <c r="AA23" s="95"/>
      <c r="AB23" s="95"/>
      <c r="AC23" s="96"/>
      <c r="AD23" s="206" t="s">
        <v>629</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c r="A29" s="201"/>
      <c r="B29" s="202"/>
      <c r="C29" s="202"/>
      <c r="D29" s="202"/>
      <c r="E29" s="202"/>
      <c r="F29" s="203"/>
      <c r="G29" s="192" t="s">
        <v>475</v>
      </c>
      <c r="H29" s="193"/>
      <c r="I29" s="193"/>
      <c r="J29" s="193"/>
      <c r="K29" s="193"/>
      <c r="L29" s="193"/>
      <c r="M29" s="193"/>
      <c r="N29" s="193"/>
      <c r="O29" s="194"/>
      <c r="P29" s="225">
        <f>AK13</f>
        <v>105</v>
      </c>
      <c r="Q29" s="226"/>
      <c r="R29" s="226"/>
      <c r="S29" s="226"/>
      <c r="T29" s="226"/>
      <c r="U29" s="226"/>
      <c r="V29" s="227"/>
      <c r="W29" s="225">
        <f>AR13</f>
        <v>106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09" t="s">
        <v>491</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357</v>
      </c>
      <c r="AF30" s="386"/>
      <c r="AG30" s="386"/>
      <c r="AH30" s="387"/>
      <c r="AI30" s="385" t="s">
        <v>363</v>
      </c>
      <c r="AJ30" s="386"/>
      <c r="AK30" s="386"/>
      <c r="AL30" s="387"/>
      <c r="AM30" s="388" t="s">
        <v>472</v>
      </c>
      <c r="AN30" s="388"/>
      <c r="AO30" s="388"/>
      <c r="AP30" s="385"/>
      <c r="AQ30" s="638" t="s">
        <v>355</v>
      </c>
      <c r="AR30" s="639"/>
      <c r="AS30" s="639"/>
      <c r="AT30" s="640"/>
      <c r="AU30" s="389" t="s">
        <v>253</v>
      </c>
      <c r="AV30" s="389"/>
      <c r="AW30" s="389"/>
      <c r="AX30" s="390"/>
    </row>
    <row r="31" spans="1:50" ht="18.75"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356</v>
      </c>
      <c r="AT31" s="169"/>
      <c r="AU31" s="269">
        <v>32</v>
      </c>
      <c r="AV31" s="269"/>
      <c r="AW31" s="378" t="s">
        <v>300</v>
      </c>
      <c r="AX31" s="379"/>
    </row>
    <row r="32" spans="1:50" ht="23.25" customHeight="1">
      <c r="A32" s="515"/>
      <c r="B32" s="513"/>
      <c r="C32" s="513"/>
      <c r="D32" s="513"/>
      <c r="E32" s="513"/>
      <c r="F32" s="514"/>
      <c r="G32" s="540" t="s">
        <v>627</v>
      </c>
      <c r="H32" s="541"/>
      <c r="I32" s="541"/>
      <c r="J32" s="541"/>
      <c r="K32" s="541"/>
      <c r="L32" s="541"/>
      <c r="M32" s="541"/>
      <c r="N32" s="541"/>
      <c r="O32" s="542"/>
      <c r="P32" s="158" t="s">
        <v>615</v>
      </c>
      <c r="Q32" s="158"/>
      <c r="R32" s="158"/>
      <c r="S32" s="158"/>
      <c r="T32" s="158"/>
      <c r="U32" s="158"/>
      <c r="V32" s="158"/>
      <c r="W32" s="158"/>
      <c r="X32" s="229"/>
      <c r="Y32" s="337" t="s">
        <v>12</v>
      </c>
      <c r="Z32" s="549"/>
      <c r="AA32" s="550"/>
      <c r="AB32" s="551" t="s">
        <v>518</v>
      </c>
      <c r="AC32" s="551"/>
      <c r="AD32" s="551"/>
      <c r="AE32" s="363">
        <v>100</v>
      </c>
      <c r="AF32" s="364"/>
      <c r="AG32" s="364"/>
      <c r="AH32" s="364"/>
      <c r="AI32" s="363">
        <v>99</v>
      </c>
      <c r="AJ32" s="364"/>
      <c r="AK32" s="364"/>
      <c r="AL32" s="364"/>
      <c r="AM32" s="363">
        <v>100</v>
      </c>
      <c r="AN32" s="364"/>
      <c r="AO32" s="364"/>
      <c r="AP32" s="364"/>
      <c r="AQ32" s="100" t="s">
        <v>559</v>
      </c>
      <c r="AR32" s="101"/>
      <c r="AS32" s="101"/>
      <c r="AT32" s="102"/>
      <c r="AU32" s="364" t="s">
        <v>559</v>
      </c>
      <c r="AV32" s="364"/>
      <c r="AW32" s="364"/>
      <c r="AX32" s="366"/>
    </row>
    <row r="33" spans="1:50" ht="23.25" customHeight="1">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3">
        <v>100</v>
      </c>
      <c r="AF33" s="364"/>
      <c r="AG33" s="364"/>
      <c r="AH33" s="364"/>
      <c r="AI33" s="363">
        <v>100</v>
      </c>
      <c r="AJ33" s="364"/>
      <c r="AK33" s="364"/>
      <c r="AL33" s="364"/>
      <c r="AM33" s="363">
        <v>100</v>
      </c>
      <c r="AN33" s="364"/>
      <c r="AO33" s="364"/>
      <c r="AP33" s="364"/>
      <c r="AQ33" s="100" t="s">
        <v>559</v>
      </c>
      <c r="AR33" s="101"/>
      <c r="AS33" s="101"/>
      <c r="AT33" s="102"/>
      <c r="AU33" s="364">
        <v>100</v>
      </c>
      <c r="AV33" s="364"/>
      <c r="AW33" s="364"/>
      <c r="AX33" s="366"/>
    </row>
    <row r="34" spans="1:50" ht="23.25" customHeight="1">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99</v>
      </c>
      <c r="AJ34" s="364"/>
      <c r="AK34" s="364"/>
      <c r="AL34" s="364"/>
      <c r="AM34" s="363">
        <v>100</v>
      </c>
      <c r="AN34" s="364"/>
      <c r="AO34" s="364"/>
      <c r="AP34" s="364"/>
      <c r="AQ34" s="100" t="s">
        <v>559</v>
      </c>
      <c r="AR34" s="101"/>
      <c r="AS34" s="101"/>
      <c r="AT34" s="102"/>
      <c r="AU34" s="364" t="s">
        <v>559</v>
      </c>
      <c r="AV34" s="364"/>
      <c r="AW34" s="364"/>
      <c r="AX34" s="366"/>
    </row>
    <row r="35" spans="1:50" ht="23.25" customHeight="1">
      <c r="A35" s="903" t="s">
        <v>527</v>
      </c>
      <c r="B35" s="904"/>
      <c r="C35" s="904"/>
      <c r="D35" s="904"/>
      <c r="E35" s="904"/>
      <c r="F35" s="905"/>
      <c r="G35" s="909" t="s">
        <v>604</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c r="A37" s="641" t="s">
        <v>491</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357</v>
      </c>
      <c r="AF37" s="368"/>
      <c r="AG37" s="368"/>
      <c r="AH37" s="369"/>
      <c r="AI37" s="367" t="s">
        <v>363</v>
      </c>
      <c r="AJ37" s="368"/>
      <c r="AK37" s="368"/>
      <c r="AL37" s="369"/>
      <c r="AM37" s="374" t="s">
        <v>472</v>
      </c>
      <c r="AN37" s="374"/>
      <c r="AO37" s="374"/>
      <c r="AP37" s="367"/>
      <c r="AQ37" s="265" t="s">
        <v>355</v>
      </c>
      <c r="AR37" s="266"/>
      <c r="AS37" s="266"/>
      <c r="AT37" s="267"/>
      <c r="AU37" s="380" t="s">
        <v>253</v>
      </c>
      <c r="AV37" s="380"/>
      <c r="AW37" s="380"/>
      <c r="AX37" s="381"/>
    </row>
    <row r="38" spans="1:50" ht="18.75" hidden="1"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356</v>
      </c>
      <c r="AT38" s="169"/>
      <c r="AU38" s="269"/>
      <c r="AV38" s="269"/>
      <c r="AW38" s="378" t="s">
        <v>300</v>
      </c>
      <c r="AX38" s="379"/>
    </row>
    <row r="39" spans="1:50" ht="23.25" hidden="1" customHeight="1">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c r="A44" s="641" t="s">
        <v>491</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357</v>
      </c>
      <c r="AF44" s="368"/>
      <c r="AG44" s="368"/>
      <c r="AH44" s="369"/>
      <c r="AI44" s="367" t="s">
        <v>363</v>
      </c>
      <c r="AJ44" s="368"/>
      <c r="AK44" s="368"/>
      <c r="AL44" s="369"/>
      <c r="AM44" s="374" t="s">
        <v>472</v>
      </c>
      <c r="AN44" s="374"/>
      <c r="AO44" s="374"/>
      <c r="AP44" s="367"/>
      <c r="AQ44" s="265" t="s">
        <v>355</v>
      </c>
      <c r="AR44" s="266"/>
      <c r="AS44" s="266"/>
      <c r="AT44" s="267"/>
      <c r="AU44" s="380" t="s">
        <v>253</v>
      </c>
      <c r="AV44" s="380"/>
      <c r="AW44" s="380"/>
      <c r="AX44" s="381"/>
    </row>
    <row r="45" spans="1:50" ht="18.75" hidden="1"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356</v>
      </c>
      <c r="AT45" s="169"/>
      <c r="AU45" s="269"/>
      <c r="AV45" s="269"/>
      <c r="AW45" s="378" t="s">
        <v>300</v>
      </c>
      <c r="AX45" s="379"/>
    </row>
    <row r="46" spans="1:50" ht="23.25" hidden="1" customHeight="1">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c r="A51" s="512" t="s">
        <v>491</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357</v>
      </c>
      <c r="AF51" s="368"/>
      <c r="AG51" s="368"/>
      <c r="AH51" s="369"/>
      <c r="AI51" s="367" t="s">
        <v>363</v>
      </c>
      <c r="AJ51" s="368"/>
      <c r="AK51" s="368"/>
      <c r="AL51" s="369"/>
      <c r="AM51" s="374" t="s">
        <v>472</v>
      </c>
      <c r="AN51" s="374"/>
      <c r="AO51" s="374"/>
      <c r="AP51" s="367"/>
      <c r="AQ51" s="265" t="s">
        <v>355</v>
      </c>
      <c r="AR51" s="266"/>
      <c r="AS51" s="266"/>
      <c r="AT51" s="267"/>
      <c r="AU51" s="376" t="s">
        <v>253</v>
      </c>
      <c r="AV51" s="376"/>
      <c r="AW51" s="376"/>
      <c r="AX51" s="377"/>
    </row>
    <row r="52" spans="1:50" ht="18.75" hidden="1"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356</v>
      </c>
      <c r="AT52" s="169"/>
      <c r="AU52" s="269"/>
      <c r="AV52" s="269"/>
      <c r="AW52" s="378" t="s">
        <v>300</v>
      </c>
      <c r="AX52" s="379"/>
    </row>
    <row r="53" spans="1:50" ht="23.25" hidden="1" customHeight="1">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c r="A58" s="512" t="s">
        <v>491</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357</v>
      </c>
      <c r="AF58" s="368"/>
      <c r="AG58" s="368"/>
      <c r="AH58" s="369"/>
      <c r="AI58" s="367" t="s">
        <v>363</v>
      </c>
      <c r="AJ58" s="368"/>
      <c r="AK58" s="368"/>
      <c r="AL58" s="369"/>
      <c r="AM58" s="374" t="s">
        <v>472</v>
      </c>
      <c r="AN58" s="374"/>
      <c r="AO58" s="374"/>
      <c r="AP58" s="367"/>
      <c r="AQ58" s="265" t="s">
        <v>355</v>
      </c>
      <c r="AR58" s="266"/>
      <c r="AS58" s="266"/>
      <c r="AT58" s="267"/>
      <c r="AU58" s="376" t="s">
        <v>253</v>
      </c>
      <c r="AV58" s="376"/>
      <c r="AW58" s="376"/>
      <c r="AX58" s="377"/>
    </row>
    <row r="59" spans="1:50" ht="18.75" hidden="1"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356</v>
      </c>
      <c r="AT59" s="169"/>
      <c r="AU59" s="269"/>
      <c r="AV59" s="269"/>
      <c r="AW59" s="378" t="s">
        <v>300</v>
      </c>
      <c r="AX59" s="379"/>
    </row>
    <row r="60" spans="1:50" ht="23.25" hidden="1" customHeight="1">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7" t="s">
        <v>357</v>
      </c>
      <c r="AF65" s="368"/>
      <c r="AG65" s="368"/>
      <c r="AH65" s="369"/>
      <c r="AI65" s="367" t="s">
        <v>363</v>
      </c>
      <c r="AJ65" s="368"/>
      <c r="AK65" s="368"/>
      <c r="AL65" s="369"/>
      <c r="AM65" s="374" t="s">
        <v>472</v>
      </c>
      <c r="AN65" s="374"/>
      <c r="AO65" s="374"/>
      <c r="AP65" s="367"/>
      <c r="AQ65" s="870" t="s">
        <v>355</v>
      </c>
      <c r="AR65" s="866"/>
      <c r="AS65" s="866"/>
      <c r="AT65" s="867"/>
      <c r="AU65" s="982" t="s">
        <v>253</v>
      </c>
      <c r="AV65" s="982"/>
      <c r="AW65" s="982"/>
      <c r="AX65" s="983"/>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356</v>
      </c>
      <c r="AT66" s="869"/>
      <c r="AU66" s="269"/>
      <c r="AV66" s="269"/>
      <c r="AW66" s="868" t="s">
        <v>490</v>
      </c>
      <c r="AX66" s="984"/>
    </row>
    <row r="67" spans="1:50" ht="23.25" hidden="1" customHeight="1">
      <c r="A67" s="854"/>
      <c r="B67" s="855"/>
      <c r="C67" s="855"/>
      <c r="D67" s="855"/>
      <c r="E67" s="855"/>
      <c r="F67" s="856"/>
      <c r="G67" s="985" t="s">
        <v>364</v>
      </c>
      <c r="H67" s="968"/>
      <c r="I67" s="969"/>
      <c r="J67" s="969"/>
      <c r="K67" s="969"/>
      <c r="L67" s="969"/>
      <c r="M67" s="969"/>
      <c r="N67" s="969"/>
      <c r="O67" s="970"/>
      <c r="P67" s="968"/>
      <c r="Q67" s="969"/>
      <c r="R67" s="969"/>
      <c r="S67" s="969"/>
      <c r="T67" s="969"/>
      <c r="U67" s="969"/>
      <c r="V67" s="970"/>
      <c r="W67" s="974"/>
      <c r="X67" s="975"/>
      <c r="Y67" s="955" t="s">
        <v>12</v>
      </c>
      <c r="Z67" s="955"/>
      <c r="AA67" s="956"/>
      <c r="AB67" s="957" t="s">
        <v>517</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517</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518</v>
      </c>
      <c r="AC69" s="981"/>
      <c r="AD69" s="981"/>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c r="A70" s="854" t="s">
        <v>498</v>
      </c>
      <c r="B70" s="855"/>
      <c r="C70" s="855"/>
      <c r="D70" s="855"/>
      <c r="E70" s="855"/>
      <c r="F70" s="856"/>
      <c r="G70" s="945" t="s">
        <v>365</v>
      </c>
      <c r="H70" s="946"/>
      <c r="I70" s="946"/>
      <c r="J70" s="946"/>
      <c r="K70" s="946"/>
      <c r="L70" s="946"/>
      <c r="M70" s="946"/>
      <c r="N70" s="946"/>
      <c r="O70" s="946"/>
      <c r="P70" s="946"/>
      <c r="Q70" s="946"/>
      <c r="R70" s="946"/>
      <c r="S70" s="946"/>
      <c r="T70" s="946"/>
      <c r="U70" s="946"/>
      <c r="V70" s="946"/>
      <c r="W70" s="949" t="s">
        <v>516</v>
      </c>
      <c r="X70" s="950"/>
      <c r="Y70" s="955" t="s">
        <v>12</v>
      </c>
      <c r="Z70" s="955"/>
      <c r="AA70" s="956"/>
      <c r="AB70" s="957" t="s">
        <v>517</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517</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518</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357</v>
      </c>
      <c r="AF73" s="368"/>
      <c r="AG73" s="368"/>
      <c r="AH73" s="369"/>
      <c r="AI73" s="367" t="s">
        <v>363</v>
      </c>
      <c r="AJ73" s="368"/>
      <c r="AK73" s="368"/>
      <c r="AL73" s="369"/>
      <c r="AM73" s="374" t="s">
        <v>472</v>
      </c>
      <c r="AN73" s="374"/>
      <c r="AO73" s="374"/>
      <c r="AP73" s="367"/>
      <c r="AQ73" s="173" t="s">
        <v>355</v>
      </c>
      <c r="AR73" s="166"/>
      <c r="AS73" s="166"/>
      <c r="AT73" s="167"/>
      <c r="AU73" s="271" t="s">
        <v>253</v>
      </c>
      <c r="AV73" s="131"/>
      <c r="AW73" s="131"/>
      <c r="AX73" s="132"/>
    </row>
    <row r="74" spans="1:50" ht="18.75" hidden="1" customHeight="1">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356</v>
      </c>
      <c r="AT74" s="169"/>
      <c r="AU74" s="215"/>
      <c r="AV74" s="133"/>
      <c r="AW74" s="134" t="s">
        <v>300</v>
      </c>
      <c r="AX74" s="135"/>
    </row>
    <row r="75" spans="1:50" ht="23.25" hidden="1" customHeight="1">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c r="A78" s="917" t="s">
        <v>530</v>
      </c>
      <c r="B78" s="918"/>
      <c r="C78" s="918"/>
      <c r="D78" s="918"/>
      <c r="E78" s="915" t="s">
        <v>465</v>
      </c>
      <c r="F78" s="916"/>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hidden="1" customHeight="1">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357</v>
      </c>
      <c r="AF85" s="368"/>
      <c r="AG85" s="368"/>
      <c r="AH85" s="369"/>
      <c r="AI85" s="367" t="s">
        <v>363</v>
      </c>
      <c r="AJ85" s="368"/>
      <c r="AK85" s="368"/>
      <c r="AL85" s="369"/>
      <c r="AM85" s="374" t="s">
        <v>472</v>
      </c>
      <c r="AN85" s="374"/>
      <c r="AO85" s="374"/>
      <c r="AP85" s="367"/>
      <c r="AQ85" s="173" t="s">
        <v>355</v>
      </c>
      <c r="AR85" s="166"/>
      <c r="AS85" s="166"/>
      <c r="AT85" s="167"/>
      <c r="AU85" s="372" t="s">
        <v>253</v>
      </c>
      <c r="AV85" s="372"/>
      <c r="AW85" s="372"/>
      <c r="AX85" s="373"/>
      <c r="AY85" s="10"/>
      <c r="AZ85" s="10"/>
      <c r="BA85" s="10"/>
      <c r="BB85" s="10"/>
      <c r="BC85" s="10"/>
    </row>
    <row r="86" spans="1:60" ht="18.75" hidden="1" customHeight="1">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356</v>
      </c>
      <c r="AT86" s="169"/>
      <c r="AU86" s="269"/>
      <c r="AV86" s="269"/>
      <c r="AW86" s="378" t="s">
        <v>300</v>
      </c>
      <c r="AX86" s="379"/>
      <c r="AY86" s="10"/>
      <c r="AZ86" s="10"/>
      <c r="BA86" s="10"/>
      <c r="BB86" s="10"/>
      <c r="BC86" s="10"/>
      <c r="BD86" s="10"/>
      <c r="BE86" s="10"/>
      <c r="BF86" s="10"/>
      <c r="BG86" s="10"/>
      <c r="BH86" s="10"/>
    </row>
    <row r="87" spans="1:60" ht="23.25" hidden="1" customHeight="1">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357</v>
      </c>
      <c r="AF90" s="368"/>
      <c r="AG90" s="368"/>
      <c r="AH90" s="369"/>
      <c r="AI90" s="367" t="s">
        <v>363</v>
      </c>
      <c r="AJ90" s="368"/>
      <c r="AK90" s="368"/>
      <c r="AL90" s="369"/>
      <c r="AM90" s="374" t="s">
        <v>472</v>
      </c>
      <c r="AN90" s="374"/>
      <c r="AO90" s="374"/>
      <c r="AP90" s="367"/>
      <c r="AQ90" s="173" t="s">
        <v>355</v>
      </c>
      <c r="AR90" s="166"/>
      <c r="AS90" s="166"/>
      <c r="AT90" s="167"/>
      <c r="AU90" s="372" t="s">
        <v>253</v>
      </c>
      <c r="AV90" s="372"/>
      <c r="AW90" s="372"/>
      <c r="AX90" s="373"/>
    </row>
    <row r="91" spans="1:60" ht="18.75" hidden="1" customHeight="1">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356</v>
      </c>
      <c r="AT91" s="169"/>
      <c r="AU91" s="269"/>
      <c r="AV91" s="269"/>
      <c r="AW91" s="378" t="s">
        <v>300</v>
      </c>
      <c r="AX91" s="379"/>
      <c r="AY91" s="10"/>
      <c r="AZ91" s="10"/>
      <c r="BA91" s="10"/>
      <c r="BB91" s="10"/>
      <c r="BC91" s="10"/>
    </row>
    <row r="92" spans="1:60" ht="23.25" hidden="1" customHeight="1">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357</v>
      </c>
      <c r="AF95" s="368"/>
      <c r="AG95" s="368"/>
      <c r="AH95" s="369"/>
      <c r="AI95" s="367" t="s">
        <v>363</v>
      </c>
      <c r="AJ95" s="368"/>
      <c r="AK95" s="368"/>
      <c r="AL95" s="369"/>
      <c r="AM95" s="374" t="s">
        <v>472</v>
      </c>
      <c r="AN95" s="374"/>
      <c r="AO95" s="374"/>
      <c r="AP95" s="367"/>
      <c r="AQ95" s="173" t="s">
        <v>355</v>
      </c>
      <c r="AR95" s="166"/>
      <c r="AS95" s="166"/>
      <c r="AT95" s="167"/>
      <c r="AU95" s="372" t="s">
        <v>253</v>
      </c>
      <c r="AV95" s="372"/>
      <c r="AW95" s="372"/>
      <c r="AX95" s="373"/>
      <c r="AY95" s="10"/>
      <c r="AZ95" s="10"/>
      <c r="BA95" s="10"/>
      <c r="BB95" s="10"/>
      <c r="BC95" s="10"/>
      <c r="BD95" s="10"/>
      <c r="BE95" s="10"/>
      <c r="BF95" s="10"/>
      <c r="BG95" s="10"/>
      <c r="BH95" s="10"/>
    </row>
    <row r="96" spans="1:60" ht="18.75" hidden="1" customHeight="1">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356</v>
      </c>
      <c r="AT96" s="169"/>
      <c r="AU96" s="269"/>
      <c r="AV96" s="269"/>
      <c r="AW96" s="378" t="s">
        <v>300</v>
      </c>
      <c r="AX96" s="379"/>
    </row>
    <row r="97" spans="1:60" ht="23.25" hidden="1" customHeight="1">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4" t="s">
        <v>494</v>
      </c>
      <c r="AR100" s="935"/>
      <c r="AS100" s="935"/>
      <c r="AT100" s="936"/>
      <c r="AU100" s="934" t="s">
        <v>540</v>
      </c>
      <c r="AV100" s="935"/>
      <c r="AW100" s="935"/>
      <c r="AX100" s="937"/>
    </row>
    <row r="101" spans="1:60" ht="23.25" customHeight="1">
      <c r="A101" s="491"/>
      <c r="B101" s="492"/>
      <c r="C101" s="492"/>
      <c r="D101" s="492"/>
      <c r="E101" s="492"/>
      <c r="F101" s="493"/>
      <c r="G101" s="158" t="s">
        <v>561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562</v>
      </c>
      <c r="AC101" s="551"/>
      <c r="AD101" s="551"/>
      <c r="AE101" s="363">
        <v>244</v>
      </c>
      <c r="AF101" s="364"/>
      <c r="AG101" s="364"/>
      <c r="AH101" s="365"/>
      <c r="AI101" s="363">
        <v>250</v>
      </c>
      <c r="AJ101" s="364"/>
      <c r="AK101" s="364"/>
      <c r="AL101" s="365"/>
      <c r="AM101" s="363">
        <v>264</v>
      </c>
      <c r="AN101" s="364"/>
      <c r="AO101" s="364"/>
      <c r="AP101" s="365"/>
      <c r="AQ101" s="363" t="s">
        <v>559</v>
      </c>
      <c r="AR101" s="364"/>
      <c r="AS101" s="364"/>
      <c r="AT101" s="365"/>
      <c r="AU101" s="363" t="s">
        <v>559</v>
      </c>
      <c r="AV101" s="364"/>
      <c r="AW101" s="364"/>
      <c r="AX101" s="365"/>
    </row>
    <row r="102" spans="1:60" ht="23.25" customHeight="1">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562</v>
      </c>
      <c r="AC102" s="551"/>
      <c r="AD102" s="551"/>
      <c r="AE102" s="357">
        <v>250</v>
      </c>
      <c r="AF102" s="357"/>
      <c r="AG102" s="357"/>
      <c r="AH102" s="357"/>
      <c r="AI102" s="357">
        <v>250</v>
      </c>
      <c r="AJ102" s="357"/>
      <c r="AK102" s="357"/>
      <c r="AL102" s="357"/>
      <c r="AM102" s="357">
        <v>250</v>
      </c>
      <c r="AN102" s="357"/>
      <c r="AO102" s="357"/>
      <c r="AP102" s="357"/>
      <c r="AQ102" s="817">
        <v>250</v>
      </c>
      <c r="AR102" s="818"/>
      <c r="AS102" s="818"/>
      <c r="AT102" s="819"/>
      <c r="AU102" s="817">
        <v>250</v>
      </c>
      <c r="AV102" s="818"/>
      <c r="AW102" s="818"/>
      <c r="AX102" s="819"/>
    </row>
    <row r="103" spans="1:60" ht="31.5" hidden="1" customHeight="1">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9" t="s">
        <v>494</v>
      </c>
      <c r="AR103" s="360"/>
      <c r="AS103" s="360"/>
      <c r="AT103" s="361"/>
      <c r="AU103" s="359" t="s">
        <v>540</v>
      </c>
      <c r="AV103" s="360"/>
      <c r="AW103" s="360"/>
      <c r="AX103" s="362"/>
    </row>
    <row r="104" spans="1:60" ht="23.25" hidden="1" customHeight="1">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9" t="s">
        <v>494</v>
      </c>
      <c r="AR106" s="360"/>
      <c r="AS106" s="360"/>
      <c r="AT106" s="361"/>
      <c r="AU106" s="359" t="s">
        <v>540</v>
      </c>
      <c r="AV106" s="360"/>
      <c r="AW106" s="360"/>
      <c r="AX106" s="362"/>
    </row>
    <row r="107" spans="1:60" ht="23.25" hidden="1" customHeight="1">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9" t="s">
        <v>494</v>
      </c>
      <c r="AR109" s="360"/>
      <c r="AS109" s="360"/>
      <c r="AT109" s="361"/>
      <c r="AU109" s="359" t="s">
        <v>540</v>
      </c>
      <c r="AV109" s="360"/>
      <c r="AW109" s="360"/>
      <c r="AX109" s="362"/>
    </row>
    <row r="110" spans="1:60" ht="23.25" hidden="1" customHeight="1">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9" t="s">
        <v>494</v>
      </c>
      <c r="AR112" s="360"/>
      <c r="AS112" s="360"/>
      <c r="AT112" s="361"/>
      <c r="AU112" s="359" t="s">
        <v>540</v>
      </c>
      <c r="AV112" s="360"/>
      <c r="AW112" s="360"/>
      <c r="AX112" s="362"/>
    </row>
    <row r="113" spans="1:50" ht="23.25" hidden="1" customHeight="1">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4" t="s">
        <v>541</v>
      </c>
      <c r="AR115" s="335"/>
      <c r="AS115" s="335"/>
      <c r="AT115" s="335"/>
      <c r="AU115" s="335"/>
      <c r="AV115" s="335"/>
      <c r="AW115" s="335"/>
      <c r="AX115" s="336"/>
    </row>
    <row r="116" spans="1:50" ht="23.25" customHeight="1">
      <c r="A116" s="290"/>
      <c r="B116" s="291"/>
      <c r="C116" s="291"/>
      <c r="D116" s="291"/>
      <c r="E116" s="291"/>
      <c r="F116" s="292"/>
      <c r="G116" s="350" t="s">
        <v>623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563</v>
      </c>
      <c r="AC116" s="299"/>
      <c r="AD116" s="300"/>
      <c r="AE116" s="357">
        <v>401639</v>
      </c>
      <c r="AF116" s="357"/>
      <c r="AG116" s="357"/>
      <c r="AH116" s="357"/>
      <c r="AI116" s="357">
        <v>392000</v>
      </c>
      <c r="AJ116" s="357"/>
      <c r="AK116" s="357"/>
      <c r="AL116" s="357"/>
      <c r="AM116" s="357">
        <v>424242</v>
      </c>
      <c r="AN116" s="357"/>
      <c r="AO116" s="357"/>
      <c r="AP116" s="357"/>
      <c r="AQ116" s="363">
        <v>420000</v>
      </c>
      <c r="AR116" s="364"/>
      <c r="AS116" s="364"/>
      <c r="AT116" s="364"/>
      <c r="AU116" s="364"/>
      <c r="AV116" s="364"/>
      <c r="AW116" s="364"/>
      <c r="AX116" s="366"/>
    </row>
    <row r="117" spans="1:50" ht="46.5" customHeight="1" thickBot="1">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8" t="s">
        <v>625</v>
      </c>
      <c r="AC117" s="299"/>
      <c r="AD117" s="300"/>
      <c r="AE117" s="304" t="s">
        <v>624</v>
      </c>
      <c r="AF117" s="304"/>
      <c r="AG117" s="304"/>
      <c r="AH117" s="304"/>
      <c r="AI117" s="304" t="s">
        <v>564</v>
      </c>
      <c r="AJ117" s="304"/>
      <c r="AK117" s="304"/>
      <c r="AL117" s="304"/>
      <c r="AM117" s="304" t="s">
        <v>565</v>
      </c>
      <c r="AN117" s="304"/>
      <c r="AO117" s="304"/>
      <c r="AP117" s="304"/>
      <c r="AQ117" s="304" t="s">
        <v>566</v>
      </c>
      <c r="AR117" s="304"/>
      <c r="AS117" s="304"/>
      <c r="AT117" s="304"/>
      <c r="AU117" s="304"/>
      <c r="AV117" s="304"/>
      <c r="AW117" s="304"/>
      <c r="AX117" s="305"/>
    </row>
    <row r="118" spans="1:50" ht="23.25" hidden="1" customHeight="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4" t="s">
        <v>541</v>
      </c>
      <c r="AR118" s="335"/>
      <c r="AS118" s="335"/>
      <c r="AT118" s="335"/>
      <c r="AU118" s="335"/>
      <c r="AV118" s="335"/>
      <c r="AW118" s="335"/>
      <c r="AX118" s="336"/>
    </row>
    <row r="119" spans="1:50" ht="23.25" hidden="1" customHeight="1">
      <c r="A119" s="290"/>
      <c r="B119" s="291"/>
      <c r="C119" s="291"/>
      <c r="D119" s="291"/>
      <c r="E119" s="291"/>
      <c r="F119" s="292"/>
      <c r="G119" s="350" t="s">
        <v>503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502</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4" t="s">
        <v>541</v>
      </c>
      <c r="AR121" s="335"/>
      <c r="AS121" s="335"/>
      <c r="AT121" s="335"/>
      <c r="AU121" s="335"/>
      <c r="AV121" s="335"/>
      <c r="AW121" s="335"/>
      <c r="AX121" s="336"/>
    </row>
    <row r="122" spans="1:50" ht="23.25" hidden="1" customHeight="1">
      <c r="A122" s="290"/>
      <c r="B122" s="291"/>
      <c r="C122" s="291"/>
      <c r="D122" s="291"/>
      <c r="E122" s="291"/>
      <c r="F122" s="292"/>
      <c r="G122" s="350" t="s">
        <v>504</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505</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4" t="s">
        <v>541</v>
      </c>
      <c r="AR124" s="335"/>
      <c r="AS124" s="335"/>
      <c r="AT124" s="335"/>
      <c r="AU124" s="335"/>
      <c r="AV124" s="335"/>
      <c r="AW124" s="335"/>
      <c r="AX124" s="336"/>
    </row>
    <row r="125" spans="1:50" ht="23.25" hidden="1" customHeight="1">
      <c r="A125" s="290"/>
      <c r="B125" s="291"/>
      <c r="C125" s="291"/>
      <c r="D125" s="291"/>
      <c r="E125" s="291"/>
      <c r="F125" s="292"/>
      <c r="G125" s="350" t="s">
        <v>504</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502</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357</v>
      </c>
      <c r="AF127" s="296"/>
      <c r="AG127" s="296"/>
      <c r="AH127" s="297"/>
      <c r="AI127" s="301" t="s">
        <v>363</v>
      </c>
      <c r="AJ127" s="296"/>
      <c r="AK127" s="296"/>
      <c r="AL127" s="297"/>
      <c r="AM127" s="301" t="s">
        <v>472</v>
      </c>
      <c r="AN127" s="296"/>
      <c r="AO127" s="296"/>
      <c r="AP127" s="297"/>
      <c r="AQ127" s="334" t="s">
        <v>541</v>
      </c>
      <c r="AR127" s="335"/>
      <c r="AS127" s="335"/>
      <c r="AT127" s="335"/>
      <c r="AU127" s="335"/>
      <c r="AV127" s="335"/>
      <c r="AW127" s="335"/>
      <c r="AX127" s="336"/>
    </row>
    <row r="128" spans="1:50" ht="23.25" hidden="1" customHeight="1">
      <c r="A128" s="290"/>
      <c r="B128" s="291"/>
      <c r="C128" s="291"/>
      <c r="D128" s="291"/>
      <c r="E128" s="291"/>
      <c r="F128" s="292"/>
      <c r="G128" s="350" t="s">
        <v>504</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502</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c r="A130" s="999" t="s">
        <v>369</v>
      </c>
      <c r="B130" s="997"/>
      <c r="C130" s="996" t="s">
        <v>366</v>
      </c>
      <c r="D130" s="997"/>
      <c r="E130" s="306" t="s">
        <v>399</v>
      </c>
      <c r="F130" s="307"/>
      <c r="G130" s="308" t="s">
        <v>567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c r="A131" s="1000"/>
      <c r="B131" s="250"/>
      <c r="C131" s="249"/>
      <c r="D131" s="250"/>
      <c r="E131" s="236" t="s">
        <v>398</v>
      </c>
      <c r="F131" s="237"/>
      <c r="G131" s="233" t="s">
        <v>568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c r="A132" s="100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35</v>
      </c>
      <c r="AV133" s="133"/>
      <c r="AW133" s="134" t="s">
        <v>300</v>
      </c>
      <c r="AX133" s="135"/>
    </row>
    <row r="134" spans="1:50" ht="39.75" customHeight="1">
      <c r="A134" s="1000"/>
      <c r="B134" s="250"/>
      <c r="C134" s="249"/>
      <c r="D134" s="250"/>
      <c r="E134" s="249"/>
      <c r="F134" s="312"/>
      <c r="G134" s="228" t="s">
        <v>622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60</v>
      </c>
      <c r="AF134" s="101"/>
      <c r="AG134" s="101"/>
      <c r="AH134" s="101"/>
      <c r="AI134" s="264">
        <v>62</v>
      </c>
      <c r="AJ134" s="101"/>
      <c r="AK134" s="101"/>
      <c r="AL134" s="101"/>
      <c r="AM134" s="264">
        <v>66</v>
      </c>
      <c r="AN134" s="101"/>
      <c r="AO134" s="101"/>
      <c r="AP134" s="101"/>
      <c r="AQ134" s="264" t="s">
        <v>558</v>
      </c>
      <c r="AR134" s="101"/>
      <c r="AS134" s="101"/>
      <c r="AT134" s="101"/>
      <c r="AU134" s="264" t="s">
        <v>558</v>
      </c>
      <c r="AV134" s="101"/>
      <c r="AW134" s="101"/>
      <c r="AX134" s="220"/>
    </row>
    <row r="135" spans="1:50" ht="39.75" customHeight="1">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v>60</v>
      </c>
      <c r="AF135" s="101"/>
      <c r="AG135" s="101"/>
      <c r="AH135" s="101"/>
      <c r="AI135" s="264">
        <v>62</v>
      </c>
      <c r="AJ135" s="101"/>
      <c r="AK135" s="101"/>
      <c r="AL135" s="101"/>
      <c r="AM135" s="264">
        <v>65</v>
      </c>
      <c r="AN135" s="101"/>
      <c r="AO135" s="101"/>
      <c r="AP135" s="101"/>
      <c r="AQ135" s="264" t="s">
        <v>558</v>
      </c>
      <c r="AR135" s="101"/>
      <c r="AS135" s="101"/>
      <c r="AT135" s="101"/>
      <c r="AU135" s="264">
        <v>79</v>
      </c>
      <c r="AV135" s="101"/>
      <c r="AW135" s="101"/>
      <c r="AX135" s="220"/>
    </row>
    <row r="136" spans="1:50" ht="18.75" hidden="1" customHeight="1">
      <c r="A136" s="100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c r="A140" s="100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c r="A144" s="100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c r="A148" s="100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c r="A152" s="1000"/>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c r="A159" s="1000"/>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c r="A166" s="1000"/>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c r="A173" s="1000"/>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c r="A180" s="1000"/>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c r="A187" s="100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c r="A188" s="1000"/>
      <c r="B188" s="250"/>
      <c r="C188" s="249"/>
      <c r="D188" s="250"/>
      <c r="E188" s="157" t="s">
        <v>569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c r="A190" s="100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c r="A191" s="100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c r="A192" s="100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c r="A196" s="100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c r="A200" s="100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c r="A204" s="100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c r="A208" s="100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c r="A212" s="1000"/>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c r="A219" s="1000"/>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c r="A226" s="1000"/>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c r="A233" s="1000"/>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c r="A240" s="1000"/>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c r="A247" s="100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c r="A250" s="100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c r="A251" s="100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c r="A252" s="100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c r="A256" s="100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c r="A260" s="100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c r="A264" s="100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c r="A268" s="100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c r="A272" s="1000"/>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c r="A279" s="1000"/>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c r="A286" s="1000"/>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c r="A293" s="1000"/>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c r="A300" s="1000"/>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c r="A307" s="100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c r="A310" s="100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c r="A311" s="100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c r="A312" s="100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c r="A316" s="100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c r="A320" s="100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c r="A324" s="100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c r="A328" s="100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c r="A332" s="1000"/>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c r="A339" s="1000"/>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c r="A346" s="1000"/>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c r="A353" s="1000"/>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c r="A360" s="1000"/>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c r="A367" s="100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c r="A370" s="100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c r="A371" s="100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c r="A372" s="100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c r="A376" s="100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c r="A380" s="100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c r="A384" s="100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c r="A388" s="100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c r="A392" s="1000"/>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c r="A399" s="1000"/>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c r="A406" s="1000"/>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c r="A413" s="1000"/>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c r="A420" s="1000"/>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c r="A427" s="100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c r="A430" s="1000"/>
      <c r="B430" s="250"/>
      <c r="C430" s="247" t="s">
        <v>368</v>
      </c>
      <c r="D430" s="248"/>
      <c r="E430" s="236" t="s">
        <v>388</v>
      </c>
      <c r="F430" s="237"/>
      <c r="G430" s="238" t="s">
        <v>384</v>
      </c>
      <c r="H430" s="155"/>
      <c r="I430" s="155"/>
      <c r="J430" s="239" t="s">
        <v>558</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c r="A431" s="100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c r="A433" s="1000"/>
      <c r="B433" s="250"/>
      <c r="C433" s="249"/>
      <c r="D433" s="250"/>
      <c r="E433" s="163"/>
      <c r="F433" s="164"/>
      <c r="G433" s="228" t="s">
        <v>558</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c r="A436" s="100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c r="A441" s="100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c r="A446" s="100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c r="A451" s="100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c r="A456" s="100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c r="A458" s="1000"/>
      <c r="B458" s="250"/>
      <c r="C458" s="249"/>
      <c r="D458" s="250"/>
      <c r="E458" s="163"/>
      <c r="F458" s="164"/>
      <c r="G458" s="228" t="s">
        <v>558</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c r="A461" s="100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c r="A466" s="100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c r="A471" s="100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c r="A476" s="100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c r="A481" s="100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c r="A482" s="1000"/>
      <c r="B482" s="250"/>
      <c r="C482" s="249"/>
      <c r="D482" s="250"/>
      <c r="E482" s="157" t="s">
        <v>605</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c r="A484" s="100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c r="A485" s="100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c r="A490" s="100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c r="A495" s="100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c r="A500" s="100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c r="A505" s="100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c r="A510" s="100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c r="A515" s="100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c r="A520" s="100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c r="A525" s="100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c r="A530" s="100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c r="A535" s="100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c r="A538" s="100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c r="A539" s="100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c r="A544" s="100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c r="A549" s="100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c r="A554" s="100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c r="A559" s="100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c r="A564" s="100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c r="A569" s="100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c r="A574" s="100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c r="A579" s="100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c r="A584" s="100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c r="A589" s="100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c r="A592" s="100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c r="A593" s="100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c r="A598" s="100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c r="A603" s="100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c r="A608" s="100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c r="A613" s="100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c r="A618" s="100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c r="A623" s="100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c r="A628" s="100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c r="A633" s="100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c r="A638" s="100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c r="A643" s="100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c r="A646" s="100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c r="A647" s="100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c r="A652" s="100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c r="A657" s="100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c r="A662" s="100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c r="A667" s="100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c r="A672" s="100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c r="A677" s="100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c r="A682" s="100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c r="A687" s="100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c r="A692" s="100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c r="A697" s="100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554</v>
      </c>
      <c r="AE702" s="902"/>
      <c r="AF702" s="902"/>
      <c r="AG702" s="888" t="s">
        <v>570</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571</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572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614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575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574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576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554</v>
      </c>
      <c r="AE714" s="592"/>
      <c r="AF714" s="593"/>
      <c r="AG714" s="689" t="s">
        <v>577</v>
      </c>
      <c r="AH714" s="690"/>
      <c r="AI714" s="690"/>
      <c r="AJ714" s="690"/>
      <c r="AK714" s="690"/>
      <c r="AL714" s="690"/>
      <c r="AM714" s="690"/>
      <c r="AN714" s="690"/>
      <c r="AO714" s="690"/>
      <c r="AP714" s="690"/>
      <c r="AQ714" s="690"/>
      <c r="AR714" s="690"/>
      <c r="AS714" s="690"/>
      <c r="AT714" s="690"/>
      <c r="AU714" s="690"/>
      <c r="AV714" s="690"/>
      <c r="AW714" s="690"/>
      <c r="AX714" s="691"/>
    </row>
    <row r="715" spans="1:50" ht="45" customHeight="1">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27" customHeight="1">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554</v>
      </c>
      <c r="AE716" s="759"/>
      <c r="AF716" s="759"/>
      <c r="AG716" s="664" t="s">
        <v>579</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580</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c r="A720" s="650"/>
      <c r="B720" s="651"/>
      <c r="C720" s="941" t="s">
        <v>480</v>
      </c>
      <c r="D720" s="939"/>
      <c r="E720" s="939"/>
      <c r="F720" s="942"/>
      <c r="G720" s="938" t="s">
        <v>481</v>
      </c>
      <c r="H720" s="939"/>
      <c r="I720" s="939"/>
      <c r="J720" s="939"/>
      <c r="K720" s="939"/>
      <c r="L720" s="939"/>
      <c r="M720" s="939"/>
      <c r="N720" s="938" t="s">
        <v>485</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c r="A726" s="621" t="s">
        <v>48</v>
      </c>
      <c r="B726" s="622"/>
      <c r="C726" s="444" t="s">
        <v>53</v>
      </c>
      <c r="D726" s="581"/>
      <c r="E726" s="581"/>
      <c r="F726" s="582"/>
      <c r="G726" s="797" t="s">
        <v>582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c r="A727" s="623"/>
      <c r="B727" s="624"/>
      <c r="C727" s="695" t="s">
        <v>57</v>
      </c>
      <c r="D727" s="696"/>
      <c r="E727" s="696"/>
      <c r="F727" s="697"/>
      <c r="G727" s="795" t="s">
        <v>583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c r="A731" s="618" t="s">
        <v>256</v>
      </c>
      <c r="B731" s="619"/>
      <c r="C731" s="619"/>
      <c r="D731" s="619"/>
      <c r="E731" s="620"/>
      <c r="F731" s="680" t="s">
        <v>628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c r="A733" s="749" t="s">
        <v>532</v>
      </c>
      <c r="B733" s="750"/>
      <c r="C733" s="750"/>
      <c r="D733" s="750"/>
      <c r="E733" s="751"/>
      <c r="F733" s="766" t="s">
        <v>630</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c r="A737" s="116" t="s">
        <v>431</v>
      </c>
      <c r="B737" s="117"/>
      <c r="C737" s="117"/>
      <c r="D737" s="118"/>
      <c r="E737" s="111" t="s">
        <v>559</v>
      </c>
      <c r="F737" s="111"/>
      <c r="G737" s="111"/>
      <c r="H737" s="111"/>
      <c r="I737" s="111"/>
      <c r="J737" s="111"/>
      <c r="K737" s="111"/>
      <c r="L737" s="111"/>
      <c r="M737" s="111"/>
      <c r="N737" s="112" t="s">
        <v>358</v>
      </c>
      <c r="O737" s="112"/>
      <c r="P737" s="112"/>
      <c r="Q737" s="112"/>
      <c r="R737" s="111" t="s">
        <v>584</v>
      </c>
      <c r="S737" s="111"/>
      <c r="T737" s="111"/>
      <c r="U737" s="111"/>
      <c r="V737" s="111"/>
      <c r="W737" s="111"/>
      <c r="X737" s="111"/>
      <c r="Y737" s="111"/>
      <c r="Z737" s="111"/>
      <c r="AA737" s="112" t="s">
        <v>359</v>
      </c>
      <c r="AB737" s="112"/>
      <c r="AC737" s="112"/>
      <c r="AD737" s="112"/>
      <c r="AE737" s="111" t="s">
        <v>585</v>
      </c>
      <c r="AF737" s="111"/>
      <c r="AG737" s="111"/>
      <c r="AH737" s="111"/>
      <c r="AI737" s="111"/>
      <c r="AJ737" s="111"/>
      <c r="AK737" s="111"/>
      <c r="AL737" s="111"/>
      <c r="AM737" s="111"/>
      <c r="AN737" s="112" t="s">
        <v>360</v>
      </c>
      <c r="AO737" s="112"/>
      <c r="AP737" s="112"/>
      <c r="AQ737" s="112"/>
      <c r="AR737" s="113" t="s">
        <v>586</v>
      </c>
      <c r="AS737" s="114"/>
      <c r="AT737" s="114"/>
      <c r="AU737" s="114"/>
      <c r="AV737" s="114"/>
      <c r="AW737" s="114"/>
      <c r="AX737" s="115"/>
      <c r="AY737" s="89"/>
      <c r="AZ737" s="89"/>
    </row>
    <row r="738" spans="1:52" ht="24.75" customHeight="1">
      <c r="A738" s="116" t="s">
        <v>361</v>
      </c>
      <c r="B738" s="117"/>
      <c r="C738" s="117"/>
      <c r="D738" s="118"/>
      <c r="E738" s="111" t="s">
        <v>587</v>
      </c>
      <c r="F738" s="111"/>
      <c r="G738" s="111"/>
      <c r="H738" s="111"/>
      <c r="I738" s="111"/>
      <c r="J738" s="111"/>
      <c r="K738" s="111"/>
      <c r="L738" s="111"/>
      <c r="M738" s="111"/>
      <c r="N738" s="112" t="s">
        <v>362</v>
      </c>
      <c r="O738" s="112"/>
      <c r="P738" s="112"/>
      <c r="Q738" s="112"/>
      <c r="R738" s="111" t="s">
        <v>588</v>
      </c>
      <c r="S738" s="111"/>
      <c r="T738" s="111"/>
      <c r="U738" s="111"/>
      <c r="V738" s="111"/>
      <c r="W738" s="111"/>
      <c r="X738" s="111"/>
      <c r="Y738" s="111"/>
      <c r="Z738" s="111"/>
      <c r="AA738" s="112" t="s">
        <v>482</v>
      </c>
      <c r="AB738" s="112"/>
      <c r="AC738" s="112"/>
      <c r="AD738" s="112"/>
      <c r="AE738" s="111" t="s">
        <v>589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c r="A739" s="122" t="s">
        <v>542</v>
      </c>
      <c r="B739" s="123"/>
      <c r="C739" s="123"/>
      <c r="D739" s="124"/>
      <c r="E739" s="125" t="s">
        <v>549</v>
      </c>
      <c r="F739" s="126"/>
      <c r="G739" s="126"/>
      <c r="H739" s="91" t="str">
        <f>IF(E739="", "", "(")</f>
        <v>(</v>
      </c>
      <c r="I739" s="106"/>
      <c r="J739" s="106"/>
      <c r="K739" s="91" t="str">
        <f>IF(OR(I739="　", I739=""), "", "-")</f>
        <v/>
      </c>
      <c r="L739" s="107">
        <v>76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0" t="s">
        <v>533</v>
      </c>
      <c r="B779" s="761"/>
      <c r="C779" s="761"/>
      <c r="D779" s="761"/>
      <c r="E779" s="761"/>
      <c r="F779" s="762"/>
      <c r="G779" s="440" t="s">
        <v>607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c r="A781" s="556"/>
      <c r="B781" s="763"/>
      <c r="C781" s="763"/>
      <c r="D781" s="763"/>
      <c r="E781" s="763"/>
      <c r="F781" s="764"/>
      <c r="G781" s="449" t="s">
        <v>590</v>
      </c>
      <c r="H781" s="450"/>
      <c r="I781" s="450"/>
      <c r="J781" s="450"/>
      <c r="K781" s="451"/>
      <c r="L781" s="452" t="s">
        <v>591</v>
      </c>
      <c r="M781" s="453"/>
      <c r="N781" s="453"/>
      <c r="O781" s="453"/>
      <c r="P781" s="453"/>
      <c r="Q781" s="453"/>
      <c r="R781" s="453"/>
      <c r="S781" s="453"/>
      <c r="T781" s="453"/>
      <c r="U781" s="453"/>
      <c r="V781" s="453"/>
      <c r="W781" s="453"/>
      <c r="X781" s="454"/>
      <c r="Y781" s="455">
        <v>88</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3"/>
      <c r="C782" s="763"/>
      <c r="D782" s="763"/>
      <c r="E782" s="763"/>
      <c r="F782" s="764"/>
      <c r="G782" s="347" t="s">
        <v>590</v>
      </c>
      <c r="H782" s="348"/>
      <c r="I782" s="348"/>
      <c r="J782" s="348"/>
      <c r="K782" s="349"/>
      <c r="L782" s="400" t="s">
        <v>617</v>
      </c>
      <c r="M782" s="401"/>
      <c r="N782" s="401"/>
      <c r="O782" s="401"/>
      <c r="P782" s="401"/>
      <c r="Q782" s="401"/>
      <c r="R782" s="401"/>
      <c r="S782" s="401"/>
      <c r="T782" s="401"/>
      <c r="U782" s="401"/>
      <c r="V782" s="401"/>
      <c r="W782" s="401"/>
      <c r="X782" s="402"/>
      <c r="Y782" s="397">
        <v>8</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c r="A783" s="556"/>
      <c r="B783" s="763"/>
      <c r="C783" s="763"/>
      <c r="D783" s="763"/>
      <c r="E783" s="763"/>
      <c r="F783" s="764"/>
      <c r="G783" s="347" t="s">
        <v>590</v>
      </c>
      <c r="H783" s="348"/>
      <c r="I783" s="348"/>
      <c r="J783" s="348"/>
      <c r="K783" s="349"/>
      <c r="L783" s="400" t="s">
        <v>619</v>
      </c>
      <c r="M783" s="401"/>
      <c r="N783" s="401"/>
      <c r="O783" s="401"/>
      <c r="P783" s="401"/>
      <c r="Q783" s="401"/>
      <c r="R783" s="401"/>
      <c r="S783" s="401"/>
      <c r="T783" s="401"/>
      <c r="U783" s="401"/>
      <c r="V783" s="401"/>
      <c r="W783" s="401"/>
      <c r="X783" s="402"/>
      <c r="Y783" s="397">
        <v>0.7</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c r="A784" s="556"/>
      <c r="B784" s="763"/>
      <c r="C784" s="763"/>
      <c r="D784" s="763"/>
      <c r="E784" s="763"/>
      <c r="F784" s="764"/>
      <c r="G784" s="347" t="s">
        <v>590</v>
      </c>
      <c r="H784" s="348"/>
      <c r="I784" s="348"/>
      <c r="J784" s="348"/>
      <c r="K784" s="349"/>
      <c r="L784" s="400" t="s">
        <v>621</v>
      </c>
      <c r="M784" s="401"/>
      <c r="N784" s="401"/>
      <c r="O784" s="401"/>
      <c r="P784" s="401"/>
      <c r="Q784" s="401"/>
      <c r="R784" s="401"/>
      <c r="S784" s="401"/>
      <c r="T784" s="401"/>
      <c r="U784" s="401"/>
      <c r="V784" s="401"/>
      <c r="W784" s="401"/>
      <c r="X784" s="402"/>
      <c r="Y784" s="397">
        <v>0.1</v>
      </c>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96.8</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thickBot="1">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486</v>
      </c>
      <c r="AM831" s="962"/>
      <c r="AN831" s="962"/>
      <c r="AO831" s="82" t="s">
        <v>484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603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26</v>
      </c>
      <c r="D836" s="345"/>
      <c r="E836" s="345"/>
      <c r="F836" s="345"/>
      <c r="G836" s="345"/>
      <c r="H836" s="345"/>
      <c r="I836" s="345"/>
      <c r="J836" s="275" t="s">
        <v>432</v>
      </c>
      <c r="K836" s="112"/>
      <c r="L836" s="112"/>
      <c r="M836" s="112"/>
      <c r="N836" s="112"/>
      <c r="O836" s="112"/>
      <c r="P836" s="346" t="s">
        <v>376</v>
      </c>
      <c r="Q836" s="346"/>
      <c r="R836" s="346"/>
      <c r="S836" s="346"/>
      <c r="T836" s="346"/>
      <c r="U836" s="346"/>
      <c r="V836" s="346"/>
      <c r="W836" s="346"/>
      <c r="X836" s="346"/>
      <c r="Y836" s="343" t="s">
        <v>429</v>
      </c>
      <c r="Z836" s="344"/>
      <c r="AA836" s="344"/>
      <c r="AB836" s="344"/>
      <c r="AC836" s="275" t="s">
        <v>479</v>
      </c>
      <c r="AD836" s="275"/>
      <c r="AE836" s="275"/>
      <c r="AF836" s="275"/>
      <c r="AG836" s="275"/>
      <c r="AH836" s="343" t="s">
        <v>514</v>
      </c>
      <c r="AI836" s="345"/>
      <c r="AJ836" s="345"/>
      <c r="AK836" s="345"/>
      <c r="AL836" s="345" t="s">
        <v>21</v>
      </c>
      <c r="AM836" s="345"/>
      <c r="AN836" s="345"/>
      <c r="AO836" s="427"/>
      <c r="AP836" s="428" t="s">
        <v>433</v>
      </c>
      <c r="AQ836" s="428"/>
      <c r="AR836" s="428"/>
      <c r="AS836" s="428"/>
      <c r="AT836" s="428"/>
      <c r="AU836" s="428"/>
      <c r="AV836" s="428"/>
      <c r="AW836" s="428"/>
      <c r="AX836" s="428"/>
    </row>
    <row r="837" spans="1:50" ht="30" customHeight="1">
      <c r="A837" s="403">
        <v>1</v>
      </c>
      <c r="B837" s="403">
        <v>1</v>
      </c>
      <c r="C837" s="426" t="s">
        <v>606</v>
      </c>
      <c r="D837" s="417"/>
      <c r="E837" s="417"/>
      <c r="F837" s="417"/>
      <c r="G837" s="417"/>
      <c r="H837" s="417"/>
      <c r="I837" s="417"/>
      <c r="J837" s="418">
        <v>6012401013623</v>
      </c>
      <c r="K837" s="419"/>
      <c r="L837" s="419"/>
      <c r="M837" s="419"/>
      <c r="N837" s="419"/>
      <c r="O837" s="419"/>
      <c r="P837" s="315" t="s">
        <v>592</v>
      </c>
      <c r="Q837" s="316"/>
      <c r="R837" s="316"/>
      <c r="S837" s="316"/>
      <c r="T837" s="316"/>
      <c r="U837" s="316"/>
      <c r="V837" s="316"/>
      <c r="W837" s="316"/>
      <c r="X837" s="316"/>
      <c r="Y837" s="317">
        <v>88</v>
      </c>
      <c r="Z837" s="318"/>
      <c r="AA837" s="318"/>
      <c r="AB837" s="319"/>
      <c r="AC837" s="327" t="s">
        <v>519</v>
      </c>
      <c r="AD837" s="425"/>
      <c r="AE837" s="425"/>
      <c r="AF837" s="425"/>
      <c r="AG837" s="425"/>
      <c r="AH837" s="420">
        <v>1</v>
      </c>
      <c r="AI837" s="421"/>
      <c r="AJ837" s="421"/>
      <c r="AK837" s="421"/>
      <c r="AL837" s="324">
        <v>99.5</v>
      </c>
      <c r="AM837" s="325"/>
      <c r="AN837" s="325"/>
      <c r="AO837" s="326"/>
      <c r="AP837" s="320" t="s">
        <v>559</v>
      </c>
      <c r="AQ837" s="320"/>
      <c r="AR837" s="320"/>
      <c r="AS837" s="320"/>
      <c r="AT837" s="320"/>
      <c r="AU837" s="320"/>
      <c r="AV837" s="320"/>
      <c r="AW837" s="320"/>
      <c r="AX837" s="320"/>
    </row>
    <row r="838" spans="1:50" ht="30" customHeight="1">
      <c r="A838" s="403">
        <v>2</v>
      </c>
      <c r="B838" s="403">
        <v>1</v>
      </c>
      <c r="C838" s="426" t="s">
        <v>598</v>
      </c>
      <c r="D838" s="417"/>
      <c r="E838" s="417"/>
      <c r="F838" s="417"/>
      <c r="G838" s="417"/>
      <c r="H838" s="417"/>
      <c r="I838" s="417"/>
      <c r="J838" s="418">
        <v>6012401013623</v>
      </c>
      <c r="K838" s="419"/>
      <c r="L838" s="419"/>
      <c r="M838" s="419"/>
      <c r="N838" s="419"/>
      <c r="O838" s="419"/>
      <c r="P838" s="315" t="s">
        <v>616</v>
      </c>
      <c r="Q838" s="316"/>
      <c r="R838" s="316"/>
      <c r="S838" s="316"/>
      <c r="T838" s="316"/>
      <c r="U838" s="316"/>
      <c r="V838" s="316"/>
      <c r="W838" s="316"/>
      <c r="X838" s="316"/>
      <c r="Y838" s="317">
        <v>8</v>
      </c>
      <c r="Z838" s="318"/>
      <c r="AA838" s="318"/>
      <c r="AB838" s="319"/>
      <c r="AC838" s="327" t="s">
        <v>526</v>
      </c>
      <c r="AD838" s="327"/>
      <c r="AE838" s="327"/>
      <c r="AF838" s="327"/>
      <c r="AG838" s="327"/>
      <c r="AH838" s="420" t="s">
        <v>558</v>
      </c>
      <c r="AI838" s="421"/>
      <c r="AJ838" s="421"/>
      <c r="AK838" s="421"/>
      <c r="AL838" s="324" t="s">
        <v>558</v>
      </c>
      <c r="AM838" s="325"/>
      <c r="AN838" s="325"/>
      <c r="AO838" s="326"/>
      <c r="AP838" s="320" t="s">
        <v>559</v>
      </c>
      <c r="AQ838" s="320"/>
      <c r="AR838" s="320"/>
      <c r="AS838" s="320"/>
      <c r="AT838" s="320"/>
      <c r="AU838" s="320"/>
      <c r="AV838" s="320"/>
      <c r="AW838" s="320"/>
      <c r="AX838" s="320"/>
    </row>
    <row r="839" spans="1:50" ht="45" customHeight="1">
      <c r="A839" s="403">
        <v>3</v>
      </c>
      <c r="B839" s="403">
        <v>1</v>
      </c>
      <c r="C839" s="426" t="s">
        <v>598</v>
      </c>
      <c r="D839" s="417"/>
      <c r="E839" s="417"/>
      <c r="F839" s="417"/>
      <c r="G839" s="417"/>
      <c r="H839" s="417"/>
      <c r="I839" s="417"/>
      <c r="J839" s="418">
        <v>6012401013623</v>
      </c>
      <c r="K839" s="419"/>
      <c r="L839" s="419"/>
      <c r="M839" s="419"/>
      <c r="N839" s="419"/>
      <c r="O839" s="419"/>
      <c r="P839" s="315" t="s">
        <v>618</v>
      </c>
      <c r="Q839" s="316"/>
      <c r="R839" s="316"/>
      <c r="S839" s="316"/>
      <c r="T839" s="316"/>
      <c r="U839" s="316"/>
      <c r="V839" s="316"/>
      <c r="W839" s="316"/>
      <c r="X839" s="316"/>
      <c r="Y839" s="317">
        <v>0.7</v>
      </c>
      <c r="Z839" s="318"/>
      <c r="AA839" s="318"/>
      <c r="AB839" s="319"/>
      <c r="AC839" s="327" t="s">
        <v>525</v>
      </c>
      <c r="AD839" s="327"/>
      <c r="AE839" s="327"/>
      <c r="AF839" s="327"/>
      <c r="AG839" s="327"/>
      <c r="AH839" s="322" t="s">
        <v>558</v>
      </c>
      <c r="AI839" s="323"/>
      <c r="AJ839" s="323"/>
      <c r="AK839" s="323"/>
      <c r="AL839" s="324" t="s">
        <v>558</v>
      </c>
      <c r="AM839" s="325"/>
      <c r="AN839" s="325"/>
      <c r="AO839" s="326"/>
      <c r="AP839" s="320" t="s">
        <v>559</v>
      </c>
      <c r="AQ839" s="320"/>
      <c r="AR839" s="320"/>
      <c r="AS839" s="320"/>
      <c r="AT839" s="320"/>
      <c r="AU839" s="320"/>
      <c r="AV839" s="320"/>
      <c r="AW839" s="320"/>
      <c r="AX839" s="320"/>
    </row>
    <row r="840" spans="1:50" ht="45" customHeight="1">
      <c r="A840" s="403">
        <v>4</v>
      </c>
      <c r="B840" s="403">
        <v>1</v>
      </c>
      <c r="C840" s="426" t="s">
        <v>598</v>
      </c>
      <c r="D840" s="417"/>
      <c r="E840" s="417"/>
      <c r="F840" s="417"/>
      <c r="G840" s="417"/>
      <c r="H840" s="417"/>
      <c r="I840" s="417"/>
      <c r="J840" s="418">
        <v>6012401013623</v>
      </c>
      <c r="K840" s="419"/>
      <c r="L840" s="419"/>
      <c r="M840" s="419"/>
      <c r="N840" s="419"/>
      <c r="O840" s="419"/>
      <c r="P840" s="315" t="s">
        <v>620</v>
      </c>
      <c r="Q840" s="316"/>
      <c r="R840" s="316"/>
      <c r="S840" s="316"/>
      <c r="T840" s="316"/>
      <c r="U840" s="316"/>
      <c r="V840" s="316"/>
      <c r="W840" s="316"/>
      <c r="X840" s="316"/>
      <c r="Y840" s="317">
        <v>0.1</v>
      </c>
      <c r="Z840" s="318"/>
      <c r="AA840" s="318"/>
      <c r="AB840" s="319"/>
      <c r="AC840" s="327" t="s">
        <v>525</v>
      </c>
      <c r="AD840" s="327"/>
      <c r="AE840" s="327"/>
      <c r="AF840" s="327"/>
      <c r="AG840" s="327"/>
      <c r="AH840" s="322" t="s">
        <v>558</v>
      </c>
      <c r="AI840" s="323"/>
      <c r="AJ840" s="323"/>
      <c r="AK840" s="323"/>
      <c r="AL840" s="324" t="s">
        <v>558</v>
      </c>
      <c r="AM840" s="325"/>
      <c r="AN840" s="325"/>
      <c r="AO840" s="326"/>
      <c r="AP840" s="320" t="s">
        <v>559</v>
      </c>
      <c r="AQ840" s="320"/>
      <c r="AR840" s="320"/>
      <c r="AS840" s="320"/>
      <c r="AT840" s="320"/>
      <c r="AU840" s="320"/>
      <c r="AV840" s="320"/>
      <c r="AW840" s="320"/>
      <c r="AX840" s="320"/>
    </row>
    <row r="841" spans="1:50" ht="30" customHeight="1">
      <c r="A841" s="403">
        <v>5</v>
      </c>
      <c r="B841" s="403">
        <v>1</v>
      </c>
      <c r="C841" s="426" t="s">
        <v>601</v>
      </c>
      <c r="D841" s="417"/>
      <c r="E841" s="417"/>
      <c r="F841" s="417"/>
      <c r="G841" s="417"/>
      <c r="H841" s="417"/>
      <c r="I841" s="417"/>
      <c r="J841" s="418">
        <v>4010001031832</v>
      </c>
      <c r="K841" s="419"/>
      <c r="L841" s="419"/>
      <c r="M841" s="419"/>
      <c r="N841" s="419"/>
      <c r="O841" s="419"/>
      <c r="P841" s="315" t="s">
        <v>593</v>
      </c>
      <c r="Q841" s="316"/>
      <c r="R841" s="316"/>
      <c r="S841" s="316"/>
      <c r="T841" s="316"/>
      <c r="U841" s="316"/>
      <c r="V841" s="316"/>
      <c r="W841" s="316"/>
      <c r="X841" s="316"/>
      <c r="Y841" s="317">
        <v>6</v>
      </c>
      <c r="Z841" s="318"/>
      <c r="AA841" s="318"/>
      <c r="AB841" s="319"/>
      <c r="AC841" s="321" t="s">
        <v>526</v>
      </c>
      <c r="AD841" s="321"/>
      <c r="AE841" s="321"/>
      <c r="AF841" s="321"/>
      <c r="AG841" s="321"/>
      <c r="AH841" s="322" t="s">
        <v>558</v>
      </c>
      <c r="AI841" s="323"/>
      <c r="AJ841" s="323"/>
      <c r="AK841" s="323"/>
      <c r="AL841" s="324" t="s">
        <v>558</v>
      </c>
      <c r="AM841" s="325"/>
      <c r="AN841" s="325"/>
      <c r="AO841" s="326"/>
      <c r="AP841" s="320" t="s">
        <v>559</v>
      </c>
      <c r="AQ841" s="320"/>
      <c r="AR841" s="320"/>
      <c r="AS841" s="320"/>
      <c r="AT841" s="320"/>
      <c r="AU841" s="320"/>
      <c r="AV841" s="320"/>
      <c r="AW841" s="320"/>
      <c r="AX841" s="320"/>
    </row>
    <row r="842" spans="1:50" ht="45" customHeight="1">
      <c r="A842" s="403">
        <v>6</v>
      </c>
      <c r="B842" s="403">
        <v>1</v>
      </c>
      <c r="C842" s="426" t="s">
        <v>599</v>
      </c>
      <c r="D842" s="417"/>
      <c r="E842" s="417"/>
      <c r="F842" s="417"/>
      <c r="G842" s="417"/>
      <c r="H842" s="417"/>
      <c r="I842" s="417"/>
      <c r="J842" s="418">
        <v>4010001031832</v>
      </c>
      <c r="K842" s="419"/>
      <c r="L842" s="419"/>
      <c r="M842" s="419"/>
      <c r="N842" s="419"/>
      <c r="O842" s="419"/>
      <c r="P842" s="315" t="s">
        <v>608</v>
      </c>
      <c r="Q842" s="316"/>
      <c r="R842" s="316"/>
      <c r="S842" s="316"/>
      <c r="T842" s="316"/>
      <c r="U842" s="316"/>
      <c r="V842" s="316"/>
      <c r="W842" s="316"/>
      <c r="X842" s="316"/>
      <c r="Y842" s="317">
        <v>2</v>
      </c>
      <c r="Z842" s="318"/>
      <c r="AA842" s="318"/>
      <c r="AB842" s="319"/>
      <c r="AC842" s="321" t="s">
        <v>526</v>
      </c>
      <c r="AD842" s="321"/>
      <c r="AE842" s="321"/>
      <c r="AF842" s="321"/>
      <c r="AG842" s="321"/>
      <c r="AH842" s="322" t="s">
        <v>558</v>
      </c>
      <c r="AI842" s="323"/>
      <c r="AJ842" s="323"/>
      <c r="AK842" s="323"/>
      <c r="AL842" s="324" t="s">
        <v>558</v>
      </c>
      <c r="AM842" s="325"/>
      <c r="AN842" s="325"/>
      <c r="AO842" s="326"/>
      <c r="AP842" s="320" t="s">
        <v>559</v>
      </c>
      <c r="AQ842" s="320"/>
      <c r="AR842" s="320"/>
      <c r="AS842" s="320"/>
      <c r="AT842" s="320"/>
      <c r="AU842" s="320"/>
      <c r="AV842" s="320"/>
      <c r="AW842" s="320"/>
      <c r="AX842" s="320"/>
    </row>
    <row r="843" spans="1:50" ht="30" customHeight="1">
      <c r="A843" s="403">
        <v>7</v>
      </c>
      <c r="B843" s="403">
        <v>1</v>
      </c>
      <c r="C843" s="426" t="s">
        <v>602</v>
      </c>
      <c r="D843" s="417"/>
      <c r="E843" s="417"/>
      <c r="F843" s="417"/>
      <c r="G843" s="417"/>
      <c r="H843" s="417"/>
      <c r="I843" s="417"/>
      <c r="J843" s="418">
        <v>3012401016604</v>
      </c>
      <c r="K843" s="419"/>
      <c r="L843" s="419"/>
      <c r="M843" s="419"/>
      <c r="N843" s="419"/>
      <c r="O843" s="419"/>
      <c r="P843" s="315" t="s">
        <v>594</v>
      </c>
      <c r="Q843" s="316"/>
      <c r="R843" s="316"/>
      <c r="S843" s="316"/>
      <c r="T843" s="316"/>
      <c r="U843" s="316"/>
      <c r="V843" s="316"/>
      <c r="W843" s="316"/>
      <c r="X843" s="316"/>
      <c r="Y843" s="317">
        <v>4</v>
      </c>
      <c r="Z843" s="318"/>
      <c r="AA843" s="318"/>
      <c r="AB843" s="319"/>
      <c r="AC843" s="321" t="s">
        <v>526</v>
      </c>
      <c r="AD843" s="321"/>
      <c r="AE843" s="321"/>
      <c r="AF843" s="321"/>
      <c r="AG843" s="321"/>
      <c r="AH843" s="322" t="s">
        <v>558</v>
      </c>
      <c r="AI843" s="323"/>
      <c r="AJ843" s="323"/>
      <c r="AK843" s="323"/>
      <c r="AL843" s="324" t="s">
        <v>558</v>
      </c>
      <c r="AM843" s="325"/>
      <c r="AN843" s="325"/>
      <c r="AO843" s="326"/>
      <c r="AP843" s="320" t="s">
        <v>559</v>
      </c>
      <c r="AQ843" s="320"/>
      <c r="AR843" s="320"/>
      <c r="AS843" s="320"/>
      <c r="AT843" s="320"/>
      <c r="AU843" s="320"/>
      <c r="AV843" s="320"/>
      <c r="AW843" s="320"/>
      <c r="AX843" s="320"/>
    </row>
    <row r="844" spans="1:50" ht="30" customHeight="1">
      <c r="A844" s="403">
        <v>8</v>
      </c>
      <c r="B844" s="403">
        <v>1</v>
      </c>
      <c r="C844" s="426" t="s">
        <v>600</v>
      </c>
      <c r="D844" s="417"/>
      <c r="E844" s="417"/>
      <c r="F844" s="417"/>
      <c r="G844" s="417"/>
      <c r="H844" s="417"/>
      <c r="I844" s="417"/>
      <c r="J844" s="418">
        <v>4070001011201</v>
      </c>
      <c r="K844" s="419"/>
      <c r="L844" s="419"/>
      <c r="M844" s="419"/>
      <c r="N844" s="419"/>
      <c r="O844" s="419"/>
      <c r="P844" s="315" t="s">
        <v>596</v>
      </c>
      <c r="Q844" s="316"/>
      <c r="R844" s="316"/>
      <c r="S844" s="316"/>
      <c r="T844" s="316"/>
      <c r="U844" s="316"/>
      <c r="V844" s="316"/>
      <c r="W844" s="316"/>
      <c r="X844" s="316"/>
      <c r="Y844" s="317">
        <v>1</v>
      </c>
      <c r="Z844" s="318"/>
      <c r="AA844" s="318"/>
      <c r="AB844" s="319"/>
      <c r="AC844" s="321" t="s">
        <v>525</v>
      </c>
      <c r="AD844" s="321"/>
      <c r="AE844" s="321"/>
      <c r="AF844" s="321"/>
      <c r="AG844" s="321"/>
      <c r="AH844" s="322" t="s">
        <v>558</v>
      </c>
      <c r="AI844" s="323"/>
      <c r="AJ844" s="323"/>
      <c r="AK844" s="323"/>
      <c r="AL844" s="324" t="s">
        <v>558</v>
      </c>
      <c r="AM844" s="325"/>
      <c r="AN844" s="325"/>
      <c r="AO844" s="326"/>
      <c r="AP844" s="320" t="s">
        <v>559</v>
      </c>
      <c r="AQ844" s="320"/>
      <c r="AR844" s="320"/>
      <c r="AS844" s="320"/>
      <c r="AT844" s="320"/>
      <c r="AU844" s="320"/>
      <c r="AV844" s="320"/>
      <c r="AW844" s="320"/>
      <c r="AX844" s="320"/>
    </row>
    <row r="845" spans="1:50" ht="30" customHeight="1">
      <c r="A845" s="403">
        <v>9</v>
      </c>
      <c r="B845" s="403">
        <v>1</v>
      </c>
      <c r="C845" s="898" t="s">
        <v>612</v>
      </c>
      <c r="D845" s="899"/>
      <c r="E845" s="899"/>
      <c r="F845" s="899"/>
      <c r="G845" s="899"/>
      <c r="H845" s="899"/>
      <c r="I845" s="900"/>
      <c r="J845" s="418">
        <v>8010001007639</v>
      </c>
      <c r="K845" s="419"/>
      <c r="L845" s="419"/>
      <c r="M845" s="419"/>
      <c r="N845" s="419"/>
      <c r="O845" s="419"/>
      <c r="P845" s="315" t="s">
        <v>595</v>
      </c>
      <c r="Q845" s="316"/>
      <c r="R845" s="316"/>
      <c r="S845" s="316"/>
      <c r="T845" s="316"/>
      <c r="U845" s="316"/>
      <c r="V845" s="316"/>
      <c r="W845" s="316"/>
      <c r="X845" s="316"/>
      <c r="Y845" s="317">
        <v>0.8</v>
      </c>
      <c r="Z845" s="318"/>
      <c r="AA845" s="318"/>
      <c r="AB845" s="319"/>
      <c r="AC845" s="321" t="s">
        <v>525</v>
      </c>
      <c r="AD845" s="321"/>
      <c r="AE845" s="321"/>
      <c r="AF845" s="321"/>
      <c r="AG845" s="321"/>
      <c r="AH845" s="322" t="s">
        <v>558</v>
      </c>
      <c r="AI845" s="323"/>
      <c r="AJ845" s="323"/>
      <c r="AK845" s="323"/>
      <c r="AL845" s="324" t="s">
        <v>558</v>
      </c>
      <c r="AM845" s="325"/>
      <c r="AN845" s="325"/>
      <c r="AO845" s="326"/>
      <c r="AP845" s="320" t="s">
        <v>466</v>
      </c>
      <c r="AQ845" s="320"/>
      <c r="AR845" s="320"/>
      <c r="AS845" s="320"/>
      <c r="AT845" s="320"/>
      <c r="AU845" s="320"/>
      <c r="AV845" s="320"/>
      <c r="AW845" s="320"/>
      <c r="AX845" s="320"/>
    </row>
    <row r="846" spans="1:50" ht="30" customHeight="1">
      <c r="A846" s="403">
        <v>10</v>
      </c>
      <c r="B846" s="403">
        <v>1</v>
      </c>
      <c r="C846" s="426" t="s">
        <v>612</v>
      </c>
      <c r="D846" s="417"/>
      <c r="E846" s="417"/>
      <c r="F846" s="417"/>
      <c r="G846" s="417"/>
      <c r="H846" s="417"/>
      <c r="I846" s="417"/>
      <c r="J846" s="418">
        <v>8010001007639</v>
      </c>
      <c r="K846" s="419"/>
      <c r="L846" s="419"/>
      <c r="M846" s="419"/>
      <c r="N846" s="419"/>
      <c r="O846" s="419"/>
      <c r="P846" s="315" t="s">
        <v>597</v>
      </c>
      <c r="Q846" s="316"/>
      <c r="R846" s="316"/>
      <c r="S846" s="316"/>
      <c r="T846" s="316"/>
      <c r="U846" s="316"/>
      <c r="V846" s="316"/>
      <c r="W846" s="316"/>
      <c r="X846" s="316"/>
      <c r="Y846" s="317">
        <v>0</v>
      </c>
      <c r="Z846" s="318"/>
      <c r="AA846" s="318"/>
      <c r="AB846" s="319"/>
      <c r="AC846" s="321" t="s">
        <v>525</v>
      </c>
      <c r="AD846" s="321"/>
      <c r="AE846" s="321"/>
      <c r="AF846" s="321"/>
      <c r="AG846" s="321"/>
      <c r="AH846" s="322" t="s">
        <v>558</v>
      </c>
      <c r="AI846" s="323"/>
      <c r="AJ846" s="323"/>
      <c r="AK846" s="323"/>
      <c r="AL846" s="324" t="s">
        <v>558</v>
      </c>
      <c r="AM846" s="325"/>
      <c r="AN846" s="325"/>
      <c r="AO846" s="326"/>
      <c r="AP846" s="320" t="s">
        <v>466</v>
      </c>
      <c r="AQ846" s="320"/>
      <c r="AR846" s="320"/>
      <c r="AS846" s="320"/>
      <c r="AT846" s="320"/>
      <c r="AU846" s="320"/>
      <c r="AV846" s="320"/>
      <c r="AW846" s="320"/>
      <c r="AX846" s="320"/>
    </row>
    <row r="847" spans="1:50" ht="30" customHeight="1">
      <c r="A847" s="403">
        <v>11</v>
      </c>
      <c r="B847" s="403">
        <v>1</v>
      </c>
      <c r="C847" s="426" t="s">
        <v>611</v>
      </c>
      <c r="D847" s="417"/>
      <c r="E847" s="417"/>
      <c r="F847" s="417"/>
      <c r="G847" s="417"/>
      <c r="H847" s="417"/>
      <c r="I847" s="417"/>
      <c r="J847" s="418">
        <v>4010901000754</v>
      </c>
      <c r="K847" s="419"/>
      <c r="L847" s="419"/>
      <c r="M847" s="419"/>
      <c r="N847" s="419"/>
      <c r="O847" s="419"/>
      <c r="P847" s="315" t="s">
        <v>595</v>
      </c>
      <c r="Q847" s="316"/>
      <c r="R847" s="316"/>
      <c r="S847" s="316"/>
      <c r="T847" s="316"/>
      <c r="U847" s="316"/>
      <c r="V847" s="316"/>
      <c r="W847" s="316"/>
      <c r="X847" s="316"/>
      <c r="Y847" s="317">
        <v>0.4</v>
      </c>
      <c r="Z847" s="318"/>
      <c r="AA847" s="318"/>
      <c r="AB847" s="319"/>
      <c r="AC847" s="321" t="s">
        <v>525</v>
      </c>
      <c r="AD847" s="321"/>
      <c r="AE847" s="321"/>
      <c r="AF847" s="321"/>
      <c r="AG847" s="321"/>
      <c r="AH847" s="322" t="s">
        <v>558</v>
      </c>
      <c r="AI847" s="323"/>
      <c r="AJ847" s="323"/>
      <c r="AK847" s="323"/>
      <c r="AL847" s="324" t="s">
        <v>558</v>
      </c>
      <c r="AM847" s="325"/>
      <c r="AN847" s="325"/>
      <c r="AO847" s="326"/>
      <c r="AP847" s="320" t="s">
        <v>466</v>
      </c>
      <c r="AQ847" s="320"/>
      <c r="AR847" s="320"/>
      <c r="AS847" s="320"/>
      <c r="AT847" s="320"/>
      <c r="AU847" s="320"/>
      <c r="AV847" s="320"/>
      <c r="AW847" s="320"/>
      <c r="AX847" s="320"/>
    </row>
    <row r="848" spans="1:50" ht="30" customHeight="1">
      <c r="A848" s="403">
        <v>12</v>
      </c>
      <c r="B848" s="403">
        <v>1</v>
      </c>
      <c r="C848" s="426" t="s">
        <v>610</v>
      </c>
      <c r="D848" s="417"/>
      <c r="E848" s="417"/>
      <c r="F848" s="417"/>
      <c r="G848" s="417"/>
      <c r="H848" s="417"/>
      <c r="I848" s="417"/>
      <c r="J848" s="418">
        <v>7050002040000</v>
      </c>
      <c r="K848" s="419"/>
      <c r="L848" s="419"/>
      <c r="M848" s="419"/>
      <c r="N848" s="419"/>
      <c r="O848" s="419"/>
      <c r="P848" s="315" t="s">
        <v>597</v>
      </c>
      <c r="Q848" s="316"/>
      <c r="R848" s="316"/>
      <c r="S848" s="316"/>
      <c r="T848" s="316"/>
      <c r="U848" s="316"/>
      <c r="V848" s="316"/>
      <c r="W848" s="316"/>
      <c r="X848" s="316"/>
      <c r="Y848" s="317">
        <v>0.1</v>
      </c>
      <c r="Z848" s="318"/>
      <c r="AA848" s="318"/>
      <c r="AB848" s="319"/>
      <c r="AC848" s="321" t="s">
        <v>525</v>
      </c>
      <c r="AD848" s="321"/>
      <c r="AE848" s="321"/>
      <c r="AF848" s="321"/>
      <c r="AG848" s="321"/>
      <c r="AH848" s="322" t="s">
        <v>558</v>
      </c>
      <c r="AI848" s="323"/>
      <c r="AJ848" s="323"/>
      <c r="AK848" s="323"/>
      <c r="AL848" s="324" t="s">
        <v>558</v>
      </c>
      <c r="AM848" s="325"/>
      <c r="AN848" s="325"/>
      <c r="AO848" s="326"/>
      <c r="AP848" s="320" t="s">
        <v>466</v>
      </c>
      <c r="AQ848" s="320"/>
      <c r="AR848" s="320"/>
      <c r="AS848" s="320"/>
      <c r="AT848" s="320"/>
      <c r="AU848" s="320"/>
      <c r="AV848" s="320"/>
      <c r="AW848" s="320"/>
      <c r="AX848" s="320"/>
    </row>
    <row r="849" spans="1:50" ht="30" customHeight="1">
      <c r="A849" s="403">
        <v>13</v>
      </c>
      <c r="B849" s="403">
        <v>1</v>
      </c>
      <c r="C849" s="426" t="s">
        <v>609</v>
      </c>
      <c r="D849" s="417"/>
      <c r="E849" s="417"/>
      <c r="F849" s="417"/>
      <c r="G849" s="417"/>
      <c r="H849" s="417"/>
      <c r="I849" s="417"/>
      <c r="J849" s="418">
        <v>3011001108786</v>
      </c>
      <c r="K849" s="419"/>
      <c r="L849" s="419"/>
      <c r="M849" s="419"/>
      <c r="N849" s="419"/>
      <c r="O849" s="419"/>
      <c r="P849" s="315" t="s">
        <v>613</v>
      </c>
      <c r="Q849" s="316"/>
      <c r="R849" s="316"/>
      <c r="S849" s="316"/>
      <c r="T849" s="316"/>
      <c r="U849" s="316"/>
      <c r="V849" s="316"/>
      <c r="W849" s="316"/>
      <c r="X849" s="316"/>
      <c r="Y849" s="317">
        <v>0</v>
      </c>
      <c r="Z849" s="318"/>
      <c r="AA849" s="318"/>
      <c r="AB849" s="319"/>
      <c r="AC849" s="321" t="s">
        <v>526</v>
      </c>
      <c r="AD849" s="321"/>
      <c r="AE849" s="321"/>
      <c r="AF849" s="321"/>
      <c r="AG849" s="321"/>
      <c r="AH849" s="322" t="s">
        <v>558</v>
      </c>
      <c r="AI849" s="323"/>
      <c r="AJ849" s="323"/>
      <c r="AK849" s="323"/>
      <c r="AL849" s="324" t="s">
        <v>558</v>
      </c>
      <c r="AM849" s="325"/>
      <c r="AN849" s="325"/>
      <c r="AO849" s="326"/>
      <c r="AP849" s="320" t="s">
        <v>466</v>
      </c>
      <c r="AQ849" s="320"/>
      <c r="AR849" s="320"/>
      <c r="AS849" s="320"/>
      <c r="AT849" s="320"/>
      <c r="AU849" s="320"/>
      <c r="AV849" s="320"/>
      <c r="AW849" s="320"/>
      <c r="AX849" s="320"/>
    </row>
    <row r="850" spans="1:50" ht="30" hidden="1" customHeight="1">
      <c r="A850" s="403">
        <v>14</v>
      </c>
      <c r="B850" s="403">
        <v>1</v>
      </c>
      <c r="C850" s="426"/>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c r="A851" s="403">
        <v>15</v>
      </c>
      <c r="B851" s="403">
        <v>1</v>
      </c>
      <c r="C851" s="426"/>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c r="A852" s="403">
        <v>16</v>
      </c>
      <c r="B852" s="403">
        <v>1</v>
      </c>
      <c r="C852" s="426"/>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c r="A853" s="403">
        <v>17</v>
      </c>
      <c r="B853" s="403">
        <v>1</v>
      </c>
      <c r="C853" s="426"/>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c r="A854" s="403">
        <v>18</v>
      </c>
      <c r="B854" s="403">
        <v>1</v>
      </c>
      <c r="C854" s="426"/>
      <c r="D854" s="417"/>
      <c r="E854" s="417"/>
      <c r="F854" s="417"/>
      <c r="G854" s="417"/>
      <c r="H854" s="417"/>
      <c r="I854" s="417"/>
      <c r="J854" s="418"/>
      <c r="K854" s="419"/>
      <c r="L854" s="419"/>
      <c r="M854" s="419"/>
      <c r="N854" s="419"/>
      <c r="O854" s="419"/>
      <c r="P854" s="315"/>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5"/>
      <c r="B869" s="345"/>
      <c r="C869" s="345" t="s">
        <v>26</v>
      </c>
      <c r="D869" s="345"/>
      <c r="E869" s="345"/>
      <c r="F869" s="345"/>
      <c r="G869" s="345"/>
      <c r="H869" s="345"/>
      <c r="I869" s="345"/>
      <c r="J869" s="275" t="s">
        <v>432</v>
      </c>
      <c r="K869" s="112"/>
      <c r="L869" s="112"/>
      <c r="M869" s="112"/>
      <c r="N869" s="112"/>
      <c r="O869" s="112"/>
      <c r="P869" s="346" t="s">
        <v>376</v>
      </c>
      <c r="Q869" s="346"/>
      <c r="R869" s="346"/>
      <c r="S869" s="346"/>
      <c r="T869" s="346"/>
      <c r="U869" s="346"/>
      <c r="V869" s="346"/>
      <c r="W869" s="346"/>
      <c r="X869" s="346"/>
      <c r="Y869" s="343" t="s">
        <v>429</v>
      </c>
      <c r="Z869" s="344"/>
      <c r="AA869" s="344"/>
      <c r="AB869" s="344"/>
      <c r="AC869" s="275" t="s">
        <v>479</v>
      </c>
      <c r="AD869" s="275"/>
      <c r="AE869" s="275"/>
      <c r="AF869" s="275"/>
      <c r="AG869" s="275"/>
      <c r="AH869" s="343" t="s">
        <v>514</v>
      </c>
      <c r="AI869" s="345"/>
      <c r="AJ869" s="345"/>
      <c r="AK869" s="345"/>
      <c r="AL869" s="345" t="s">
        <v>21</v>
      </c>
      <c r="AM869" s="345"/>
      <c r="AN869" s="345"/>
      <c r="AO869" s="427"/>
      <c r="AP869" s="428" t="s">
        <v>433</v>
      </c>
      <c r="AQ869" s="428"/>
      <c r="AR869" s="428"/>
      <c r="AS869" s="428"/>
      <c r="AT869" s="428"/>
      <c r="AU869" s="428"/>
      <c r="AV869" s="428"/>
      <c r="AW869" s="428"/>
      <c r="AX869" s="428"/>
    </row>
    <row r="870" spans="1:50" ht="30" hidden="1" customHeight="1">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5"/>
      <c r="AE870" s="425"/>
      <c r="AF870" s="425"/>
      <c r="AG870" s="425"/>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422"/>
      <c r="AM871" s="423"/>
      <c r="AN871" s="423"/>
      <c r="AO871" s="424"/>
      <c r="AP871" s="320"/>
      <c r="AQ871" s="320"/>
      <c r="AR871" s="320"/>
      <c r="AS871" s="320"/>
      <c r="AT871" s="320"/>
      <c r="AU871" s="320"/>
      <c r="AV871" s="320"/>
      <c r="AW871" s="320"/>
      <c r="AX871" s="320"/>
    </row>
    <row r="872" spans="1:50" ht="30" hidden="1" customHeight="1">
      <c r="A872" s="403">
        <v>3</v>
      </c>
      <c r="B872" s="403">
        <v>1</v>
      </c>
      <c r="C872" s="426"/>
      <c r="D872" s="417"/>
      <c r="E872" s="417"/>
      <c r="F872" s="417"/>
      <c r="G872" s="417"/>
      <c r="H872" s="417"/>
      <c r="I872" s="417"/>
      <c r="J872" s="418"/>
      <c r="K872" s="419"/>
      <c r="L872" s="419"/>
      <c r="M872" s="419"/>
      <c r="N872" s="419"/>
      <c r="O872" s="419"/>
      <c r="P872" s="315"/>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c r="A873" s="403">
        <v>4</v>
      </c>
      <c r="B873" s="403">
        <v>1</v>
      </c>
      <c r="C873" s="426"/>
      <c r="D873" s="417"/>
      <c r="E873" s="417"/>
      <c r="F873" s="417"/>
      <c r="G873" s="417"/>
      <c r="H873" s="417"/>
      <c r="I873" s="417"/>
      <c r="J873" s="418"/>
      <c r="K873" s="419"/>
      <c r="L873" s="419"/>
      <c r="M873" s="419"/>
      <c r="N873" s="419"/>
      <c r="O873" s="419"/>
      <c r="P873" s="315"/>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5"/>
      <c r="B902" s="345"/>
      <c r="C902" s="345" t="s">
        <v>26</v>
      </c>
      <c r="D902" s="345"/>
      <c r="E902" s="345"/>
      <c r="F902" s="345"/>
      <c r="G902" s="345"/>
      <c r="H902" s="345"/>
      <c r="I902" s="345"/>
      <c r="J902" s="275" t="s">
        <v>432</v>
      </c>
      <c r="K902" s="112"/>
      <c r="L902" s="112"/>
      <c r="M902" s="112"/>
      <c r="N902" s="112"/>
      <c r="O902" s="112"/>
      <c r="P902" s="346" t="s">
        <v>376</v>
      </c>
      <c r="Q902" s="346"/>
      <c r="R902" s="346"/>
      <c r="S902" s="346"/>
      <c r="T902" s="346"/>
      <c r="U902" s="346"/>
      <c r="V902" s="346"/>
      <c r="W902" s="346"/>
      <c r="X902" s="346"/>
      <c r="Y902" s="343" t="s">
        <v>429</v>
      </c>
      <c r="Z902" s="344"/>
      <c r="AA902" s="344"/>
      <c r="AB902" s="344"/>
      <c r="AC902" s="275" t="s">
        <v>479</v>
      </c>
      <c r="AD902" s="275"/>
      <c r="AE902" s="275"/>
      <c r="AF902" s="275"/>
      <c r="AG902" s="275"/>
      <c r="AH902" s="343" t="s">
        <v>514</v>
      </c>
      <c r="AI902" s="345"/>
      <c r="AJ902" s="345"/>
      <c r="AK902" s="345"/>
      <c r="AL902" s="345" t="s">
        <v>21</v>
      </c>
      <c r="AM902" s="345"/>
      <c r="AN902" s="345"/>
      <c r="AO902" s="427"/>
      <c r="AP902" s="428" t="s">
        <v>433</v>
      </c>
      <c r="AQ902" s="428"/>
      <c r="AR902" s="428"/>
      <c r="AS902" s="428"/>
      <c r="AT902" s="428"/>
      <c r="AU902" s="428"/>
      <c r="AV902" s="428"/>
      <c r="AW902" s="428"/>
      <c r="AX902" s="428"/>
    </row>
    <row r="903" spans="1:50" ht="30" hidden="1" customHeight="1">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c r="A905" s="403">
        <v>3</v>
      </c>
      <c r="B905" s="403">
        <v>1</v>
      </c>
      <c r="C905" s="426"/>
      <c r="D905" s="417"/>
      <c r="E905" s="417"/>
      <c r="F905" s="417"/>
      <c r="G905" s="417"/>
      <c r="H905" s="417"/>
      <c r="I905" s="417"/>
      <c r="J905" s="418"/>
      <c r="K905" s="419"/>
      <c r="L905" s="419"/>
      <c r="M905" s="419"/>
      <c r="N905" s="419"/>
      <c r="O905" s="419"/>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c r="A906" s="403">
        <v>4</v>
      </c>
      <c r="B906" s="403">
        <v>1</v>
      </c>
      <c r="C906" s="426"/>
      <c r="D906" s="417"/>
      <c r="E906" s="417"/>
      <c r="F906" s="417"/>
      <c r="G906" s="417"/>
      <c r="H906" s="417"/>
      <c r="I906" s="417"/>
      <c r="J906" s="418"/>
      <c r="K906" s="419"/>
      <c r="L906" s="419"/>
      <c r="M906" s="419"/>
      <c r="N906" s="419"/>
      <c r="O906" s="419"/>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5"/>
      <c r="B935" s="345"/>
      <c r="C935" s="345" t="s">
        <v>26</v>
      </c>
      <c r="D935" s="345"/>
      <c r="E935" s="345"/>
      <c r="F935" s="345"/>
      <c r="G935" s="345"/>
      <c r="H935" s="345"/>
      <c r="I935" s="345"/>
      <c r="J935" s="275" t="s">
        <v>432</v>
      </c>
      <c r="K935" s="112"/>
      <c r="L935" s="112"/>
      <c r="M935" s="112"/>
      <c r="N935" s="112"/>
      <c r="O935" s="112"/>
      <c r="P935" s="346" t="s">
        <v>376</v>
      </c>
      <c r="Q935" s="346"/>
      <c r="R935" s="346"/>
      <c r="S935" s="346"/>
      <c r="T935" s="346"/>
      <c r="U935" s="346"/>
      <c r="V935" s="346"/>
      <c r="W935" s="346"/>
      <c r="X935" s="346"/>
      <c r="Y935" s="343" t="s">
        <v>429</v>
      </c>
      <c r="Z935" s="344"/>
      <c r="AA935" s="344"/>
      <c r="AB935" s="344"/>
      <c r="AC935" s="275" t="s">
        <v>479</v>
      </c>
      <c r="AD935" s="275"/>
      <c r="AE935" s="275"/>
      <c r="AF935" s="275"/>
      <c r="AG935" s="275"/>
      <c r="AH935" s="343" t="s">
        <v>514</v>
      </c>
      <c r="AI935" s="345"/>
      <c r="AJ935" s="345"/>
      <c r="AK935" s="345"/>
      <c r="AL935" s="345" t="s">
        <v>21</v>
      </c>
      <c r="AM935" s="345"/>
      <c r="AN935" s="345"/>
      <c r="AO935" s="427"/>
      <c r="AP935" s="428" t="s">
        <v>433</v>
      </c>
      <c r="AQ935" s="428"/>
      <c r="AR935" s="428"/>
      <c r="AS935" s="428"/>
      <c r="AT935" s="428"/>
      <c r="AU935" s="428"/>
      <c r="AV935" s="428"/>
      <c r="AW935" s="428"/>
      <c r="AX935" s="428"/>
    </row>
    <row r="936" spans="1:50" ht="30" hidden="1" customHeight="1">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c r="A938" s="403">
        <v>3</v>
      </c>
      <c r="B938" s="403">
        <v>1</v>
      </c>
      <c r="C938" s="426"/>
      <c r="D938" s="417"/>
      <c r="E938" s="417"/>
      <c r="F938" s="417"/>
      <c r="G938" s="417"/>
      <c r="H938" s="417"/>
      <c r="I938" s="417"/>
      <c r="J938" s="418"/>
      <c r="K938" s="419"/>
      <c r="L938" s="419"/>
      <c r="M938" s="419"/>
      <c r="N938" s="419"/>
      <c r="O938" s="419"/>
      <c r="P938" s="315"/>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c r="A939" s="403">
        <v>4</v>
      </c>
      <c r="B939" s="403">
        <v>1</v>
      </c>
      <c r="C939" s="426"/>
      <c r="D939" s="417"/>
      <c r="E939" s="417"/>
      <c r="F939" s="417"/>
      <c r="G939" s="417"/>
      <c r="H939" s="417"/>
      <c r="I939" s="417"/>
      <c r="J939" s="418"/>
      <c r="K939" s="419"/>
      <c r="L939" s="419"/>
      <c r="M939" s="419"/>
      <c r="N939" s="419"/>
      <c r="O939" s="419"/>
      <c r="P939" s="315"/>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5"/>
      <c r="B968" s="345"/>
      <c r="C968" s="345" t="s">
        <v>26</v>
      </c>
      <c r="D968" s="345"/>
      <c r="E968" s="345"/>
      <c r="F968" s="345"/>
      <c r="G968" s="345"/>
      <c r="H968" s="345"/>
      <c r="I968" s="345"/>
      <c r="J968" s="275" t="s">
        <v>432</v>
      </c>
      <c r="K968" s="112"/>
      <c r="L968" s="112"/>
      <c r="M968" s="112"/>
      <c r="N968" s="112"/>
      <c r="O968" s="112"/>
      <c r="P968" s="346" t="s">
        <v>376</v>
      </c>
      <c r="Q968" s="346"/>
      <c r="R968" s="346"/>
      <c r="S968" s="346"/>
      <c r="T968" s="346"/>
      <c r="U968" s="346"/>
      <c r="V968" s="346"/>
      <c r="W968" s="346"/>
      <c r="X968" s="346"/>
      <c r="Y968" s="343" t="s">
        <v>429</v>
      </c>
      <c r="Z968" s="344"/>
      <c r="AA968" s="344"/>
      <c r="AB968" s="344"/>
      <c r="AC968" s="275" t="s">
        <v>479</v>
      </c>
      <c r="AD968" s="275"/>
      <c r="AE968" s="275"/>
      <c r="AF968" s="275"/>
      <c r="AG968" s="275"/>
      <c r="AH968" s="343" t="s">
        <v>514</v>
      </c>
      <c r="AI968" s="345"/>
      <c r="AJ968" s="345"/>
      <c r="AK968" s="345"/>
      <c r="AL968" s="345" t="s">
        <v>21</v>
      </c>
      <c r="AM968" s="345"/>
      <c r="AN968" s="345"/>
      <c r="AO968" s="427"/>
      <c r="AP968" s="428" t="s">
        <v>433</v>
      </c>
      <c r="AQ968" s="428"/>
      <c r="AR968" s="428"/>
      <c r="AS968" s="428"/>
      <c r="AT968" s="428"/>
      <c r="AU968" s="428"/>
      <c r="AV968" s="428"/>
      <c r="AW968" s="428"/>
      <c r="AX968" s="428"/>
    </row>
    <row r="969" spans="1:50" ht="30" hidden="1" customHeight="1">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5"/>
      <c r="B1001" s="345"/>
      <c r="C1001" s="345" t="s">
        <v>26</v>
      </c>
      <c r="D1001" s="345"/>
      <c r="E1001" s="345"/>
      <c r="F1001" s="345"/>
      <c r="G1001" s="345"/>
      <c r="H1001" s="345"/>
      <c r="I1001" s="345"/>
      <c r="J1001" s="275" t="s">
        <v>432</v>
      </c>
      <c r="K1001" s="112"/>
      <c r="L1001" s="112"/>
      <c r="M1001" s="112"/>
      <c r="N1001" s="112"/>
      <c r="O1001" s="112"/>
      <c r="P1001" s="346" t="s">
        <v>376</v>
      </c>
      <c r="Q1001" s="346"/>
      <c r="R1001" s="346"/>
      <c r="S1001" s="346"/>
      <c r="T1001" s="346"/>
      <c r="U1001" s="346"/>
      <c r="V1001" s="346"/>
      <c r="W1001" s="346"/>
      <c r="X1001" s="346"/>
      <c r="Y1001" s="343" t="s">
        <v>429</v>
      </c>
      <c r="Z1001" s="344"/>
      <c r="AA1001" s="344"/>
      <c r="AB1001" s="344"/>
      <c r="AC1001" s="275" t="s">
        <v>479</v>
      </c>
      <c r="AD1001" s="275"/>
      <c r="AE1001" s="275"/>
      <c r="AF1001" s="275"/>
      <c r="AG1001" s="275"/>
      <c r="AH1001" s="343" t="s">
        <v>514</v>
      </c>
      <c r="AI1001" s="345"/>
      <c r="AJ1001" s="345"/>
      <c r="AK1001" s="345"/>
      <c r="AL1001" s="345" t="s">
        <v>21</v>
      </c>
      <c r="AM1001" s="345"/>
      <c r="AN1001" s="345"/>
      <c r="AO1001" s="427"/>
      <c r="AP1001" s="428" t="s">
        <v>433</v>
      </c>
      <c r="AQ1001" s="428"/>
      <c r="AR1001" s="428"/>
      <c r="AS1001" s="428"/>
      <c r="AT1001" s="428"/>
      <c r="AU1001" s="428"/>
      <c r="AV1001" s="428"/>
      <c r="AW1001" s="428"/>
      <c r="AX1001" s="428"/>
    </row>
    <row r="1002" spans="1:50" ht="30" hidden="1" customHeight="1">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5"/>
      <c r="B1034" s="345"/>
      <c r="C1034" s="345" t="s">
        <v>26</v>
      </c>
      <c r="D1034" s="345"/>
      <c r="E1034" s="345"/>
      <c r="F1034" s="345"/>
      <c r="G1034" s="345"/>
      <c r="H1034" s="345"/>
      <c r="I1034" s="345"/>
      <c r="J1034" s="275" t="s">
        <v>432</v>
      </c>
      <c r="K1034" s="112"/>
      <c r="L1034" s="112"/>
      <c r="M1034" s="112"/>
      <c r="N1034" s="112"/>
      <c r="O1034" s="112"/>
      <c r="P1034" s="346" t="s">
        <v>376</v>
      </c>
      <c r="Q1034" s="346"/>
      <c r="R1034" s="346"/>
      <c r="S1034" s="346"/>
      <c r="T1034" s="346"/>
      <c r="U1034" s="346"/>
      <c r="V1034" s="346"/>
      <c r="W1034" s="346"/>
      <c r="X1034" s="346"/>
      <c r="Y1034" s="343" t="s">
        <v>429</v>
      </c>
      <c r="Z1034" s="344"/>
      <c r="AA1034" s="344"/>
      <c r="AB1034" s="344"/>
      <c r="AC1034" s="275" t="s">
        <v>479</v>
      </c>
      <c r="AD1034" s="275"/>
      <c r="AE1034" s="275"/>
      <c r="AF1034" s="275"/>
      <c r="AG1034" s="275"/>
      <c r="AH1034" s="343" t="s">
        <v>514</v>
      </c>
      <c r="AI1034" s="345"/>
      <c r="AJ1034" s="345"/>
      <c r="AK1034" s="345"/>
      <c r="AL1034" s="345" t="s">
        <v>21</v>
      </c>
      <c r="AM1034" s="345"/>
      <c r="AN1034" s="345"/>
      <c r="AO1034" s="427"/>
      <c r="AP1034" s="428" t="s">
        <v>433</v>
      </c>
      <c r="AQ1034" s="428"/>
      <c r="AR1034" s="428"/>
      <c r="AS1034" s="428"/>
      <c r="AT1034" s="428"/>
      <c r="AU1034" s="428"/>
      <c r="AV1034" s="428"/>
      <c r="AW1034" s="428"/>
      <c r="AX1034" s="428"/>
    </row>
    <row r="1035" spans="1:50" ht="30" hidden="1" customHeight="1">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5"/>
      <c r="B1067" s="345"/>
      <c r="C1067" s="345" t="s">
        <v>26</v>
      </c>
      <c r="D1067" s="345"/>
      <c r="E1067" s="345"/>
      <c r="F1067" s="345"/>
      <c r="G1067" s="345"/>
      <c r="H1067" s="345"/>
      <c r="I1067" s="345"/>
      <c r="J1067" s="275" t="s">
        <v>432</v>
      </c>
      <c r="K1067" s="112"/>
      <c r="L1067" s="112"/>
      <c r="M1067" s="112"/>
      <c r="N1067" s="112"/>
      <c r="O1067" s="112"/>
      <c r="P1067" s="346" t="s">
        <v>376</v>
      </c>
      <c r="Q1067" s="346"/>
      <c r="R1067" s="346"/>
      <c r="S1067" s="346"/>
      <c r="T1067" s="346"/>
      <c r="U1067" s="346"/>
      <c r="V1067" s="346"/>
      <c r="W1067" s="346"/>
      <c r="X1067" s="346"/>
      <c r="Y1067" s="343" t="s">
        <v>429</v>
      </c>
      <c r="Z1067" s="344"/>
      <c r="AA1067" s="344"/>
      <c r="AB1067" s="344"/>
      <c r="AC1067" s="275" t="s">
        <v>479</v>
      </c>
      <c r="AD1067" s="275"/>
      <c r="AE1067" s="275"/>
      <c r="AF1067" s="275"/>
      <c r="AG1067" s="275"/>
      <c r="AH1067" s="343" t="s">
        <v>514</v>
      </c>
      <c r="AI1067" s="345"/>
      <c r="AJ1067" s="345"/>
      <c r="AK1067" s="345"/>
      <c r="AL1067" s="345" t="s">
        <v>21</v>
      </c>
      <c r="AM1067" s="345"/>
      <c r="AN1067" s="345"/>
      <c r="AO1067" s="427"/>
      <c r="AP1067" s="428" t="s">
        <v>433</v>
      </c>
      <c r="AQ1067" s="428"/>
      <c r="AR1067" s="428"/>
      <c r="AS1067" s="428"/>
      <c r="AT1067" s="428"/>
      <c r="AU1067" s="428"/>
      <c r="AV1067" s="428"/>
      <c r="AW1067" s="428"/>
      <c r="AX1067" s="428"/>
    </row>
    <row r="1068" spans="1:50" ht="30" hidden="1" customHeight="1">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486</v>
      </c>
      <c r="AM1098" s="964"/>
      <c r="AN1098" s="964"/>
      <c r="AO1098" s="80"/>
      <c r="AP1098" s="69"/>
      <c r="AQ1098" s="69"/>
      <c r="AR1098" s="69"/>
      <c r="AS1098" s="69"/>
      <c r="AT1098" s="69"/>
      <c r="AU1098" s="69"/>
      <c r="AV1098" s="69"/>
      <c r="AW1098" s="69"/>
      <c r="AX1098" s="70"/>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c r="A1101" s="403"/>
      <c r="B1101" s="403"/>
      <c r="C1101" s="275" t="s">
        <v>397</v>
      </c>
      <c r="D1101" s="894"/>
      <c r="E1101" s="275" t="s">
        <v>396</v>
      </c>
      <c r="F1101" s="894"/>
      <c r="G1101" s="894"/>
      <c r="H1101" s="894"/>
      <c r="I1101" s="894"/>
      <c r="J1101" s="275" t="s">
        <v>432</v>
      </c>
      <c r="K1101" s="275"/>
      <c r="L1101" s="275"/>
      <c r="M1101" s="275"/>
      <c r="N1101" s="275"/>
      <c r="O1101" s="275"/>
      <c r="P1101" s="343" t="s">
        <v>27</v>
      </c>
      <c r="Q1101" s="343"/>
      <c r="R1101" s="343"/>
      <c r="S1101" s="343"/>
      <c r="T1101" s="343"/>
      <c r="U1101" s="343"/>
      <c r="V1101" s="343"/>
      <c r="W1101" s="343"/>
      <c r="X1101" s="343"/>
      <c r="Y1101" s="275" t="s">
        <v>434</v>
      </c>
      <c r="Z1101" s="894"/>
      <c r="AA1101" s="894"/>
      <c r="AB1101" s="894"/>
      <c r="AC1101" s="275" t="s">
        <v>377</v>
      </c>
      <c r="AD1101" s="275"/>
      <c r="AE1101" s="275"/>
      <c r="AF1101" s="275"/>
      <c r="AG1101" s="275"/>
      <c r="AH1101" s="343" t="s">
        <v>391</v>
      </c>
      <c r="AI1101" s="344"/>
      <c r="AJ1101" s="344"/>
      <c r="AK1101" s="344"/>
      <c r="AL1101" s="344" t="s">
        <v>21</v>
      </c>
      <c r="AM1101" s="344"/>
      <c r="AN1101" s="344"/>
      <c r="AO1101" s="897"/>
      <c r="AP1101" s="428" t="s">
        <v>468</v>
      </c>
      <c r="AQ1101" s="428"/>
      <c r="AR1101" s="428"/>
      <c r="AS1101" s="428"/>
      <c r="AT1101" s="428"/>
      <c r="AU1101" s="428"/>
      <c r="AV1101" s="428"/>
      <c r="AW1101" s="428"/>
      <c r="AX1101" s="428"/>
    </row>
    <row r="1102" spans="1:50" ht="30" customHeight="1">
      <c r="A1102" s="403">
        <v>1</v>
      </c>
      <c r="B1102" s="403">
        <v>1</v>
      </c>
      <c r="C1102" s="896"/>
      <c r="D1102" s="896"/>
      <c r="E1102" s="895"/>
      <c r="F1102" s="895"/>
      <c r="G1102" s="895"/>
      <c r="H1102" s="895"/>
      <c r="I1102" s="895"/>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8:AO866">
    <cfRule type="expression" dxfId="2495" priority="6623">
      <formula>IF(AND(AL838&gt;=0, RIGHT(TEXT(AL838,"0.#"),1)&lt;&gt;"."),TRUE,FALSE)</formula>
    </cfRule>
    <cfRule type="expression" dxfId="2494" priority="6624">
      <formula>IF(AND(AL838&gt;=0, RIGHT(TEXT(AL838,"0.#"),1)="."),TRUE,FALSE)</formula>
    </cfRule>
    <cfRule type="expression" dxfId="2493" priority="6625">
      <formula>IF(AND(AL838&lt;0, RIGHT(TEXT(AL838,"0.#"),1)&lt;&gt;"."),TRUE,FALSE)</formula>
    </cfRule>
    <cfRule type="expression" dxfId="2492" priority="6626">
      <formula>IF(AND(AL838&lt;0, RIGHT(TEXT(AL838,"0.#"),1)="."),TRUE,FALSE)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7">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79" max="49" man="1"/>
    <brk id="699" max="49" man="1"/>
    <brk id="735"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471</v>
      </c>
    </row>
    <row r="96" spans="25:25">
      <c r="Y96" s="32" t="s">
        <v>543</v>
      </c>
    </row>
    <row r="97" spans="25:25">
      <c r="Y97" s="35"/>
    </row>
    <row r="121" spans="25:25">
      <c r="Y121" s="34" t="s">
        <v>288</v>
      </c>
    </row>
    <row r="122" spans="25:2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1"/>
      <c r="AA2" s="412"/>
      <c r="AB2" s="1014" t="s">
        <v>11</v>
      </c>
      <c r="AC2" s="1015"/>
      <c r="AD2" s="1016"/>
      <c r="AE2" s="1002" t="s">
        <v>357</v>
      </c>
      <c r="AF2" s="1002"/>
      <c r="AG2" s="1002"/>
      <c r="AH2" s="1002"/>
      <c r="AI2" s="1002" t="s">
        <v>363</v>
      </c>
      <c r="AJ2" s="1002"/>
      <c r="AK2" s="1002"/>
      <c r="AL2" s="1002"/>
      <c r="AM2" s="1002" t="s">
        <v>472</v>
      </c>
      <c r="AN2" s="1002"/>
      <c r="AO2" s="1002"/>
      <c r="AP2" s="458"/>
      <c r="AQ2" s="173" t="s">
        <v>355</v>
      </c>
      <c r="AR2" s="166"/>
      <c r="AS2" s="166"/>
      <c r="AT2" s="167"/>
      <c r="AU2" s="372" t="s">
        <v>253</v>
      </c>
      <c r="AV2" s="372"/>
      <c r="AW2" s="372"/>
      <c r="AX2" s="373"/>
    </row>
    <row r="3" spans="1:50" ht="18.75" customHeight="1">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68"/>
      <c r="AR3" s="269"/>
      <c r="AS3" s="134" t="s">
        <v>356</v>
      </c>
      <c r="AT3" s="169"/>
      <c r="AU3" s="269"/>
      <c r="AV3" s="269"/>
      <c r="AW3" s="378" t="s">
        <v>300</v>
      </c>
      <c r="AX3" s="379"/>
    </row>
    <row r="4" spans="1:50" ht="22.5" customHeight="1">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c r="A7" s="903" t="s">
        <v>527</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1"/>
      <c r="AA9" s="412"/>
      <c r="AB9" s="1014" t="s">
        <v>11</v>
      </c>
      <c r="AC9" s="1015"/>
      <c r="AD9" s="1016"/>
      <c r="AE9" s="1002" t="s">
        <v>357</v>
      </c>
      <c r="AF9" s="1002"/>
      <c r="AG9" s="1002"/>
      <c r="AH9" s="1002"/>
      <c r="AI9" s="1002" t="s">
        <v>363</v>
      </c>
      <c r="AJ9" s="1002"/>
      <c r="AK9" s="1002"/>
      <c r="AL9" s="1002"/>
      <c r="AM9" s="1002" t="s">
        <v>472</v>
      </c>
      <c r="AN9" s="1002"/>
      <c r="AO9" s="1002"/>
      <c r="AP9" s="458"/>
      <c r="AQ9" s="173" t="s">
        <v>355</v>
      </c>
      <c r="AR9" s="166"/>
      <c r="AS9" s="166"/>
      <c r="AT9" s="167"/>
      <c r="AU9" s="372" t="s">
        <v>253</v>
      </c>
      <c r="AV9" s="372"/>
      <c r="AW9" s="372"/>
      <c r="AX9" s="373"/>
    </row>
    <row r="10" spans="1:50" ht="18.75" customHeight="1">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356</v>
      </c>
      <c r="AT10" s="169"/>
      <c r="AU10" s="269"/>
      <c r="AV10" s="269"/>
      <c r="AW10" s="378" t="s">
        <v>300</v>
      </c>
      <c r="AX10" s="379"/>
    </row>
    <row r="11" spans="1:50" ht="22.5" customHeight="1">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c r="A14" s="903" t="s">
        <v>527</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1"/>
      <c r="AA16" s="412"/>
      <c r="AB16" s="1014" t="s">
        <v>11</v>
      </c>
      <c r="AC16" s="1015"/>
      <c r="AD16" s="1016"/>
      <c r="AE16" s="1002" t="s">
        <v>357</v>
      </c>
      <c r="AF16" s="1002"/>
      <c r="AG16" s="1002"/>
      <c r="AH16" s="1002"/>
      <c r="AI16" s="1002" t="s">
        <v>363</v>
      </c>
      <c r="AJ16" s="1002"/>
      <c r="AK16" s="1002"/>
      <c r="AL16" s="1002"/>
      <c r="AM16" s="1002" t="s">
        <v>472</v>
      </c>
      <c r="AN16" s="1002"/>
      <c r="AO16" s="1002"/>
      <c r="AP16" s="458"/>
      <c r="AQ16" s="173" t="s">
        <v>355</v>
      </c>
      <c r="AR16" s="166"/>
      <c r="AS16" s="166"/>
      <c r="AT16" s="167"/>
      <c r="AU16" s="372" t="s">
        <v>253</v>
      </c>
      <c r="AV16" s="372"/>
      <c r="AW16" s="372"/>
      <c r="AX16" s="373"/>
    </row>
    <row r="17" spans="1:50" ht="18.75" customHeight="1">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356</v>
      </c>
      <c r="AT17" s="169"/>
      <c r="AU17" s="269"/>
      <c r="AV17" s="269"/>
      <c r="AW17" s="378" t="s">
        <v>300</v>
      </c>
      <c r="AX17" s="379"/>
    </row>
    <row r="18" spans="1:50" ht="22.5" customHeight="1">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c r="A21" s="903" t="s">
        <v>527</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1"/>
      <c r="AA23" s="412"/>
      <c r="AB23" s="1014" t="s">
        <v>11</v>
      </c>
      <c r="AC23" s="1015"/>
      <c r="AD23" s="1016"/>
      <c r="AE23" s="1002" t="s">
        <v>357</v>
      </c>
      <c r="AF23" s="1002"/>
      <c r="AG23" s="1002"/>
      <c r="AH23" s="1002"/>
      <c r="AI23" s="1002" t="s">
        <v>363</v>
      </c>
      <c r="AJ23" s="1002"/>
      <c r="AK23" s="1002"/>
      <c r="AL23" s="1002"/>
      <c r="AM23" s="1002" t="s">
        <v>472</v>
      </c>
      <c r="AN23" s="1002"/>
      <c r="AO23" s="1002"/>
      <c r="AP23" s="458"/>
      <c r="AQ23" s="173" t="s">
        <v>355</v>
      </c>
      <c r="AR23" s="166"/>
      <c r="AS23" s="166"/>
      <c r="AT23" s="167"/>
      <c r="AU23" s="372" t="s">
        <v>253</v>
      </c>
      <c r="AV23" s="372"/>
      <c r="AW23" s="372"/>
      <c r="AX23" s="373"/>
    </row>
    <row r="24" spans="1:50" ht="18.75" customHeight="1">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356</v>
      </c>
      <c r="AT24" s="169"/>
      <c r="AU24" s="269"/>
      <c r="AV24" s="269"/>
      <c r="AW24" s="378" t="s">
        <v>300</v>
      </c>
      <c r="AX24" s="379"/>
    </row>
    <row r="25" spans="1:50" ht="22.5" customHeight="1">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c r="A28" s="903" t="s">
        <v>527</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1"/>
      <c r="AA30" s="412"/>
      <c r="AB30" s="1014" t="s">
        <v>11</v>
      </c>
      <c r="AC30" s="1015"/>
      <c r="AD30" s="1016"/>
      <c r="AE30" s="1002" t="s">
        <v>357</v>
      </c>
      <c r="AF30" s="1002"/>
      <c r="AG30" s="1002"/>
      <c r="AH30" s="1002"/>
      <c r="AI30" s="1002" t="s">
        <v>363</v>
      </c>
      <c r="AJ30" s="1002"/>
      <c r="AK30" s="1002"/>
      <c r="AL30" s="1002"/>
      <c r="AM30" s="1002" t="s">
        <v>472</v>
      </c>
      <c r="AN30" s="1002"/>
      <c r="AO30" s="1002"/>
      <c r="AP30" s="458"/>
      <c r="AQ30" s="173" t="s">
        <v>355</v>
      </c>
      <c r="AR30" s="166"/>
      <c r="AS30" s="166"/>
      <c r="AT30" s="167"/>
      <c r="AU30" s="372" t="s">
        <v>253</v>
      </c>
      <c r="AV30" s="372"/>
      <c r="AW30" s="372"/>
      <c r="AX30" s="373"/>
    </row>
    <row r="31" spans="1:50" ht="18.75" customHeight="1">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356</v>
      </c>
      <c r="AT31" s="169"/>
      <c r="AU31" s="269"/>
      <c r="AV31" s="269"/>
      <c r="AW31" s="378" t="s">
        <v>300</v>
      </c>
      <c r="AX31" s="379"/>
    </row>
    <row r="32" spans="1:50" ht="22.5" customHeight="1">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c r="A35" s="903" t="s">
        <v>527</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1"/>
      <c r="AA37" s="412"/>
      <c r="AB37" s="1014" t="s">
        <v>11</v>
      </c>
      <c r="AC37" s="1015"/>
      <c r="AD37" s="1016"/>
      <c r="AE37" s="1002" t="s">
        <v>357</v>
      </c>
      <c r="AF37" s="1002"/>
      <c r="AG37" s="1002"/>
      <c r="AH37" s="1002"/>
      <c r="AI37" s="1002" t="s">
        <v>363</v>
      </c>
      <c r="AJ37" s="1002"/>
      <c r="AK37" s="1002"/>
      <c r="AL37" s="1002"/>
      <c r="AM37" s="1002" t="s">
        <v>472</v>
      </c>
      <c r="AN37" s="1002"/>
      <c r="AO37" s="1002"/>
      <c r="AP37" s="458"/>
      <c r="AQ37" s="173" t="s">
        <v>355</v>
      </c>
      <c r="AR37" s="166"/>
      <c r="AS37" s="166"/>
      <c r="AT37" s="167"/>
      <c r="AU37" s="372" t="s">
        <v>253</v>
      </c>
      <c r="AV37" s="372"/>
      <c r="AW37" s="372"/>
      <c r="AX37" s="373"/>
    </row>
    <row r="38" spans="1:50" ht="18.75" customHeight="1">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356</v>
      </c>
      <c r="AT38" s="169"/>
      <c r="AU38" s="269"/>
      <c r="AV38" s="269"/>
      <c r="AW38" s="378" t="s">
        <v>300</v>
      </c>
      <c r="AX38" s="379"/>
    </row>
    <row r="39" spans="1:50" ht="22.5" customHeight="1">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c r="A42" s="903" t="s">
        <v>527</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1"/>
      <c r="AA44" s="412"/>
      <c r="AB44" s="1014" t="s">
        <v>11</v>
      </c>
      <c r="AC44" s="1015"/>
      <c r="AD44" s="1016"/>
      <c r="AE44" s="1002" t="s">
        <v>357</v>
      </c>
      <c r="AF44" s="1002"/>
      <c r="AG44" s="1002"/>
      <c r="AH44" s="1002"/>
      <c r="AI44" s="1002" t="s">
        <v>363</v>
      </c>
      <c r="AJ44" s="1002"/>
      <c r="AK44" s="1002"/>
      <c r="AL44" s="1002"/>
      <c r="AM44" s="1002" t="s">
        <v>472</v>
      </c>
      <c r="AN44" s="1002"/>
      <c r="AO44" s="1002"/>
      <c r="AP44" s="458"/>
      <c r="AQ44" s="173" t="s">
        <v>355</v>
      </c>
      <c r="AR44" s="166"/>
      <c r="AS44" s="166"/>
      <c r="AT44" s="167"/>
      <c r="AU44" s="372" t="s">
        <v>253</v>
      </c>
      <c r="AV44" s="372"/>
      <c r="AW44" s="372"/>
      <c r="AX44" s="373"/>
    </row>
    <row r="45" spans="1:50" ht="18.75" customHeight="1">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356</v>
      </c>
      <c r="AT45" s="169"/>
      <c r="AU45" s="269"/>
      <c r="AV45" s="269"/>
      <c r="AW45" s="378" t="s">
        <v>300</v>
      </c>
      <c r="AX45" s="379"/>
    </row>
    <row r="46" spans="1:50" ht="22.5" customHeight="1">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c r="A49" s="903" t="s">
        <v>527</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1"/>
      <c r="AA51" s="412"/>
      <c r="AB51" s="458" t="s">
        <v>11</v>
      </c>
      <c r="AC51" s="1015"/>
      <c r="AD51" s="1016"/>
      <c r="AE51" s="1002" t="s">
        <v>357</v>
      </c>
      <c r="AF51" s="1002"/>
      <c r="AG51" s="1002"/>
      <c r="AH51" s="1002"/>
      <c r="AI51" s="1002" t="s">
        <v>363</v>
      </c>
      <c r="AJ51" s="1002"/>
      <c r="AK51" s="1002"/>
      <c r="AL51" s="1002"/>
      <c r="AM51" s="1002" t="s">
        <v>472</v>
      </c>
      <c r="AN51" s="1002"/>
      <c r="AO51" s="1002"/>
      <c r="AP51" s="458"/>
      <c r="AQ51" s="173" t="s">
        <v>355</v>
      </c>
      <c r="AR51" s="166"/>
      <c r="AS51" s="166"/>
      <c r="AT51" s="167"/>
      <c r="AU51" s="372" t="s">
        <v>253</v>
      </c>
      <c r="AV51" s="372"/>
      <c r="AW51" s="372"/>
      <c r="AX51" s="373"/>
    </row>
    <row r="52" spans="1:50" ht="18.75" customHeight="1">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356</v>
      </c>
      <c r="AT52" s="169"/>
      <c r="AU52" s="269"/>
      <c r="AV52" s="269"/>
      <c r="AW52" s="378" t="s">
        <v>300</v>
      </c>
      <c r="AX52" s="379"/>
    </row>
    <row r="53" spans="1:50" ht="22.5" customHeight="1">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c r="A56" s="903" t="s">
        <v>527</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1"/>
      <c r="AA58" s="412"/>
      <c r="AB58" s="1014" t="s">
        <v>11</v>
      </c>
      <c r="AC58" s="1015"/>
      <c r="AD58" s="1016"/>
      <c r="AE58" s="1002" t="s">
        <v>357</v>
      </c>
      <c r="AF58" s="1002"/>
      <c r="AG58" s="1002"/>
      <c r="AH58" s="1002"/>
      <c r="AI58" s="1002" t="s">
        <v>363</v>
      </c>
      <c r="AJ58" s="1002"/>
      <c r="AK58" s="1002"/>
      <c r="AL58" s="1002"/>
      <c r="AM58" s="1002" t="s">
        <v>472</v>
      </c>
      <c r="AN58" s="1002"/>
      <c r="AO58" s="1002"/>
      <c r="AP58" s="458"/>
      <c r="AQ58" s="173" t="s">
        <v>355</v>
      </c>
      <c r="AR58" s="166"/>
      <c r="AS58" s="166"/>
      <c r="AT58" s="167"/>
      <c r="AU58" s="372" t="s">
        <v>253</v>
      </c>
      <c r="AV58" s="372"/>
      <c r="AW58" s="372"/>
      <c r="AX58" s="373"/>
    </row>
    <row r="59" spans="1:50" ht="18.75" customHeight="1">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356</v>
      </c>
      <c r="AT59" s="169"/>
      <c r="AU59" s="269"/>
      <c r="AV59" s="269"/>
      <c r="AW59" s="378" t="s">
        <v>300</v>
      </c>
      <c r="AX59" s="379"/>
    </row>
    <row r="60" spans="1:50" ht="22.5" customHeight="1">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c r="A63" s="903" t="s">
        <v>527</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1"/>
      <c r="AA65" s="412"/>
      <c r="AB65" s="1014" t="s">
        <v>11</v>
      </c>
      <c r="AC65" s="1015"/>
      <c r="AD65" s="1016"/>
      <c r="AE65" s="1002" t="s">
        <v>357</v>
      </c>
      <c r="AF65" s="1002"/>
      <c r="AG65" s="1002"/>
      <c r="AH65" s="1002"/>
      <c r="AI65" s="1002" t="s">
        <v>363</v>
      </c>
      <c r="AJ65" s="1002"/>
      <c r="AK65" s="1002"/>
      <c r="AL65" s="1002"/>
      <c r="AM65" s="1002" t="s">
        <v>472</v>
      </c>
      <c r="AN65" s="1002"/>
      <c r="AO65" s="1002"/>
      <c r="AP65" s="458"/>
      <c r="AQ65" s="173" t="s">
        <v>355</v>
      </c>
      <c r="AR65" s="166"/>
      <c r="AS65" s="166"/>
      <c r="AT65" s="167"/>
      <c r="AU65" s="372" t="s">
        <v>253</v>
      </c>
      <c r="AV65" s="372"/>
      <c r="AW65" s="372"/>
      <c r="AX65" s="373"/>
    </row>
    <row r="66" spans="1:50" ht="18.75" customHeight="1">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356</v>
      </c>
      <c r="AT66" s="169"/>
      <c r="AU66" s="269"/>
      <c r="AV66" s="269"/>
      <c r="AW66" s="378" t="s">
        <v>300</v>
      </c>
      <c r="AX66" s="379"/>
    </row>
    <row r="67" spans="1:50" ht="22.5" customHeight="1">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c r="A70" s="903" t="s">
        <v>527</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9" t="s">
        <v>28</v>
      </c>
      <c r="B2" s="1040"/>
      <c r="C2" s="1040"/>
      <c r="D2" s="1040"/>
      <c r="E2" s="1040"/>
      <c r="F2" s="1041"/>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c r="A15" s="1042"/>
      <c r="B15" s="1043"/>
      <c r="C15" s="1043"/>
      <c r="D15" s="1043"/>
      <c r="E15" s="1043"/>
      <c r="F15" s="1044"/>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c r="A28" s="1042"/>
      <c r="B28" s="1043"/>
      <c r="C28" s="1043"/>
      <c r="D28" s="1043"/>
      <c r="E28" s="1043"/>
      <c r="F28" s="1044"/>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c r="A41" s="1042"/>
      <c r="B41" s="1043"/>
      <c r="C41" s="1043"/>
      <c r="D41" s="1043"/>
      <c r="E41" s="1043"/>
      <c r="F41" s="1044"/>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row r="55" spans="1:50" ht="30" customHeight="1">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c r="A68" s="1042"/>
      <c r="B68" s="1043"/>
      <c r="C68" s="1043"/>
      <c r="D68" s="1043"/>
      <c r="E68" s="1043"/>
      <c r="F68" s="1044"/>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c r="A81" s="1042"/>
      <c r="B81" s="1043"/>
      <c r="C81" s="1043"/>
      <c r="D81" s="1043"/>
      <c r="E81" s="1043"/>
      <c r="F81" s="1044"/>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c r="A94" s="1042"/>
      <c r="B94" s="1043"/>
      <c r="C94" s="1043"/>
      <c r="D94" s="1043"/>
      <c r="E94" s="1043"/>
      <c r="F94" s="1044"/>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row r="108" spans="1:50" ht="30" customHeight="1">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c r="A121" s="1042"/>
      <c r="B121" s="1043"/>
      <c r="C121" s="1043"/>
      <c r="D121" s="1043"/>
      <c r="E121" s="1043"/>
      <c r="F121" s="1044"/>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c r="A134" s="1042"/>
      <c r="B134" s="1043"/>
      <c r="C134" s="1043"/>
      <c r="D134" s="1043"/>
      <c r="E134" s="1043"/>
      <c r="F134" s="1044"/>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c r="A147" s="1042"/>
      <c r="B147" s="1043"/>
      <c r="C147" s="1043"/>
      <c r="D147" s="1043"/>
      <c r="E147" s="1043"/>
      <c r="F147" s="1044"/>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row r="161" spans="1:50" ht="30" customHeight="1">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c r="A174" s="1042"/>
      <c r="B174" s="1043"/>
      <c r="C174" s="1043"/>
      <c r="D174" s="1043"/>
      <c r="E174" s="1043"/>
      <c r="F174" s="1044"/>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c r="A187" s="1042"/>
      <c r="B187" s="1043"/>
      <c r="C187" s="1043"/>
      <c r="D187" s="1043"/>
      <c r="E187" s="1043"/>
      <c r="F187" s="1044"/>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c r="A200" s="1042"/>
      <c r="B200" s="1043"/>
      <c r="C200" s="1043"/>
      <c r="D200" s="1043"/>
      <c r="E200" s="1043"/>
      <c r="F200" s="1044"/>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row r="214" spans="1:50" ht="30" customHeight="1">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c r="A227" s="1042"/>
      <c r="B227" s="1043"/>
      <c r="C227" s="1043"/>
      <c r="D227" s="1043"/>
      <c r="E227" s="1043"/>
      <c r="F227" s="1044"/>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c r="A240" s="1042"/>
      <c r="B240" s="1043"/>
      <c r="C240" s="1043"/>
      <c r="D240" s="1043"/>
      <c r="E240" s="1043"/>
      <c r="F240" s="1044"/>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c r="A253" s="1042"/>
      <c r="B253" s="1043"/>
      <c r="C253" s="1043"/>
      <c r="D253" s="1043"/>
      <c r="E253" s="1043"/>
      <c r="F253" s="1044"/>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5"/>
      <c r="B3" s="345"/>
      <c r="C3" s="345" t="s">
        <v>26</v>
      </c>
      <c r="D3" s="345"/>
      <c r="E3" s="345"/>
      <c r="F3" s="345"/>
      <c r="G3" s="345"/>
      <c r="H3" s="345"/>
      <c r="I3" s="345"/>
      <c r="J3" s="275" t="s">
        <v>432</v>
      </c>
      <c r="K3" s="112"/>
      <c r="L3" s="112"/>
      <c r="M3" s="112"/>
      <c r="N3" s="112"/>
      <c r="O3" s="112"/>
      <c r="P3" s="346" t="s">
        <v>27</v>
      </c>
      <c r="Q3" s="346"/>
      <c r="R3" s="346"/>
      <c r="S3" s="346"/>
      <c r="T3" s="346"/>
      <c r="U3" s="346"/>
      <c r="V3" s="346"/>
      <c r="W3" s="346"/>
      <c r="X3" s="346"/>
      <c r="Y3" s="343" t="s">
        <v>496</v>
      </c>
      <c r="Z3" s="344"/>
      <c r="AA3" s="344"/>
      <c r="AB3" s="344"/>
      <c r="AC3" s="275" t="s">
        <v>479</v>
      </c>
      <c r="AD3" s="275"/>
      <c r="AE3" s="275"/>
      <c r="AF3" s="275"/>
      <c r="AG3" s="275"/>
      <c r="AH3" s="343" t="s">
        <v>391</v>
      </c>
      <c r="AI3" s="345"/>
      <c r="AJ3" s="345"/>
      <c r="AK3" s="345"/>
      <c r="AL3" s="345" t="s">
        <v>21</v>
      </c>
      <c r="AM3" s="345"/>
      <c r="AN3" s="345"/>
      <c r="AO3" s="427"/>
      <c r="AP3" s="428" t="s">
        <v>433</v>
      </c>
      <c r="AQ3" s="428"/>
      <c r="AR3" s="428"/>
      <c r="AS3" s="428"/>
      <c r="AT3" s="428"/>
      <c r="AU3" s="428"/>
      <c r="AV3" s="428"/>
      <c r="AW3" s="428"/>
      <c r="AX3" s="428"/>
    </row>
    <row r="4" spans="1:50" ht="26.25" customHeight="1">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5"/>
      <c r="B36" s="345"/>
      <c r="C36" s="345" t="s">
        <v>26</v>
      </c>
      <c r="D36" s="345"/>
      <c r="E36" s="345"/>
      <c r="F36" s="345"/>
      <c r="G36" s="345"/>
      <c r="H36" s="345"/>
      <c r="I36" s="345"/>
      <c r="J36" s="275" t="s">
        <v>432</v>
      </c>
      <c r="K36" s="112"/>
      <c r="L36" s="112"/>
      <c r="M36" s="112"/>
      <c r="N36" s="112"/>
      <c r="O36" s="112"/>
      <c r="P36" s="346" t="s">
        <v>27</v>
      </c>
      <c r="Q36" s="346"/>
      <c r="R36" s="346"/>
      <c r="S36" s="346"/>
      <c r="T36" s="346"/>
      <c r="U36" s="346"/>
      <c r="V36" s="346"/>
      <c r="W36" s="346"/>
      <c r="X36" s="346"/>
      <c r="Y36" s="343" t="s">
        <v>496</v>
      </c>
      <c r="Z36" s="344"/>
      <c r="AA36" s="344"/>
      <c r="AB36" s="344"/>
      <c r="AC36" s="275" t="s">
        <v>479</v>
      </c>
      <c r="AD36" s="275"/>
      <c r="AE36" s="275"/>
      <c r="AF36" s="275"/>
      <c r="AG36" s="275"/>
      <c r="AH36" s="343" t="s">
        <v>391</v>
      </c>
      <c r="AI36" s="345"/>
      <c r="AJ36" s="345"/>
      <c r="AK36" s="345"/>
      <c r="AL36" s="345" t="s">
        <v>21</v>
      </c>
      <c r="AM36" s="345"/>
      <c r="AN36" s="345"/>
      <c r="AO36" s="427"/>
      <c r="AP36" s="428" t="s">
        <v>433</v>
      </c>
      <c r="AQ36" s="428"/>
      <c r="AR36" s="428"/>
      <c r="AS36" s="428"/>
      <c r="AT36" s="428"/>
      <c r="AU36" s="428"/>
      <c r="AV36" s="428"/>
      <c r="AW36" s="428"/>
      <c r="AX36" s="428"/>
    </row>
    <row r="37" spans="1:50" ht="26.25" customHeight="1">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5"/>
      <c r="B69" s="345"/>
      <c r="C69" s="345" t="s">
        <v>26</v>
      </c>
      <c r="D69" s="345"/>
      <c r="E69" s="345"/>
      <c r="F69" s="345"/>
      <c r="G69" s="345"/>
      <c r="H69" s="345"/>
      <c r="I69" s="345"/>
      <c r="J69" s="275" t="s">
        <v>432</v>
      </c>
      <c r="K69" s="112"/>
      <c r="L69" s="112"/>
      <c r="M69" s="112"/>
      <c r="N69" s="112"/>
      <c r="O69" s="112"/>
      <c r="P69" s="346" t="s">
        <v>27</v>
      </c>
      <c r="Q69" s="346"/>
      <c r="R69" s="346"/>
      <c r="S69" s="346"/>
      <c r="T69" s="346"/>
      <c r="U69" s="346"/>
      <c r="V69" s="346"/>
      <c r="W69" s="346"/>
      <c r="X69" s="346"/>
      <c r="Y69" s="343" t="s">
        <v>496</v>
      </c>
      <c r="Z69" s="344"/>
      <c r="AA69" s="344"/>
      <c r="AB69" s="344"/>
      <c r="AC69" s="275" t="s">
        <v>479</v>
      </c>
      <c r="AD69" s="275"/>
      <c r="AE69" s="275"/>
      <c r="AF69" s="275"/>
      <c r="AG69" s="275"/>
      <c r="AH69" s="343" t="s">
        <v>391</v>
      </c>
      <c r="AI69" s="345"/>
      <c r="AJ69" s="345"/>
      <c r="AK69" s="345"/>
      <c r="AL69" s="345" t="s">
        <v>21</v>
      </c>
      <c r="AM69" s="345"/>
      <c r="AN69" s="345"/>
      <c r="AO69" s="427"/>
      <c r="AP69" s="428" t="s">
        <v>433</v>
      </c>
      <c r="AQ69" s="428"/>
      <c r="AR69" s="428"/>
      <c r="AS69" s="428"/>
      <c r="AT69" s="428"/>
      <c r="AU69" s="428"/>
      <c r="AV69" s="428"/>
      <c r="AW69" s="428"/>
      <c r="AX69" s="428"/>
    </row>
    <row r="70" spans="1:50" ht="26.25" customHeight="1">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5"/>
      <c r="B102" s="345"/>
      <c r="C102" s="345" t="s">
        <v>26</v>
      </c>
      <c r="D102" s="345"/>
      <c r="E102" s="345"/>
      <c r="F102" s="345"/>
      <c r="G102" s="345"/>
      <c r="H102" s="345"/>
      <c r="I102" s="345"/>
      <c r="J102" s="275" t="s">
        <v>432</v>
      </c>
      <c r="K102" s="112"/>
      <c r="L102" s="112"/>
      <c r="M102" s="112"/>
      <c r="N102" s="112"/>
      <c r="O102" s="112"/>
      <c r="P102" s="346" t="s">
        <v>27</v>
      </c>
      <c r="Q102" s="346"/>
      <c r="R102" s="346"/>
      <c r="S102" s="346"/>
      <c r="T102" s="346"/>
      <c r="U102" s="346"/>
      <c r="V102" s="346"/>
      <c r="W102" s="346"/>
      <c r="X102" s="346"/>
      <c r="Y102" s="343" t="s">
        <v>496</v>
      </c>
      <c r="Z102" s="344"/>
      <c r="AA102" s="344"/>
      <c r="AB102" s="344"/>
      <c r="AC102" s="275" t="s">
        <v>479</v>
      </c>
      <c r="AD102" s="275"/>
      <c r="AE102" s="275"/>
      <c r="AF102" s="275"/>
      <c r="AG102" s="275"/>
      <c r="AH102" s="343" t="s">
        <v>391</v>
      </c>
      <c r="AI102" s="345"/>
      <c r="AJ102" s="345"/>
      <c r="AK102" s="345"/>
      <c r="AL102" s="345" t="s">
        <v>21</v>
      </c>
      <c r="AM102" s="345"/>
      <c r="AN102" s="345"/>
      <c r="AO102" s="427"/>
      <c r="AP102" s="428" t="s">
        <v>433</v>
      </c>
      <c r="AQ102" s="428"/>
      <c r="AR102" s="428"/>
      <c r="AS102" s="428"/>
      <c r="AT102" s="428"/>
      <c r="AU102" s="428"/>
      <c r="AV102" s="428"/>
      <c r="AW102" s="428"/>
      <c r="AX102" s="428"/>
    </row>
    <row r="103" spans="1:50" ht="26.25" customHeight="1">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5"/>
      <c r="B135" s="345"/>
      <c r="C135" s="345" t="s">
        <v>26</v>
      </c>
      <c r="D135" s="345"/>
      <c r="E135" s="345"/>
      <c r="F135" s="345"/>
      <c r="G135" s="345"/>
      <c r="H135" s="345"/>
      <c r="I135" s="345"/>
      <c r="J135" s="275" t="s">
        <v>432</v>
      </c>
      <c r="K135" s="112"/>
      <c r="L135" s="112"/>
      <c r="M135" s="112"/>
      <c r="N135" s="112"/>
      <c r="O135" s="112"/>
      <c r="P135" s="346" t="s">
        <v>27</v>
      </c>
      <c r="Q135" s="346"/>
      <c r="R135" s="346"/>
      <c r="S135" s="346"/>
      <c r="T135" s="346"/>
      <c r="U135" s="346"/>
      <c r="V135" s="346"/>
      <c r="W135" s="346"/>
      <c r="X135" s="346"/>
      <c r="Y135" s="343" t="s">
        <v>496</v>
      </c>
      <c r="Z135" s="344"/>
      <c r="AA135" s="344"/>
      <c r="AB135" s="344"/>
      <c r="AC135" s="275" t="s">
        <v>479</v>
      </c>
      <c r="AD135" s="275"/>
      <c r="AE135" s="275"/>
      <c r="AF135" s="275"/>
      <c r="AG135" s="275"/>
      <c r="AH135" s="343" t="s">
        <v>391</v>
      </c>
      <c r="AI135" s="345"/>
      <c r="AJ135" s="345"/>
      <c r="AK135" s="345"/>
      <c r="AL135" s="345" t="s">
        <v>21</v>
      </c>
      <c r="AM135" s="345"/>
      <c r="AN135" s="345"/>
      <c r="AO135" s="427"/>
      <c r="AP135" s="428" t="s">
        <v>433</v>
      </c>
      <c r="AQ135" s="428"/>
      <c r="AR135" s="428"/>
      <c r="AS135" s="428"/>
      <c r="AT135" s="428"/>
      <c r="AU135" s="428"/>
      <c r="AV135" s="428"/>
      <c r="AW135" s="428"/>
      <c r="AX135" s="428"/>
    </row>
    <row r="136" spans="1:50" ht="26.25" customHeight="1">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5"/>
      <c r="B168" s="345"/>
      <c r="C168" s="345" t="s">
        <v>26</v>
      </c>
      <c r="D168" s="345"/>
      <c r="E168" s="345"/>
      <c r="F168" s="345"/>
      <c r="G168" s="345"/>
      <c r="H168" s="345"/>
      <c r="I168" s="345"/>
      <c r="J168" s="275" t="s">
        <v>432</v>
      </c>
      <c r="K168" s="112"/>
      <c r="L168" s="112"/>
      <c r="M168" s="112"/>
      <c r="N168" s="112"/>
      <c r="O168" s="112"/>
      <c r="P168" s="346" t="s">
        <v>27</v>
      </c>
      <c r="Q168" s="346"/>
      <c r="R168" s="346"/>
      <c r="S168" s="346"/>
      <c r="T168" s="346"/>
      <c r="U168" s="346"/>
      <c r="V168" s="346"/>
      <c r="W168" s="346"/>
      <c r="X168" s="346"/>
      <c r="Y168" s="343" t="s">
        <v>496</v>
      </c>
      <c r="Z168" s="344"/>
      <c r="AA168" s="344"/>
      <c r="AB168" s="344"/>
      <c r="AC168" s="275" t="s">
        <v>479</v>
      </c>
      <c r="AD168" s="275"/>
      <c r="AE168" s="275"/>
      <c r="AF168" s="275"/>
      <c r="AG168" s="275"/>
      <c r="AH168" s="343" t="s">
        <v>391</v>
      </c>
      <c r="AI168" s="345"/>
      <c r="AJ168" s="345"/>
      <c r="AK168" s="345"/>
      <c r="AL168" s="345" t="s">
        <v>21</v>
      </c>
      <c r="AM168" s="345"/>
      <c r="AN168" s="345"/>
      <c r="AO168" s="427"/>
      <c r="AP168" s="428" t="s">
        <v>433</v>
      </c>
      <c r="AQ168" s="428"/>
      <c r="AR168" s="428"/>
      <c r="AS168" s="428"/>
      <c r="AT168" s="428"/>
      <c r="AU168" s="428"/>
      <c r="AV168" s="428"/>
      <c r="AW168" s="428"/>
      <c r="AX168" s="428"/>
    </row>
    <row r="169" spans="1:50" ht="26.25" customHeight="1">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5"/>
      <c r="B201" s="345"/>
      <c r="C201" s="345" t="s">
        <v>26</v>
      </c>
      <c r="D201" s="345"/>
      <c r="E201" s="345"/>
      <c r="F201" s="345"/>
      <c r="G201" s="345"/>
      <c r="H201" s="345"/>
      <c r="I201" s="345"/>
      <c r="J201" s="275" t="s">
        <v>432</v>
      </c>
      <c r="K201" s="112"/>
      <c r="L201" s="112"/>
      <c r="M201" s="112"/>
      <c r="N201" s="112"/>
      <c r="O201" s="112"/>
      <c r="P201" s="346" t="s">
        <v>27</v>
      </c>
      <c r="Q201" s="346"/>
      <c r="R201" s="346"/>
      <c r="S201" s="346"/>
      <c r="T201" s="346"/>
      <c r="U201" s="346"/>
      <c r="V201" s="346"/>
      <c r="W201" s="346"/>
      <c r="X201" s="346"/>
      <c r="Y201" s="343" t="s">
        <v>496</v>
      </c>
      <c r="Z201" s="344"/>
      <c r="AA201" s="344"/>
      <c r="AB201" s="344"/>
      <c r="AC201" s="275" t="s">
        <v>479</v>
      </c>
      <c r="AD201" s="275"/>
      <c r="AE201" s="275"/>
      <c r="AF201" s="275"/>
      <c r="AG201" s="275"/>
      <c r="AH201" s="343" t="s">
        <v>391</v>
      </c>
      <c r="AI201" s="345"/>
      <c r="AJ201" s="345"/>
      <c r="AK201" s="345"/>
      <c r="AL201" s="345" t="s">
        <v>21</v>
      </c>
      <c r="AM201" s="345"/>
      <c r="AN201" s="345"/>
      <c r="AO201" s="427"/>
      <c r="AP201" s="428" t="s">
        <v>433</v>
      </c>
      <c r="AQ201" s="428"/>
      <c r="AR201" s="428"/>
      <c r="AS201" s="428"/>
      <c r="AT201" s="428"/>
      <c r="AU201" s="428"/>
      <c r="AV201" s="428"/>
      <c r="AW201" s="428"/>
      <c r="AX201" s="428"/>
    </row>
    <row r="202" spans="1:50" ht="26.25" customHeight="1">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5"/>
      <c r="B234" s="345"/>
      <c r="C234" s="345" t="s">
        <v>26</v>
      </c>
      <c r="D234" s="345"/>
      <c r="E234" s="345"/>
      <c r="F234" s="345"/>
      <c r="G234" s="345"/>
      <c r="H234" s="345"/>
      <c r="I234" s="345"/>
      <c r="J234" s="275" t="s">
        <v>432</v>
      </c>
      <c r="K234" s="112"/>
      <c r="L234" s="112"/>
      <c r="M234" s="112"/>
      <c r="N234" s="112"/>
      <c r="O234" s="112"/>
      <c r="P234" s="346" t="s">
        <v>27</v>
      </c>
      <c r="Q234" s="346"/>
      <c r="R234" s="346"/>
      <c r="S234" s="346"/>
      <c r="T234" s="346"/>
      <c r="U234" s="346"/>
      <c r="V234" s="346"/>
      <c r="W234" s="346"/>
      <c r="X234" s="346"/>
      <c r="Y234" s="343" t="s">
        <v>496</v>
      </c>
      <c r="Z234" s="344"/>
      <c r="AA234" s="344"/>
      <c r="AB234" s="344"/>
      <c r="AC234" s="275" t="s">
        <v>479</v>
      </c>
      <c r="AD234" s="275"/>
      <c r="AE234" s="275"/>
      <c r="AF234" s="275"/>
      <c r="AG234" s="275"/>
      <c r="AH234" s="343" t="s">
        <v>391</v>
      </c>
      <c r="AI234" s="345"/>
      <c r="AJ234" s="345"/>
      <c r="AK234" s="345"/>
      <c r="AL234" s="345" t="s">
        <v>21</v>
      </c>
      <c r="AM234" s="345"/>
      <c r="AN234" s="345"/>
      <c r="AO234" s="427"/>
      <c r="AP234" s="428" t="s">
        <v>433</v>
      </c>
      <c r="AQ234" s="428"/>
      <c r="AR234" s="428"/>
      <c r="AS234" s="428"/>
      <c r="AT234" s="428"/>
      <c r="AU234" s="428"/>
      <c r="AV234" s="428"/>
      <c r="AW234" s="428"/>
      <c r="AX234" s="428"/>
    </row>
    <row r="235" spans="1:50" ht="26.25" customHeight="1">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5"/>
      <c r="B267" s="345"/>
      <c r="C267" s="345" t="s">
        <v>26</v>
      </c>
      <c r="D267" s="345"/>
      <c r="E267" s="345"/>
      <c r="F267" s="345"/>
      <c r="G267" s="345"/>
      <c r="H267" s="345"/>
      <c r="I267" s="345"/>
      <c r="J267" s="275" t="s">
        <v>432</v>
      </c>
      <c r="K267" s="112"/>
      <c r="L267" s="112"/>
      <c r="M267" s="112"/>
      <c r="N267" s="112"/>
      <c r="O267" s="112"/>
      <c r="P267" s="346" t="s">
        <v>27</v>
      </c>
      <c r="Q267" s="346"/>
      <c r="R267" s="346"/>
      <c r="S267" s="346"/>
      <c r="T267" s="346"/>
      <c r="U267" s="346"/>
      <c r="V267" s="346"/>
      <c r="W267" s="346"/>
      <c r="X267" s="346"/>
      <c r="Y267" s="343" t="s">
        <v>496</v>
      </c>
      <c r="Z267" s="344"/>
      <c r="AA267" s="344"/>
      <c r="AB267" s="344"/>
      <c r="AC267" s="275" t="s">
        <v>479</v>
      </c>
      <c r="AD267" s="275"/>
      <c r="AE267" s="275"/>
      <c r="AF267" s="275"/>
      <c r="AG267" s="275"/>
      <c r="AH267" s="343" t="s">
        <v>391</v>
      </c>
      <c r="AI267" s="345"/>
      <c r="AJ267" s="345"/>
      <c r="AK267" s="345"/>
      <c r="AL267" s="345" t="s">
        <v>21</v>
      </c>
      <c r="AM267" s="345"/>
      <c r="AN267" s="345"/>
      <c r="AO267" s="427"/>
      <c r="AP267" s="428" t="s">
        <v>433</v>
      </c>
      <c r="AQ267" s="428"/>
      <c r="AR267" s="428"/>
      <c r="AS267" s="428"/>
      <c r="AT267" s="428"/>
      <c r="AU267" s="428"/>
      <c r="AV267" s="428"/>
      <c r="AW267" s="428"/>
      <c r="AX267" s="428"/>
    </row>
    <row r="268" spans="1:50" ht="26.25" customHeight="1">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5"/>
      <c r="B300" s="345"/>
      <c r="C300" s="345" t="s">
        <v>26</v>
      </c>
      <c r="D300" s="345"/>
      <c r="E300" s="345"/>
      <c r="F300" s="345"/>
      <c r="G300" s="345"/>
      <c r="H300" s="345"/>
      <c r="I300" s="345"/>
      <c r="J300" s="275" t="s">
        <v>432</v>
      </c>
      <c r="K300" s="112"/>
      <c r="L300" s="112"/>
      <c r="M300" s="112"/>
      <c r="N300" s="112"/>
      <c r="O300" s="112"/>
      <c r="P300" s="346" t="s">
        <v>27</v>
      </c>
      <c r="Q300" s="346"/>
      <c r="R300" s="346"/>
      <c r="S300" s="346"/>
      <c r="T300" s="346"/>
      <c r="U300" s="346"/>
      <c r="V300" s="346"/>
      <c r="W300" s="346"/>
      <c r="X300" s="346"/>
      <c r="Y300" s="343" t="s">
        <v>496</v>
      </c>
      <c r="Z300" s="344"/>
      <c r="AA300" s="344"/>
      <c r="AB300" s="344"/>
      <c r="AC300" s="275" t="s">
        <v>479</v>
      </c>
      <c r="AD300" s="275"/>
      <c r="AE300" s="275"/>
      <c r="AF300" s="275"/>
      <c r="AG300" s="275"/>
      <c r="AH300" s="343" t="s">
        <v>391</v>
      </c>
      <c r="AI300" s="345"/>
      <c r="AJ300" s="345"/>
      <c r="AK300" s="345"/>
      <c r="AL300" s="345" t="s">
        <v>21</v>
      </c>
      <c r="AM300" s="345"/>
      <c r="AN300" s="345"/>
      <c r="AO300" s="427"/>
      <c r="AP300" s="428" t="s">
        <v>433</v>
      </c>
      <c r="AQ300" s="428"/>
      <c r="AR300" s="428"/>
      <c r="AS300" s="428"/>
      <c r="AT300" s="428"/>
      <c r="AU300" s="428"/>
      <c r="AV300" s="428"/>
      <c r="AW300" s="428"/>
      <c r="AX300" s="428"/>
    </row>
    <row r="301" spans="1:50" ht="26.25" customHeight="1">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5"/>
      <c r="B333" s="345"/>
      <c r="C333" s="345" t="s">
        <v>26</v>
      </c>
      <c r="D333" s="345"/>
      <c r="E333" s="345"/>
      <c r="F333" s="345"/>
      <c r="G333" s="345"/>
      <c r="H333" s="345"/>
      <c r="I333" s="345"/>
      <c r="J333" s="275" t="s">
        <v>432</v>
      </c>
      <c r="K333" s="112"/>
      <c r="L333" s="112"/>
      <c r="M333" s="112"/>
      <c r="N333" s="112"/>
      <c r="O333" s="112"/>
      <c r="P333" s="346" t="s">
        <v>27</v>
      </c>
      <c r="Q333" s="346"/>
      <c r="R333" s="346"/>
      <c r="S333" s="346"/>
      <c r="T333" s="346"/>
      <c r="U333" s="346"/>
      <c r="V333" s="346"/>
      <c r="W333" s="346"/>
      <c r="X333" s="346"/>
      <c r="Y333" s="343" t="s">
        <v>496</v>
      </c>
      <c r="Z333" s="344"/>
      <c r="AA333" s="344"/>
      <c r="AB333" s="344"/>
      <c r="AC333" s="275" t="s">
        <v>479</v>
      </c>
      <c r="AD333" s="275"/>
      <c r="AE333" s="275"/>
      <c r="AF333" s="275"/>
      <c r="AG333" s="275"/>
      <c r="AH333" s="343" t="s">
        <v>391</v>
      </c>
      <c r="AI333" s="345"/>
      <c r="AJ333" s="345"/>
      <c r="AK333" s="345"/>
      <c r="AL333" s="345" t="s">
        <v>21</v>
      </c>
      <c r="AM333" s="345"/>
      <c r="AN333" s="345"/>
      <c r="AO333" s="427"/>
      <c r="AP333" s="428" t="s">
        <v>433</v>
      </c>
      <c r="AQ333" s="428"/>
      <c r="AR333" s="428"/>
      <c r="AS333" s="428"/>
      <c r="AT333" s="428"/>
      <c r="AU333" s="428"/>
      <c r="AV333" s="428"/>
      <c r="AW333" s="428"/>
      <c r="AX333" s="428"/>
    </row>
    <row r="334" spans="1:50" ht="26.25" customHeight="1">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5"/>
      <c r="B366" s="345"/>
      <c r="C366" s="345" t="s">
        <v>26</v>
      </c>
      <c r="D366" s="345"/>
      <c r="E366" s="345"/>
      <c r="F366" s="345"/>
      <c r="G366" s="345"/>
      <c r="H366" s="345"/>
      <c r="I366" s="345"/>
      <c r="J366" s="275" t="s">
        <v>432</v>
      </c>
      <c r="K366" s="112"/>
      <c r="L366" s="112"/>
      <c r="M366" s="112"/>
      <c r="N366" s="112"/>
      <c r="O366" s="112"/>
      <c r="P366" s="346" t="s">
        <v>27</v>
      </c>
      <c r="Q366" s="346"/>
      <c r="R366" s="346"/>
      <c r="S366" s="346"/>
      <c r="T366" s="346"/>
      <c r="U366" s="346"/>
      <c r="V366" s="346"/>
      <c r="W366" s="346"/>
      <c r="X366" s="346"/>
      <c r="Y366" s="343" t="s">
        <v>496</v>
      </c>
      <c r="Z366" s="344"/>
      <c r="AA366" s="344"/>
      <c r="AB366" s="344"/>
      <c r="AC366" s="275" t="s">
        <v>479</v>
      </c>
      <c r="AD366" s="275"/>
      <c r="AE366" s="275"/>
      <c r="AF366" s="275"/>
      <c r="AG366" s="275"/>
      <c r="AH366" s="343" t="s">
        <v>391</v>
      </c>
      <c r="AI366" s="345"/>
      <c r="AJ366" s="345"/>
      <c r="AK366" s="345"/>
      <c r="AL366" s="345" t="s">
        <v>21</v>
      </c>
      <c r="AM366" s="345"/>
      <c r="AN366" s="345"/>
      <c r="AO366" s="427"/>
      <c r="AP366" s="428" t="s">
        <v>433</v>
      </c>
      <c r="AQ366" s="428"/>
      <c r="AR366" s="428"/>
      <c r="AS366" s="428"/>
      <c r="AT366" s="428"/>
      <c r="AU366" s="428"/>
      <c r="AV366" s="428"/>
      <c r="AW366" s="428"/>
      <c r="AX366" s="428"/>
    </row>
    <row r="367" spans="1:50" ht="26.25" customHeight="1">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5"/>
      <c r="B399" s="345"/>
      <c r="C399" s="345" t="s">
        <v>26</v>
      </c>
      <c r="D399" s="345"/>
      <c r="E399" s="345"/>
      <c r="F399" s="345"/>
      <c r="G399" s="345"/>
      <c r="H399" s="345"/>
      <c r="I399" s="345"/>
      <c r="J399" s="275" t="s">
        <v>432</v>
      </c>
      <c r="K399" s="112"/>
      <c r="L399" s="112"/>
      <c r="M399" s="112"/>
      <c r="N399" s="112"/>
      <c r="O399" s="112"/>
      <c r="P399" s="346" t="s">
        <v>27</v>
      </c>
      <c r="Q399" s="346"/>
      <c r="R399" s="346"/>
      <c r="S399" s="346"/>
      <c r="T399" s="346"/>
      <c r="U399" s="346"/>
      <c r="V399" s="346"/>
      <c r="W399" s="346"/>
      <c r="X399" s="346"/>
      <c r="Y399" s="343" t="s">
        <v>496</v>
      </c>
      <c r="Z399" s="344"/>
      <c r="AA399" s="344"/>
      <c r="AB399" s="344"/>
      <c r="AC399" s="275" t="s">
        <v>479</v>
      </c>
      <c r="AD399" s="275"/>
      <c r="AE399" s="275"/>
      <c r="AF399" s="275"/>
      <c r="AG399" s="275"/>
      <c r="AH399" s="343" t="s">
        <v>391</v>
      </c>
      <c r="AI399" s="345"/>
      <c r="AJ399" s="345"/>
      <c r="AK399" s="345"/>
      <c r="AL399" s="345" t="s">
        <v>21</v>
      </c>
      <c r="AM399" s="345"/>
      <c r="AN399" s="345"/>
      <c r="AO399" s="427"/>
      <c r="AP399" s="428" t="s">
        <v>433</v>
      </c>
      <c r="AQ399" s="428"/>
      <c r="AR399" s="428"/>
      <c r="AS399" s="428"/>
      <c r="AT399" s="428"/>
      <c r="AU399" s="428"/>
      <c r="AV399" s="428"/>
      <c r="AW399" s="428"/>
      <c r="AX399" s="428"/>
    </row>
    <row r="400" spans="1:50" ht="26.25" customHeight="1">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5"/>
      <c r="B432" s="345"/>
      <c r="C432" s="345" t="s">
        <v>26</v>
      </c>
      <c r="D432" s="345"/>
      <c r="E432" s="345"/>
      <c r="F432" s="345"/>
      <c r="G432" s="345"/>
      <c r="H432" s="345"/>
      <c r="I432" s="345"/>
      <c r="J432" s="275" t="s">
        <v>432</v>
      </c>
      <c r="K432" s="112"/>
      <c r="L432" s="112"/>
      <c r="M432" s="112"/>
      <c r="N432" s="112"/>
      <c r="O432" s="112"/>
      <c r="P432" s="346" t="s">
        <v>27</v>
      </c>
      <c r="Q432" s="346"/>
      <c r="R432" s="346"/>
      <c r="S432" s="346"/>
      <c r="T432" s="346"/>
      <c r="U432" s="346"/>
      <c r="V432" s="346"/>
      <c r="W432" s="346"/>
      <c r="X432" s="346"/>
      <c r="Y432" s="343" t="s">
        <v>496</v>
      </c>
      <c r="Z432" s="344"/>
      <c r="AA432" s="344"/>
      <c r="AB432" s="344"/>
      <c r="AC432" s="275" t="s">
        <v>479</v>
      </c>
      <c r="AD432" s="275"/>
      <c r="AE432" s="275"/>
      <c r="AF432" s="275"/>
      <c r="AG432" s="275"/>
      <c r="AH432" s="343" t="s">
        <v>391</v>
      </c>
      <c r="AI432" s="345"/>
      <c r="AJ432" s="345"/>
      <c r="AK432" s="345"/>
      <c r="AL432" s="345" t="s">
        <v>21</v>
      </c>
      <c r="AM432" s="345"/>
      <c r="AN432" s="345"/>
      <c r="AO432" s="427"/>
      <c r="AP432" s="428" t="s">
        <v>433</v>
      </c>
      <c r="AQ432" s="428"/>
      <c r="AR432" s="428"/>
      <c r="AS432" s="428"/>
      <c r="AT432" s="428"/>
      <c r="AU432" s="428"/>
      <c r="AV432" s="428"/>
      <c r="AW432" s="428"/>
      <c r="AX432" s="428"/>
    </row>
    <row r="433" spans="1:50" ht="26.25" customHeight="1">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5"/>
      <c r="B465" s="345"/>
      <c r="C465" s="345" t="s">
        <v>26</v>
      </c>
      <c r="D465" s="345"/>
      <c r="E465" s="345"/>
      <c r="F465" s="345"/>
      <c r="G465" s="345"/>
      <c r="H465" s="345"/>
      <c r="I465" s="345"/>
      <c r="J465" s="275" t="s">
        <v>432</v>
      </c>
      <c r="K465" s="112"/>
      <c r="L465" s="112"/>
      <c r="M465" s="112"/>
      <c r="N465" s="112"/>
      <c r="O465" s="112"/>
      <c r="P465" s="346" t="s">
        <v>27</v>
      </c>
      <c r="Q465" s="346"/>
      <c r="R465" s="346"/>
      <c r="S465" s="346"/>
      <c r="T465" s="346"/>
      <c r="U465" s="346"/>
      <c r="V465" s="346"/>
      <c r="W465" s="346"/>
      <c r="X465" s="346"/>
      <c r="Y465" s="343" t="s">
        <v>496</v>
      </c>
      <c r="Z465" s="344"/>
      <c r="AA465" s="344"/>
      <c r="AB465" s="344"/>
      <c r="AC465" s="275" t="s">
        <v>479</v>
      </c>
      <c r="AD465" s="275"/>
      <c r="AE465" s="275"/>
      <c r="AF465" s="275"/>
      <c r="AG465" s="275"/>
      <c r="AH465" s="343" t="s">
        <v>391</v>
      </c>
      <c r="AI465" s="345"/>
      <c r="AJ465" s="345"/>
      <c r="AK465" s="345"/>
      <c r="AL465" s="345" t="s">
        <v>21</v>
      </c>
      <c r="AM465" s="345"/>
      <c r="AN465" s="345"/>
      <c r="AO465" s="427"/>
      <c r="AP465" s="428" t="s">
        <v>433</v>
      </c>
      <c r="AQ465" s="428"/>
      <c r="AR465" s="428"/>
      <c r="AS465" s="428"/>
      <c r="AT465" s="428"/>
      <c r="AU465" s="428"/>
      <c r="AV465" s="428"/>
      <c r="AW465" s="428"/>
      <c r="AX465" s="428"/>
    </row>
    <row r="466" spans="1:50" ht="26.25" customHeight="1">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5"/>
      <c r="B498" s="345"/>
      <c r="C498" s="345" t="s">
        <v>26</v>
      </c>
      <c r="D498" s="345"/>
      <c r="E498" s="345"/>
      <c r="F498" s="345"/>
      <c r="G498" s="345"/>
      <c r="H498" s="345"/>
      <c r="I498" s="345"/>
      <c r="J498" s="275" t="s">
        <v>432</v>
      </c>
      <c r="K498" s="112"/>
      <c r="L498" s="112"/>
      <c r="M498" s="112"/>
      <c r="N498" s="112"/>
      <c r="O498" s="112"/>
      <c r="P498" s="346" t="s">
        <v>27</v>
      </c>
      <c r="Q498" s="346"/>
      <c r="R498" s="346"/>
      <c r="S498" s="346"/>
      <c r="T498" s="346"/>
      <c r="U498" s="346"/>
      <c r="V498" s="346"/>
      <c r="W498" s="346"/>
      <c r="X498" s="346"/>
      <c r="Y498" s="343" t="s">
        <v>496</v>
      </c>
      <c r="Z498" s="344"/>
      <c r="AA498" s="344"/>
      <c r="AB498" s="344"/>
      <c r="AC498" s="275" t="s">
        <v>479</v>
      </c>
      <c r="AD498" s="275"/>
      <c r="AE498" s="275"/>
      <c r="AF498" s="275"/>
      <c r="AG498" s="275"/>
      <c r="AH498" s="343" t="s">
        <v>391</v>
      </c>
      <c r="AI498" s="345"/>
      <c r="AJ498" s="345"/>
      <c r="AK498" s="345"/>
      <c r="AL498" s="345" t="s">
        <v>21</v>
      </c>
      <c r="AM498" s="345"/>
      <c r="AN498" s="345"/>
      <c r="AO498" s="427"/>
      <c r="AP498" s="428" t="s">
        <v>433</v>
      </c>
      <c r="AQ498" s="428"/>
      <c r="AR498" s="428"/>
      <c r="AS498" s="428"/>
      <c r="AT498" s="428"/>
      <c r="AU498" s="428"/>
      <c r="AV498" s="428"/>
      <c r="AW498" s="428"/>
      <c r="AX498" s="428"/>
    </row>
    <row r="499" spans="1:50" ht="26.25" customHeight="1">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5"/>
      <c r="B531" s="345"/>
      <c r="C531" s="345" t="s">
        <v>26</v>
      </c>
      <c r="D531" s="345"/>
      <c r="E531" s="345"/>
      <c r="F531" s="345"/>
      <c r="G531" s="345"/>
      <c r="H531" s="345"/>
      <c r="I531" s="345"/>
      <c r="J531" s="275" t="s">
        <v>432</v>
      </c>
      <c r="K531" s="112"/>
      <c r="L531" s="112"/>
      <c r="M531" s="112"/>
      <c r="N531" s="112"/>
      <c r="O531" s="112"/>
      <c r="P531" s="346" t="s">
        <v>27</v>
      </c>
      <c r="Q531" s="346"/>
      <c r="R531" s="346"/>
      <c r="S531" s="346"/>
      <c r="T531" s="346"/>
      <c r="U531" s="346"/>
      <c r="V531" s="346"/>
      <c r="W531" s="346"/>
      <c r="X531" s="346"/>
      <c r="Y531" s="343" t="s">
        <v>496</v>
      </c>
      <c r="Z531" s="344"/>
      <c r="AA531" s="344"/>
      <c r="AB531" s="344"/>
      <c r="AC531" s="275" t="s">
        <v>479</v>
      </c>
      <c r="AD531" s="275"/>
      <c r="AE531" s="275"/>
      <c r="AF531" s="275"/>
      <c r="AG531" s="275"/>
      <c r="AH531" s="343" t="s">
        <v>391</v>
      </c>
      <c r="AI531" s="345"/>
      <c r="AJ531" s="345"/>
      <c r="AK531" s="345"/>
      <c r="AL531" s="345" t="s">
        <v>21</v>
      </c>
      <c r="AM531" s="345"/>
      <c r="AN531" s="345"/>
      <c r="AO531" s="427"/>
      <c r="AP531" s="428" t="s">
        <v>433</v>
      </c>
      <c r="AQ531" s="428"/>
      <c r="AR531" s="428"/>
      <c r="AS531" s="428"/>
      <c r="AT531" s="428"/>
      <c r="AU531" s="428"/>
      <c r="AV531" s="428"/>
      <c r="AW531" s="428"/>
      <c r="AX531" s="428"/>
    </row>
    <row r="532" spans="1:50" ht="26.25" customHeight="1">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5"/>
      <c r="B564" s="345"/>
      <c r="C564" s="345" t="s">
        <v>26</v>
      </c>
      <c r="D564" s="345"/>
      <c r="E564" s="345"/>
      <c r="F564" s="345"/>
      <c r="G564" s="345"/>
      <c r="H564" s="345"/>
      <c r="I564" s="345"/>
      <c r="J564" s="275" t="s">
        <v>432</v>
      </c>
      <c r="K564" s="112"/>
      <c r="L564" s="112"/>
      <c r="M564" s="112"/>
      <c r="N564" s="112"/>
      <c r="O564" s="112"/>
      <c r="P564" s="346" t="s">
        <v>27</v>
      </c>
      <c r="Q564" s="346"/>
      <c r="R564" s="346"/>
      <c r="S564" s="346"/>
      <c r="T564" s="346"/>
      <c r="U564" s="346"/>
      <c r="V564" s="346"/>
      <c r="W564" s="346"/>
      <c r="X564" s="346"/>
      <c r="Y564" s="343" t="s">
        <v>496</v>
      </c>
      <c r="Z564" s="344"/>
      <c r="AA564" s="344"/>
      <c r="AB564" s="344"/>
      <c r="AC564" s="275" t="s">
        <v>479</v>
      </c>
      <c r="AD564" s="275"/>
      <c r="AE564" s="275"/>
      <c r="AF564" s="275"/>
      <c r="AG564" s="275"/>
      <c r="AH564" s="343" t="s">
        <v>391</v>
      </c>
      <c r="AI564" s="345"/>
      <c r="AJ564" s="345"/>
      <c r="AK564" s="345"/>
      <c r="AL564" s="345" t="s">
        <v>21</v>
      </c>
      <c r="AM564" s="345"/>
      <c r="AN564" s="345"/>
      <c r="AO564" s="427"/>
      <c r="AP564" s="428" t="s">
        <v>433</v>
      </c>
      <c r="AQ564" s="428"/>
      <c r="AR564" s="428"/>
      <c r="AS564" s="428"/>
      <c r="AT564" s="428"/>
      <c r="AU564" s="428"/>
      <c r="AV564" s="428"/>
      <c r="AW564" s="428"/>
      <c r="AX564" s="428"/>
    </row>
    <row r="565" spans="1:50" ht="26.25" customHeight="1">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5"/>
      <c r="B597" s="345"/>
      <c r="C597" s="345" t="s">
        <v>26</v>
      </c>
      <c r="D597" s="345"/>
      <c r="E597" s="345"/>
      <c r="F597" s="345"/>
      <c r="G597" s="345"/>
      <c r="H597" s="345"/>
      <c r="I597" s="345"/>
      <c r="J597" s="275" t="s">
        <v>432</v>
      </c>
      <c r="K597" s="112"/>
      <c r="L597" s="112"/>
      <c r="M597" s="112"/>
      <c r="N597" s="112"/>
      <c r="O597" s="112"/>
      <c r="P597" s="346" t="s">
        <v>27</v>
      </c>
      <c r="Q597" s="346"/>
      <c r="R597" s="346"/>
      <c r="S597" s="346"/>
      <c r="T597" s="346"/>
      <c r="U597" s="346"/>
      <c r="V597" s="346"/>
      <c r="W597" s="346"/>
      <c r="X597" s="346"/>
      <c r="Y597" s="343" t="s">
        <v>496</v>
      </c>
      <c r="Z597" s="344"/>
      <c r="AA597" s="344"/>
      <c r="AB597" s="344"/>
      <c r="AC597" s="275" t="s">
        <v>479</v>
      </c>
      <c r="AD597" s="275"/>
      <c r="AE597" s="275"/>
      <c r="AF597" s="275"/>
      <c r="AG597" s="275"/>
      <c r="AH597" s="343" t="s">
        <v>391</v>
      </c>
      <c r="AI597" s="345"/>
      <c r="AJ597" s="345"/>
      <c r="AK597" s="345"/>
      <c r="AL597" s="345" t="s">
        <v>21</v>
      </c>
      <c r="AM597" s="345"/>
      <c r="AN597" s="345"/>
      <c r="AO597" s="427"/>
      <c r="AP597" s="428" t="s">
        <v>433</v>
      </c>
      <c r="AQ597" s="428"/>
      <c r="AR597" s="428"/>
      <c r="AS597" s="428"/>
      <c r="AT597" s="428"/>
      <c r="AU597" s="428"/>
      <c r="AV597" s="428"/>
      <c r="AW597" s="428"/>
      <c r="AX597" s="428"/>
    </row>
    <row r="598" spans="1:50" ht="26.25" customHeight="1">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5"/>
      <c r="B630" s="345"/>
      <c r="C630" s="345" t="s">
        <v>26</v>
      </c>
      <c r="D630" s="345"/>
      <c r="E630" s="345"/>
      <c r="F630" s="345"/>
      <c r="G630" s="345"/>
      <c r="H630" s="345"/>
      <c r="I630" s="345"/>
      <c r="J630" s="275" t="s">
        <v>432</v>
      </c>
      <c r="K630" s="112"/>
      <c r="L630" s="112"/>
      <c r="M630" s="112"/>
      <c r="N630" s="112"/>
      <c r="O630" s="112"/>
      <c r="P630" s="346" t="s">
        <v>27</v>
      </c>
      <c r="Q630" s="346"/>
      <c r="R630" s="346"/>
      <c r="S630" s="346"/>
      <c r="T630" s="346"/>
      <c r="U630" s="346"/>
      <c r="V630" s="346"/>
      <c r="W630" s="346"/>
      <c r="X630" s="346"/>
      <c r="Y630" s="343" t="s">
        <v>496</v>
      </c>
      <c r="Z630" s="344"/>
      <c r="AA630" s="344"/>
      <c r="AB630" s="344"/>
      <c r="AC630" s="275" t="s">
        <v>479</v>
      </c>
      <c r="AD630" s="275"/>
      <c r="AE630" s="275"/>
      <c r="AF630" s="275"/>
      <c r="AG630" s="275"/>
      <c r="AH630" s="343" t="s">
        <v>391</v>
      </c>
      <c r="AI630" s="345"/>
      <c r="AJ630" s="345"/>
      <c r="AK630" s="345"/>
      <c r="AL630" s="345" t="s">
        <v>21</v>
      </c>
      <c r="AM630" s="345"/>
      <c r="AN630" s="345"/>
      <c r="AO630" s="427"/>
      <c r="AP630" s="428" t="s">
        <v>433</v>
      </c>
      <c r="AQ630" s="428"/>
      <c r="AR630" s="428"/>
      <c r="AS630" s="428"/>
      <c r="AT630" s="428"/>
      <c r="AU630" s="428"/>
      <c r="AV630" s="428"/>
      <c r="AW630" s="428"/>
      <c r="AX630" s="428"/>
    </row>
    <row r="631" spans="1:50" ht="26.25" customHeight="1">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5"/>
      <c r="B663" s="345"/>
      <c r="C663" s="345" t="s">
        <v>26</v>
      </c>
      <c r="D663" s="345"/>
      <c r="E663" s="345"/>
      <c r="F663" s="345"/>
      <c r="G663" s="345"/>
      <c r="H663" s="345"/>
      <c r="I663" s="345"/>
      <c r="J663" s="275" t="s">
        <v>432</v>
      </c>
      <c r="K663" s="112"/>
      <c r="L663" s="112"/>
      <c r="M663" s="112"/>
      <c r="N663" s="112"/>
      <c r="O663" s="112"/>
      <c r="P663" s="346" t="s">
        <v>27</v>
      </c>
      <c r="Q663" s="346"/>
      <c r="R663" s="346"/>
      <c r="S663" s="346"/>
      <c r="T663" s="346"/>
      <c r="U663" s="346"/>
      <c r="V663" s="346"/>
      <c r="W663" s="346"/>
      <c r="X663" s="346"/>
      <c r="Y663" s="343" t="s">
        <v>496</v>
      </c>
      <c r="Z663" s="344"/>
      <c r="AA663" s="344"/>
      <c r="AB663" s="344"/>
      <c r="AC663" s="275" t="s">
        <v>479</v>
      </c>
      <c r="AD663" s="275"/>
      <c r="AE663" s="275"/>
      <c r="AF663" s="275"/>
      <c r="AG663" s="275"/>
      <c r="AH663" s="343" t="s">
        <v>391</v>
      </c>
      <c r="AI663" s="345"/>
      <c r="AJ663" s="345"/>
      <c r="AK663" s="345"/>
      <c r="AL663" s="345" t="s">
        <v>21</v>
      </c>
      <c r="AM663" s="345"/>
      <c r="AN663" s="345"/>
      <c r="AO663" s="427"/>
      <c r="AP663" s="428" t="s">
        <v>433</v>
      </c>
      <c r="AQ663" s="428"/>
      <c r="AR663" s="428"/>
      <c r="AS663" s="428"/>
      <c r="AT663" s="428"/>
      <c r="AU663" s="428"/>
      <c r="AV663" s="428"/>
      <c r="AW663" s="428"/>
      <c r="AX663" s="428"/>
    </row>
    <row r="664" spans="1:50" ht="26.25" customHeight="1">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5"/>
      <c r="B696" s="345"/>
      <c r="C696" s="345" t="s">
        <v>26</v>
      </c>
      <c r="D696" s="345"/>
      <c r="E696" s="345"/>
      <c r="F696" s="345"/>
      <c r="G696" s="345"/>
      <c r="H696" s="345"/>
      <c r="I696" s="345"/>
      <c r="J696" s="275" t="s">
        <v>432</v>
      </c>
      <c r="K696" s="112"/>
      <c r="L696" s="112"/>
      <c r="M696" s="112"/>
      <c r="N696" s="112"/>
      <c r="O696" s="112"/>
      <c r="P696" s="346" t="s">
        <v>27</v>
      </c>
      <c r="Q696" s="346"/>
      <c r="R696" s="346"/>
      <c r="S696" s="346"/>
      <c r="T696" s="346"/>
      <c r="U696" s="346"/>
      <c r="V696" s="346"/>
      <c r="W696" s="346"/>
      <c r="X696" s="346"/>
      <c r="Y696" s="343" t="s">
        <v>496</v>
      </c>
      <c r="Z696" s="344"/>
      <c r="AA696" s="344"/>
      <c r="AB696" s="344"/>
      <c r="AC696" s="275" t="s">
        <v>479</v>
      </c>
      <c r="AD696" s="275"/>
      <c r="AE696" s="275"/>
      <c r="AF696" s="275"/>
      <c r="AG696" s="275"/>
      <c r="AH696" s="343" t="s">
        <v>391</v>
      </c>
      <c r="AI696" s="345"/>
      <c r="AJ696" s="345"/>
      <c r="AK696" s="345"/>
      <c r="AL696" s="345" t="s">
        <v>21</v>
      </c>
      <c r="AM696" s="345"/>
      <c r="AN696" s="345"/>
      <c r="AO696" s="427"/>
      <c r="AP696" s="428" t="s">
        <v>433</v>
      </c>
      <c r="AQ696" s="428"/>
      <c r="AR696" s="428"/>
      <c r="AS696" s="428"/>
      <c r="AT696" s="428"/>
      <c r="AU696" s="428"/>
      <c r="AV696" s="428"/>
      <c r="AW696" s="428"/>
      <c r="AX696" s="428"/>
    </row>
    <row r="697" spans="1:50" ht="26.25" customHeight="1">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5"/>
      <c r="B729" s="345"/>
      <c r="C729" s="345" t="s">
        <v>26</v>
      </c>
      <c r="D729" s="345"/>
      <c r="E729" s="345"/>
      <c r="F729" s="345"/>
      <c r="G729" s="345"/>
      <c r="H729" s="345"/>
      <c r="I729" s="345"/>
      <c r="J729" s="275" t="s">
        <v>432</v>
      </c>
      <c r="K729" s="112"/>
      <c r="L729" s="112"/>
      <c r="M729" s="112"/>
      <c r="N729" s="112"/>
      <c r="O729" s="112"/>
      <c r="P729" s="346" t="s">
        <v>27</v>
      </c>
      <c r="Q729" s="346"/>
      <c r="R729" s="346"/>
      <c r="S729" s="346"/>
      <c r="T729" s="346"/>
      <c r="U729" s="346"/>
      <c r="V729" s="346"/>
      <c r="W729" s="346"/>
      <c r="X729" s="346"/>
      <c r="Y729" s="343" t="s">
        <v>496</v>
      </c>
      <c r="Z729" s="344"/>
      <c r="AA729" s="344"/>
      <c r="AB729" s="344"/>
      <c r="AC729" s="275" t="s">
        <v>479</v>
      </c>
      <c r="AD729" s="275"/>
      <c r="AE729" s="275"/>
      <c r="AF729" s="275"/>
      <c r="AG729" s="275"/>
      <c r="AH729" s="343" t="s">
        <v>391</v>
      </c>
      <c r="AI729" s="345"/>
      <c r="AJ729" s="345"/>
      <c r="AK729" s="345"/>
      <c r="AL729" s="345" t="s">
        <v>21</v>
      </c>
      <c r="AM729" s="345"/>
      <c r="AN729" s="345"/>
      <c r="AO729" s="427"/>
      <c r="AP729" s="428" t="s">
        <v>433</v>
      </c>
      <c r="AQ729" s="428"/>
      <c r="AR729" s="428"/>
      <c r="AS729" s="428"/>
      <c r="AT729" s="428"/>
      <c r="AU729" s="428"/>
      <c r="AV729" s="428"/>
      <c r="AW729" s="428"/>
      <c r="AX729" s="428"/>
    </row>
    <row r="730" spans="1:50" ht="26.25" customHeight="1">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5"/>
      <c r="B762" s="345"/>
      <c r="C762" s="345" t="s">
        <v>26</v>
      </c>
      <c r="D762" s="345"/>
      <c r="E762" s="345"/>
      <c r="F762" s="345"/>
      <c r="G762" s="345"/>
      <c r="H762" s="345"/>
      <c r="I762" s="345"/>
      <c r="J762" s="275" t="s">
        <v>432</v>
      </c>
      <c r="K762" s="112"/>
      <c r="L762" s="112"/>
      <c r="M762" s="112"/>
      <c r="N762" s="112"/>
      <c r="O762" s="112"/>
      <c r="P762" s="346" t="s">
        <v>27</v>
      </c>
      <c r="Q762" s="346"/>
      <c r="R762" s="346"/>
      <c r="S762" s="346"/>
      <c r="T762" s="346"/>
      <c r="U762" s="346"/>
      <c r="V762" s="346"/>
      <c r="W762" s="346"/>
      <c r="X762" s="346"/>
      <c r="Y762" s="343" t="s">
        <v>496</v>
      </c>
      <c r="Z762" s="344"/>
      <c r="AA762" s="344"/>
      <c r="AB762" s="344"/>
      <c r="AC762" s="275" t="s">
        <v>479</v>
      </c>
      <c r="AD762" s="275"/>
      <c r="AE762" s="275"/>
      <c r="AF762" s="275"/>
      <c r="AG762" s="275"/>
      <c r="AH762" s="343" t="s">
        <v>391</v>
      </c>
      <c r="AI762" s="345"/>
      <c r="AJ762" s="345"/>
      <c r="AK762" s="345"/>
      <c r="AL762" s="345" t="s">
        <v>21</v>
      </c>
      <c r="AM762" s="345"/>
      <c r="AN762" s="345"/>
      <c r="AO762" s="427"/>
      <c r="AP762" s="428" t="s">
        <v>433</v>
      </c>
      <c r="AQ762" s="428"/>
      <c r="AR762" s="428"/>
      <c r="AS762" s="428"/>
      <c r="AT762" s="428"/>
      <c r="AU762" s="428"/>
      <c r="AV762" s="428"/>
      <c r="AW762" s="428"/>
      <c r="AX762" s="428"/>
    </row>
    <row r="763" spans="1:50" ht="26.25" customHeight="1">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5"/>
      <c r="B795" s="345"/>
      <c r="C795" s="345" t="s">
        <v>26</v>
      </c>
      <c r="D795" s="345"/>
      <c r="E795" s="345"/>
      <c r="F795" s="345"/>
      <c r="G795" s="345"/>
      <c r="H795" s="345"/>
      <c r="I795" s="345"/>
      <c r="J795" s="275" t="s">
        <v>432</v>
      </c>
      <c r="K795" s="112"/>
      <c r="L795" s="112"/>
      <c r="M795" s="112"/>
      <c r="N795" s="112"/>
      <c r="O795" s="112"/>
      <c r="P795" s="346" t="s">
        <v>27</v>
      </c>
      <c r="Q795" s="346"/>
      <c r="R795" s="346"/>
      <c r="S795" s="346"/>
      <c r="T795" s="346"/>
      <c r="U795" s="346"/>
      <c r="V795" s="346"/>
      <c r="W795" s="346"/>
      <c r="X795" s="346"/>
      <c r="Y795" s="343" t="s">
        <v>496</v>
      </c>
      <c r="Z795" s="344"/>
      <c r="AA795" s="344"/>
      <c r="AB795" s="344"/>
      <c r="AC795" s="275" t="s">
        <v>479</v>
      </c>
      <c r="AD795" s="275"/>
      <c r="AE795" s="275"/>
      <c r="AF795" s="275"/>
      <c r="AG795" s="275"/>
      <c r="AH795" s="343" t="s">
        <v>391</v>
      </c>
      <c r="AI795" s="345"/>
      <c r="AJ795" s="345"/>
      <c r="AK795" s="345"/>
      <c r="AL795" s="345" t="s">
        <v>21</v>
      </c>
      <c r="AM795" s="345"/>
      <c r="AN795" s="345"/>
      <c r="AO795" s="427"/>
      <c r="AP795" s="428" t="s">
        <v>433</v>
      </c>
      <c r="AQ795" s="428"/>
      <c r="AR795" s="428"/>
      <c r="AS795" s="428"/>
      <c r="AT795" s="428"/>
      <c r="AU795" s="428"/>
      <c r="AV795" s="428"/>
      <c r="AW795" s="428"/>
      <c r="AX795" s="428"/>
    </row>
    <row r="796" spans="1:50" ht="26.25" customHeight="1">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5"/>
      <c r="B828" s="345"/>
      <c r="C828" s="345" t="s">
        <v>26</v>
      </c>
      <c r="D828" s="345"/>
      <c r="E828" s="345"/>
      <c r="F828" s="345"/>
      <c r="G828" s="345"/>
      <c r="H828" s="345"/>
      <c r="I828" s="345"/>
      <c r="J828" s="275" t="s">
        <v>432</v>
      </c>
      <c r="K828" s="112"/>
      <c r="L828" s="112"/>
      <c r="M828" s="112"/>
      <c r="N828" s="112"/>
      <c r="O828" s="112"/>
      <c r="P828" s="346" t="s">
        <v>27</v>
      </c>
      <c r="Q828" s="346"/>
      <c r="R828" s="346"/>
      <c r="S828" s="346"/>
      <c r="T828" s="346"/>
      <c r="U828" s="346"/>
      <c r="V828" s="346"/>
      <c r="W828" s="346"/>
      <c r="X828" s="346"/>
      <c r="Y828" s="343" t="s">
        <v>496</v>
      </c>
      <c r="Z828" s="344"/>
      <c r="AA828" s="344"/>
      <c r="AB828" s="344"/>
      <c r="AC828" s="275" t="s">
        <v>479</v>
      </c>
      <c r="AD828" s="275"/>
      <c r="AE828" s="275"/>
      <c r="AF828" s="275"/>
      <c r="AG828" s="275"/>
      <c r="AH828" s="343" t="s">
        <v>391</v>
      </c>
      <c r="AI828" s="345"/>
      <c r="AJ828" s="345"/>
      <c r="AK828" s="345"/>
      <c r="AL828" s="345" t="s">
        <v>21</v>
      </c>
      <c r="AM828" s="345"/>
      <c r="AN828" s="345"/>
      <c r="AO828" s="427"/>
      <c r="AP828" s="428" t="s">
        <v>433</v>
      </c>
      <c r="AQ828" s="428"/>
      <c r="AR828" s="428"/>
      <c r="AS828" s="428"/>
      <c r="AT828" s="428"/>
      <c r="AU828" s="428"/>
      <c r="AV828" s="428"/>
      <c r="AW828" s="428"/>
      <c r="AX828" s="428"/>
    </row>
    <row r="829" spans="1:50" ht="26.25" customHeight="1">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5"/>
      <c r="B861" s="345"/>
      <c r="C861" s="345" t="s">
        <v>26</v>
      </c>
      <c r="D861" s="345"/>
      <c r="E861" s="345"/>
      <c r="F861" s="345"/>
      <c r="G861" s="345"/>
      <c r="H861" s="345"/>
      <c r="I861" s="345"/>
      <c r="J861" s="275" t="s">
        <v>432</v>
      </c>
      <c r="K861" s="112"/>
      <c r="L861" s="112"/>
      <c r="M861" s="112"/>
      <c r="N861" s="112"/>
      <c r="O861" s="112"/>
      <c r="P861" s="346" t="s">
        <v>27</v>
      </c>
      <c r="Q861" s="346"/>
      <c r="R861" s="346"/>
      <c r="S861" s="346"/>
      <c r="T861" s="346"/>
      <c r="U861" s="346"/>
      <c r="V861" s="346"/>
      <c r="W861" s="346"/>
      <c r="X861" s="346"/>
      <c r="Y861" s="343" t="s">
        <v>496</v>
      </c>
      <c r="Z861" s="344"/>
      <c r="AA861" s="344"/>
      <c r="AB861" s="344"/>
      <c r="AC861" s="275" t="s">
        <v>479</v>
      </c>
      <c r="AD861" s="275"/>
      <c r="AE861" s="275"/>
      <c r="AF861" s="275"/>
      <c r="AG861" s="275"/>
      <c r="AH861" s="343" t="s">
        <v>391</v>
      </c>
      <c r="AI861" s="345"/>
      <c r="AJ861" s="345"/>
      <c r="AK861" s="345"/>
      <c r="AL861" s="345" t="s">
        <v>21</v>
      </c>
      <c r="AM861" s="345"/>
      <c r="AN861" s="345"/>
      <c r="AO861" s="427"/>
      <c r="AP861" s="428" t="s">
        <v>433</v>
      </c>
      <c r="AQ861" s="428"/>
      <c r="AR861" s="428"/>
      <c r="AS861" s="428"/>
      <c r="AT861" s="428"/>
      <c r="AU861" s="428"/>
      <c r="AV861" s="428"/>
      <c r="AW861" s="428"/>
      <c r="AX861" s="428"/>
    </row>
    <row r="862" spans="1:50" ht="26.25" customHeight="1">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5"/>
      <c r="B894" s="345"/>
      <c r="C894" s="345" t="s">
        <v>26</v>
      </c>
      <c r="D894" s="345"/>
      <c r="E894" s="345"/>
      <c r="F894" s="345"/>
      <c r="G894" s="345"/>
      <c r="H894" s="345"/>
      <c r="I894" s="345"/>
      <c r="J894" s="275" t="s">
        <v>432</v>
      </c>
      <c r="K894" s="112"/>
      <c r="L894" s="112"/>
      <c r="M894" s="112"/>
      <c r="N894" s="112"/>
      <c r="O894" s="112"/>
      <c r="P894" s="346" t="s">
        <v>27</v>
      </c>
      <c r="Q894" s="346"/>
      <c r="R894" s="346"/>
      <c r="S894" s="346"/>
      <c r="T894" s="346"/>
      <c r="U894" s="346"/>
      <c r="V894" s="346"/>
      <c r="W894" s="346"/>
      <c r="X894" s="346"/>
      <c r="Y894" s="343" t="s">
        <v>496</v>
      </c>
      <c r="Z894" s="344"/>
      <c r="AA894" s="344"/>
      <c r="AB894" s="344"/>
      <c r="AC894" s="275" t="s">
        <v>479</v>
      </c>
      <c r="AD894" s="275"/>
      <c r="AE894" s="275"/>
      <c r="AF894" s="275"/>
      <c r="AG894" s="275"/>
      <c r="AH894" s="343" t="s">
        <v>391</v>
      </c>
      <c r="AI894" s="345"/>
      <c r="AJ894" s="345"/>
      <c r="AK894" s="345"/>
      <c r="AL894" s="345" t="s">
        <v>21</v>
      </c>
      <c r="AM894" s="345"/>
      <c r="AN894" s="345"/>
      <c r="AO894" s="427"/>
      <c r="AP894" s="428" t="s">
        <v>433</v>
      </c>
      <c r="AQ894" s="428"/>
      <c r="AR894" s="428"/>
      <c r="AS894" s="428"/>
      <c r="AT894" s="428"/>
      <c r="AU894" s="428"/>
      <c r="AV894" s="428"/>
      <c r="AW894" s="428"/>
      <c r="AX894" s="428"/>
    </row>
    <row r="895" spans="1:50" ht="26.25" customHeight="1">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5"/>
      <c r="B927" s="345"/>
      <c r="C927" s="345" t="s">
        <v>26</v>
      </c>
      <c r="D927" s="345"/>
      <c r="E927" s="345"/>
      <c r="F927" s="345"/>
      <c r="G927" s="345"/>
      <c r="H927" s="345"/>
      <c r="I927" s="345"/>
      <c r="J927" s="275" t="s">
        <v>432</v>
      </c>
      <c r="K927" s="112"/>
      <c r="L927" s="112"/>
      <c r="M927" s="112"/>
      <c r="N927" s="112"/>
      <c r="O927" s="112"/>
      <c r="P927" s="346" t="s">
        <v>27</v>
      </c>
      <c r="Q927" s="346"/>
      <c r="R927" s="346"/>
      <c r="S927" s="346"/>
      <c r="T927" s="346"/>
      <c r="U927" s="346"/>
      <c r="V927" s="346"/>
      <c r="W927" s="346"/>
      <c r="X927" s="346"/>
      <c r="Y927" s="343" t="s">
        <v>496</v>
      </c>
      <c r="Z927" s="344"/>
      <c r="AA927" s="344"/>
      <c r="AB927" s="344"/>
      <c r="AC927" s="275" t="s">
        <v>479</v>
      </c>
      <c r="AD927" s="275"/>
      <c r="AE927" s="275"/>
      <c r="AF927" s="275"/>
      <c r="AG927" s="275"/>
      <c r="AH927" s="343" t="s">
        <v>391</v>
      </c>
      <c r="AI927" s="345"/>
      <c r="AJ927" s="345"/>
      <c r="AK927" s="345"/>
      <c r="AL927" s="345" t="s">
        <v>21</v>
      </c>
      <c r="AM927" s="345"/>
      <c r="AN927" s="345"/>
      <c r="AO927" s="427"/>
      <c r="AP927" s="428" t="s">
        <v>433</v>
      </c>
      <c r="AQ927" s="428"/>
      <c r="AR927" s="428"/>
      <c r="AS927" s="428"/>
      <c r="AT927" s="428"/>
      <c r="AU927" s="428"/>
      <c r="AV927" s="428"/>
      <c r="AW927" s="428"/>
      <c r="AX927" s="428"/>
    </row>
    <row r="928" spans="1:50" ht="26.25" customHeight="1">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5"/>
      <c r="B960" s="345"/>
      <c r="C960" s="345" t="s">
        <v>26</v>
      </c>
      <c r="D960" s="345"/>
      <c r="E960" s="345"/>
      <c r="F960" s="345"/>
      <c r="G960" s="345"/>
      <c r="H960" s="345"/>
      <c r="I960" s="345"/>
      <c r="J960" s="275" t="s">
        <v>432</v>
      </c>
      <c r="K960" s="112"/>
      <c r="L960" s="112"/>
      <c r="M960" s="112"/>
      <c r="N960" s="112"/>
      <c r="O960" s="112"/>
      <c r="P960" s="346" t="s">
        <v>27</v>
      </c>
      <c r="Q960" s="346"/>
      <c r="R960" s="346"/>
      <c r="S960" s="346"/>
      <c r="T960" s="346"/>
      <c r="U960" s="346"/>
      <c r="V960" s="346"/>
      <c r="W960" s="346"/>
      <c r="X960" s="346"/>
      <c r="Y960" s="343" t="s">
        <v>496</v>
      </c>
      <c r="Z960" s="344"/>
      <c r="AA960" s="344"/>
      <c r="AB960" s="344"/>
      <c r="AC960" s="275" t="s">
        <v>479</v>
      </c>
      <c r="AD960" s="275"/>
      <c r="AE960" s="275"/>
      <c r="AF960" s="275"/>
      <c r="AG960" s="275"/>
      <c r="AH960" s="343" t="s">
        <v>391</v>
      </c>
      <c r="AI960" s="345"/>
      <c r="AJ960" s="345"/>
      <c r="AK960" s="345"/>
      <c r="AL960" s="345" t="s">
        <v>21</v>
      </c>
      <c r="AM960" s="345"/>
      <c r="AN960" s="345"/>
      <c r="AO960" s="427"/>
      <c r="AP960" s="428" t="s">
        <v>433</v>
      </c>
      <c r="AQ960" s="428"/>
      <c r="AR960" s="428"/>
      <c r="AS960" s="428"/>
      <c r="AT960" s="428"/>
      <c r="AU960" s="428"/>
      <c r="AV960" s="428"/>
      <c r="AW960" s="428"/>
      <c r="AX960" s="428"/>
    </row>
    <row r="961" spans="1:50" ht="26.25" customHeight="1">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5"/>
      <c r="B993" s="345"/>
      <c r="C993" s="345" t="s">
        <v>26</v>
      </c>
      <c r="D993" s="345"/>
      <c r="E993" s="345"/>
      <c r="F993" s="345"/>
      <c r="G993" s="345"/>
      <c r="H993" s="345"/>
      <c r="I993" s="345"/>
      <c r="J993" s="275" t="s">
        <v>432</v>
      </c>
      <c r="K993" s="112"/>
      <c r="L993" s="112"/>
      <c r="M993" s="112"/>
      <c r="N993" s="112"/>
      <c r="O993" s="112"/>
      <c r="P993" s="346" t="s">
        <v>27</v>
      </c>
      <c r="Q993" s="346"/>
      <c r="R993" s="346"/>
      <c r="S993" s="346"/>
      <c r="T993" s="346"/>
      <c r="U993" s="346"/>
      <c r="V993" s="346"/>
      <c r="W993" s="346"/>
      <c r="X993" s="346"/>
      <c r="Y993" s="343" t="s">
        <v>496</v>
      </c>
      <c r="Z993" s="344"/>
      <c r="AA993" s="344"/>
      <c r="AB993" s="344"/>
      <c r="AC993" s="275" t="s">
        <v>479</v>
      </c>
      <c r="AD993" s="275"/>
      <c r="AE993" s="275"/>
      <c r="AF993" s="275"/>
      <c r="AG993" s="275"/>
      <c r="AH993" s="343" t="s">
        <v>391</v>
      </c>
      <c r="AI993" s="345"/>
      <c r="AJ993" s="345"/>
      <c r="AK993" s="345"/>
      <c r="AL993" s="345" t="s">
        <v>21</v>
      </c>
      <c r="AM993" s="345"/>
      <c r="AN993" s="345"/>
      <c r="AO993" s="427"/>
      <c r="AP993" s="428" t="s">
        <v>433</v>
      </c>
      <c r="AQ993" s="428"/>
      <c r="AR993" s="428"/>
      <c r="AS993" s="428"/>
      <c r="AT993" s="428"/>
      <c r="AU993" s="428"/>
      <c r="AV993" s="428"/>
      <c r="AW993" s="428"/>
      <c r="AX993" s="428"/>
    </row>
    <row r="994" spans="1:50" ht="26.25" customHeight="1">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5"/>
      <c r="B1026" s="345"/>
      <c r="C1026" s="345" t="s">
        <v>26</v>
      </c>
      <c r="D1026" s="345"/>
      <c r="E1026" s="345"/>
      <c r="F1026" s="345"/>
      <c r="G1026" s="345"/>
      <c r="H1026" s="345"/>
      <c r="I1026" s="345"/>
      <c r="J1026" s="275" t="s">
        <v>432</v>
      </c>
      <c r="K1026" s="112"/>
      <c r="L1026" s="112"/>
      <c r="M1026" s="112"/>
      <c r="N1026" s="112"/>
      <c r="O1026" s="112"/>
      <c r="P1026" s="346" t="s">
        <v>27</v>
      </c>
      <c r="Q1026" s="346"/>
      <c r="R1026" s="346"/>
      <c r="S1026" s="346"/>
      <c r="T1026" s="346"/>
      <c r="U1026" s="346"/>
      <c r="V1026" s="346"/>
      <c r="W1026" s="346"/>
      <c r="X1026" s="346"/>
      <c r="Y1026" s="343" t="s">
        <v>496</v>
      </c>
      <c r="Z1026" s="344"/>
      <c r="AA1026" s="344"/>
      <c r="AB1026" s="344"/>
      <c r="AC1026" s="275" t="s">
        <v>479</v>
      </c>
      <c r="AD1026" s="275"/>
      <c r="AE1026" s="275"/>
      <c r="AF1026" s="275"/>
      <c r="AG1026" s="275"/>
      <c r="AH1026" s="343" t="s">
        <v>391</v>
      </c>
      <c r="AI1026" s="345"/>
      <c r="AJ1026" s="345"/>
      <c r="AK1026" s="345"/>
      <c r="AL1026" s="345" t="s">
        <v>21</v>
      </c>
      <c r="AM1026" s="345"/>
      <c r="AN1026" s="345"/>
      <c r="AO1026" s="427"/>
      <c r="AP1026" s="428" t="s">
        <v>433</v>
      </c>
      <c r="AQ1026" s="428"/>
      <c r="AR1026" s="428"/>
      <c r="AS1026" s="428"/>
      <c r="AT1026" s="428"/>
      <c r="AU1026" s="428"/>
      <c r="AV1026" s="428"/>
      <c r="AW1026" s="428"/>
      <c r="AX1026" s="428"/>
    </row>
    <row r="1027" spans="1:50" ht="26.25" customHeight="1">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5"/>
      <c r="B1059" s="345"/>
      <c r="C1059" s="345" t="s">
        <v>26</v>
      </c>
      <c r="D1059" s="345"/>
      <c r="E1059" s="345"/>
      <c r="F1059" s="345"/>
      <c r="G1059" s="345"/>
      <c r="H1059" s="345"/>
      <c r="I1059" s="345"/>
      <c r="J1059" s="275" t="s">
        <v>432</v>
      </c>
      <c r="K1059" s="112"/>
      <c r="L1059" s="112"/>
      <c r="M1059" s="112"/>
      <c r="N1059" s="112"/>
      <c r="O1059" s="112"/>
      <c r="P1059" s="346" t="s">
        <v>27</v>
      </c>
      <c r="Q1059" s="346"/>
      <c r="R1059" s="346"/>
      <c r="S1059" s="346"/>
      <c r="T1059" s="346"/>
      <c r="U1059" s="346"/>
      <c r="V1059" s="346"/>
      <c r="W1059" s="346"/>
      <c r="X1059" s="346"/>
      <c r="Y1059" s="343" t="s">
        <v>496</v>
      </c>
      <c r="Z1059" s="344"/>
      <c r="AA1059" s="344"/>
      <c r="AB1059" s="344"/>
      <c r="AC1059" s="275" t="s">
        <v>479</v>
      </c>
      <c r="AD1059" s="275"/>
      <c r="AE1059" s="275"/>
      <c r="AF1059" s="275"/>
      <c r="AG1059" s="275"/>
      <c r="AH1059" s="343" t="s">
        <v>391</v>
      </c>
      <c r="AI1059" s="345"/>
      <c r="AJ1059" s="345"/>
      <c r="AK1059" s="345"/>
      <c r="AL1059" s="345" t="s">
        <v>21</v>
      </c>
      <c r="AM1059" s="345"/>
      <c r="AN1059" s="345"/>
      <c r="AO1059" s="427"/>
      <c r="AP1059" s="428" t="s">
        <v>433</v>
      </c>
      <c r="AQ1059" s="428"/>
      <c r="AR1059" s="428"/>
      <c r="AS1059" s="428"/>
      <c r="AT1059" s="428"/>
      <c r="AU1059" s="428"/>
      <c r="AV1059" s="428"/>
      <c r="AW1059" s="428"/>
      <c r="AX1059" s="428"/>
    </row>
    <row r="1060" spans="1:50" ht="26.25" customHeight="1">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5"/>
      <c r="B1092" s="345"/>
      <c r="C1092" s="345" t="s">
        <v>26</v>
      </c>
      <c r="D1092" s="345"/>
      <c r="E1092" s="345"/>
      <c r="F1092" s="345"/>
      <c r="G1092" s="345"/>
      <c r="H1092" s="345"/>
      <c r="I1092" s="345"/>
      <c r="J1092" s="275" t="s">
        <v>432</v>
      </c>
      <c r="K1092" s="112"/>
      <c r="L1092" s="112"/>
      <c r="M1092" s="112"/>
      <c r="N1092" s="112"/>
      <c r="O1092" s="112"/>
      <c r="P1092" s="346" t="s">
        <v>27</v>
      </c>
      <c r="Q1092" s="346"/>
      <c r="R1092" s="346"/>
      <c r="S1092" s="346"/>
      <c r="T1092" s="346"/>
      <c r="U1092" s="346"/>
      <c r="V1092" s="346"/>
      <c r="W1092" s="346"/>
      <c r="X1092" s="346"/>
      <c r="Y1092" s="343" t="s">
        <v>496</v>
      </c>
      <c r="Z1092" s="344"/>
      <c r="AA1092" s="344"/>
      <c r="AB1092" s="344"/>
      <c r="AC1092" s="275" t="s">
        <v>479</v>
      </c>
      <c r="AD1092" s="275"/>
      <c r="AE1092" s="275"/>
      <c r="AF1092" s="275"/>
      <c r="AG1092" s="275"/>
      <c r="AH1092" s="343" t="s">
        <v>391</v>
      </c>
      <c r="AI1092" s="345"/>
      <c r="AJ1092" s="345"/>
      <c r="AK1092" s="345"/>
      <c r="AL1092" s="345" t="s">
        <v>21</v>
      </c>
      <c r="AM1092" s="345"/>
      <c r="AN1092" s="345"/>
      <c r="AO1092" s="427"/>
      <c r="AP1092" s="428" t="s">
        <v>433</v>
      </c>
      <c r="AQ1092" s="428"/>
      <c r="AR1092" s="428"/>
      <c r="AS1092" s="428"/>
      <c r="AT1092" s="428"/>
      <c r="AU1092" s="428"/>
      <c r="AV1092" s="428"/>
      <c r="AW1092" s="428"/>
      <c r="AX1092" s="428"/>
    </row>
    <row r="1093" spans="1:50" ht="26.25" customHeight="1">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5"/>
      <c r="B1125" s="345"/>
      <c r="C1125" s="345" t="s">
        <v>26</v>
      </c>
      <c r="D1125" s="345"/>
      <c r="E1125" s="345"/>
      <c r="F1125" s="345"/>
      <c r="G1125" s="345"/>
      <c r="H1125" s="345"/>
      <c r="I1125" s="345"/>
      <c r="J1125" s="275" t="s">
        <v>432</v>
      </c>
      <c r="K1125" s="112"/>
      <c r="L1125" s="112"/>
      <c r="M1125" s="112"/>
      <c r="N1125" s="112"/>
      <c r="O1125" s="112"/>
      <c r="P1125" s="346" t="s">
        <v>27</v>
      </c>
      <c r="Q1125" s="346"/>
      <c r="R1125" s="346"/>
      <c r="S1125" s="346"/>
      <c r="T1125" s="346"/>
      <c r="U1125" s="346"/>
      <c r="V1125" s="346"/>
      <c r="W1125" s="346"/>
      <c r="X1125" s="346"/>
      <c r="Y1125" s="343" t="s">
        <v>496</v>
      </c>
      <c r="Z1125" s="344"/>
      <c r="AA1125" s="344"/>
      <c r="AB1125" s="344"/>
      <c r="AC1125" s="275" t="s">
        <v>479</v>
      </c>
      <c r="AD1125" s="275"/>
      <c r="AE1125" s="275"/>
      <c r="AF1125" s="275"/>
      <c r="AG1125" s="275"/>
      <c r="AH1125" s="343" t="s">
        <v>391</v>
      </c>
      <c r="AI1125" s="345"/>
      <c r="AJ1125" s="345"/>
      <c r="AK1125" s="345"/>
      <c r="AL1125" s="345" t="s">
        <v>21</v>
      </c>
      <c r="AM1125" s="345"/>
      <c r="AN1125" s="345"/>
      <c r="AO1125" s="427"/>
      <c r="AP1125" s="428" t="s">
        <v>433</v>
      </c>
      <c r="AQ1125" s="428"/>
      <c r="AR1125" s="428"/>
      <c r="AS1125" s="428"/>
      <c r="AT1125" s="428"/>
      <c r="AU1125" s="428"/>
      <c r="AV1125" s="428"/>
      <c r="AW1125" s="428"/>
      <c r="AX1125" s="428"/>
    </row>
    <row r="1126" spans="1:50" ht="26.25" customHeight="1">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5"/>
      <c r="B1158" s="345"/>
      <c r="C1158" s="345" t="s">
        <v>26</v>
      </c>
      <c r="D1158" s="345"/>
      <c r="E1158" s="345"/>
      <c r="F1158" s="345"/>
      <c r="G1158" s="345"/>
      <c r="H1158" s="345"/>
      <c r="I1158" s="345"/>
      <c r="J1158" s="275" t="s">
        <v>432</v>
      </c>
      <c r="K1158" s="112"/>
      <c r="L1158" s="112"/>
      <c r="M1158" s="112"/>
      <c r="N1158" s="112"/>
      <c r="O1158" s="112"/>
      <c r="P1158" s="346" t="s">
        <v>27</v>
      </c>
      <c r="Q1158" s="346"/>
      <c r="R1158" s="346"/>
      <c r="S1158" s="346"/>
      <c r="T1158" s="346"/>
      <c r="U1158" s="346"/>
      <c r="V1158" s="346"/>
      <c r="W1158" s="346"/>
      <c r="X1158" s="346"/>
      <c r="Y1158" s="343" t="s">
        <v>496</v>
      </c>
      <c r="Z1158" s="344"/>
      <c r="AA1158" s="344"/>
      <c r="AB1158" s="344"/>
      <c r="AC1158" s="275" t="s">
        <v>479</v>
      </c>
      <c r="AD1158" s="275"/>
      <c r="AE1158" s="275"/>
      <c r="AF1158" s="275"/>
      <c r="AG1158" s="275"/>
      <c r="AH1158" s="343" t="s">
        <v>391</v>
      </c>
      <c r="AI1158" s="345"/>
      <c r="AJ1158" s="345"/>
      <c r="AK1158" s="345"/>
      <c r="AL1158" s="345" t="s">
        <v>21</v>
      </c>
      <c r="AM1158" s="345"/>
      <c r="AN1158" s="345"/>
      <c r="AO1158" s="427"/>
      <c r="AP1158" s="428" t="s">
        <v>433</v>
      </c>
      <c r="AQ1158" s="428"/>
      <c r="AR1158" s="428"/>
      <c r="AS1158" s="428"/>
      <c r="AT1158" s="428"/>
      <c r="AU1158" s="428"/>
      <c r="AV1158" s="428"/>
      <c r="AW1158" s="428"/>
      <c r="AX1158" s="428"/>
    </row>
    <row r="1159" spans="1:50" ht="26.25" customHeight="1">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5"/>
      <c r="B1191" s="345"/>
      <c r="C1191" s="345" t="s">
        <v>26</v>
      </c>
      <c r="D1191" s="345"/>
      <c r="E1191" s="345"/>
      <c r="F1191" s="345"/>
      <c r="G1191" s="345"/>
      <c r="H1191" s="345"/>
      <c r="I1191" s="345"/>
      <c r="J1191" s="275" t="s">
        <v>432</v>
      </c>
      <c r="K1191" s="112"/>
      <c r="L1191" s="112"/>
      <c r="M1191" s="112"/>
      <c r="N1191" s="112"/>
      <c r="O1191" s="112"/>
      <c r="P1191" s="346" t="s">
        <v>27</v>
      </c>
      <c r="Q1191" s="346"/>
      <c r="R1191" s="346"/>
      <c r="S1191" s="346"/>
      <c r="T1191" s="346"/>
      <c r="U1191" s="346"/>
      <c r="V1191" s="346"/>
      <c r="W1191" s="346"/>
      <c r="X1191" s="346"/>
      <c r="Y1191" s="343" t="s">
        <v>496</v>
      </c>
      <c r="Z1191" s="344"/>
      <c r="AA1191" s="344"/>
      <c r="AB1191" s="344"/>
      <c r="AC1191" s="275" t="s">
        <v>479</v>
      </c>
      <c r="AD1191" s="275"/>
      <c r="AE1191" s="275"/>
      <c r="AF1191" s="275"/>
      <c r="AG1191" s="275"/>
      <c r="AH1191" s="343" t="s">
        <v>391</v>
      </c>
      <c r="AI1191" s="345"/>
      <c r="AJ1191" s="345"/>
      <c r="AK1191" s="345"/>
      <c r="AL1191" s="345" t="s">
        <v>21</v>
      </c>
      <c r="AM1191" s="345"/>
      <c r="AN1191" s="345"/>
      <c r="AO1191" s="427"/>
      <c r="AP1191" s="428" t="s">
        <v>433</v>
      </c>
      <c r="AQ1191" s="428"/>
      <c r="AR1191" s="428"/>
      <c r="AS1191" s="428"/>
      <c r="AT1191" s="428"/>
      <c r="AU1191" s="428"/>
      <c r="AV1191" s="428"/>
      <c r="AW1191" s="428"/>
      <c r="AX1191" s="428"/>
    </row>
    <row r="1192" spans="1:50" ht="26.25" customHeight="1">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5"/>
      <c r="B1224" s="345"/>
      <c r="C1224" s="345" t="s">
        <v>26</v>
      </c>
      <c r="D1224" s="345"/>
      <c r="E1224" s="345"/>
      <c r="F1224" s="345"/>
      <c r="G1224" s="345"/>
      <c r="H1224" s="345"/>
      <c r="I1224" s="345"/>
      <c r="J1224" s="275" t="s">
        <v>432</v>
      </c>
      <c r="K1224" s="112"/>
      <c r="L1224" s="112"/>
      <c r="M1224" s="112"/>
      <c r="N1224" s="112"/>
      <c r="O1224" s="112"/>
      <c r="P1224" s="346" t="s">
        <v>27</v>
      </c>
      <c r="Q1224" s="346"/>
      <c r="R1224" s="346"/>
      <c r="S1224" s="346"/>
      <c r="T1224" s="346"/>
      <c r="U1224" s="346"/>
      <c r="V1224" s="346"/>
      <c r="W1224" s="346"/>
      <c r="X1224" s="346"/>
      <c r="Y1224" s="343" t="s">
        <v>496</v>
      </c>
      <c r="Z1224" s="344"/>
      <c r="AA1224" s="344"/>
      <c r="AB1224" s="344"/>
      <c r="AC1224" s="275" t="s">
        <v>479</v>
      </c>
      <c r="AD1224" s="275"/>
      <c r="AE1224" s="275"/>
      <c r="AF1224" s="275"/>
      <c r="AG1224" s="275"/>
      <c r="AH1224" s="343" t="s">
        <v>391</v>
      </c>
      <c r="AI1224" s="345"/>
      <c r="AJ1224" s="345"/>
      <c r="AK1224" s="345"/>
      <c r="AL1224" s="345" t="s">
        <v>21</v>
      </c>
      <c r="AM1224" s="345"/>
      <c r="AN1224" s="345"/>
      <c r="AO1224" s="427"/>
      <c r="AP1224" s="428" t="s">
        <v>433</v>
      </c>
      <c r="AQ1224" s="428"/>
      <c r="AR1224" s="428"/>
      <c r="AS1224" s="428"/>
      <c r="AT1224" s="428"/>
      <c r="AU1224" s="428"/>
      <c r="AV1224" s="428"/>
      <c r="AW1224" s="428"/>
      <c r="AX1224" s="428"/>
    </row>
    <row r="1225" spans="1:50" ht="26.25" customHeight="1">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5"/>
      <c r="B1257" s="345"/>
      <c r="C1257" s="345" t="s">
        <v>26</v>
      </c>
      <c r="D1257" s="345"/>
      <c r="E1257" s="345"/>
      <c r="F1257" s="345"/>
      <c r="G1257" s="345"/>
      <c r="H1257" s="345"/>
      <c r="I1257" s="345"/>
      <c r="J1257" s="275" t="s">
        <v>432</v>
      </c>
      <c r="K1257" s="112"/>
      <c r="L1257" s="112"/>
      <c r="M1257" s="112"/>
      <c r="N1257" s="112"/>
      <c r="O1257" s="112"/>
      <c r="P1257" s="346" t="s">
        <v>27</v>
      </c>
      <c r="Q1257" s="346"/>
      <c r="R1257" s="346"/>
      <c r="S1257" s="346"/>
      <c r="T1257" s="346"/>
      <c r="U1257" s="346"/>
      <c r="V1257" s="346"/>
      <c r="W1257" s="346"/>
      <c r="X1257" s="346"/>
      <c r="Y1257" s="343" t="s">
        <v>496</v>
      </c>
      <c r="Z1257" s="344"/>
      <c r="AA1257" s="344"/>
      <c r="AB1257" s="344"/>
      <c r="AC1257" s="275" t="s">
        <v>479</v>
      </c>
      <c r="AD1257" s="275"/>
      <c r="AE1257" s="275"/>
      <c r="AF1257" s="275"/>
      <c r="AG1257" s="275"/>
      <c r="AH1257" s="343" t="s">
        <v>391</v>
      </c>
      <c r="AI1257" s="345"/>
      <c r="AJ1257" s="345"/>
      <c r="AK1257" s="345"/>
      <c r="AL1257" s="345" t="s">
        <v>21</v>
      </c>
      <c r="AM1257" s="345"/>
      <c r="AN1257" s="345"/>
      <c r="AO1257" s="427"/>
      <c r="AP1257" s="428" t="s">
        <v>433</v>
      </c>
      <c r="AQ1257" s="428"/>
      <c r="AR1257" s="428"/>
      <c r="AS1257" s="428"/>
      <c r="AT1257" s="428"/>
      <c r="AU1257" s="428"/>
      <c r="AV1257" s="428"/>
      <c r="AW1257" s="428"/>
      <c r="AX1257" s="428"/>
    </row>
    <row r="1258" spans="1:50" ht="26.25" customHeight="1">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5"/>
      <c r="B1290" s="345"/>
      <c r="C1290" s="345" t="s">
        <v>26</v>
      </c>
      <c r="D1290" s="345"/>
      <c r="E1290" s="345"/>
      <c r="F1290" s="345"/>
      <c r="G1290" s="345"/>
      <c r="H1290" s="345"/>
      <c r="I1290" s="345"/>
      <c r="J1290" s="275" t="s">
        <v>432</v>
      </c>
      <c r="K1290" s="112"/>
      <c r="L1290" s="112"/>
      <c r="M1290" s="112"/>
      <c r="N1290" s="112"/>
      <c r="O1290" s="112"/>
      <c r="P1290" s="346" t="s">
        <v>27</v>
      </c>
      <c r="Q1290" s="346"/>
      <c r="R1290" s="346"/>
      <c r="S1290" s="346"/>
      <c r="T1290" s="346"/>
      <c r="U1290" s="346"/>
      <c r="V1290" s="346"/>
      <c r="W1290" s="346"/>
      <c r="X1290" s="346"/>
      <c r="Y1290" s="343" t="s">
        <v>496</v>
      </c>
      <c r="Z1290" s="344"/>
      <c r="AA1290" s="344"/>
      <c r="AB1290" s="344"/>
      <c r="AC1290" s="275" t="s">
        <v>479</v>
      </c>
      <c r="AD1290" s="275"/>
      <c r="AE1290" s="275"/>
      <c r="AF1290" s="275"/>
      <c r="AG1290" s="275"/>
      <c r="AH1290" s="343" t="s">
        <v>391</v>
      </c>
      <c r="AI1290" s="345"/>
      <c r="AJ1290" s="345"/>
      <c r="AK1290" s="345"/>
      <c r="AL1290" s="345" t="s">
        <v>21</v>
      </c>
      <c r="AM1290" s="345"/>
      <c r="AN1290" s="345"/>
      <c r="AO1290" s="427"/>
      <c r="AP1290" s="428" t="s">
        <v>433</v>
      </c>
      <c r="AQ1290" s="428"/>
      <c r="AR1290" s="428"/>
      <c r="AS1290" s="428"/>
      <c r="AT1290" s="428"/>
      <c r="AU1290" s="428"/>
      <c r="AV1290" s="428"/>
      <c r="AW1290" s="428"/>
      <c r="AX1290" s="428"/>
    </row>
    <row r="1291" spans="1:50" ht="26.25" customHeight="1">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管理課計一</cp:lastModifiedBy>
  <cp:lastPrinted>2018-08-21T05:58:32Z</cp:lastPrinted>
  <dcterms:created xsi:type="dcterms:W3CDTF">2012-03-13T00:50:25Z</dcterms:created>
  <dcterms:modified xsi:type="dcterms:W3CDTF">2018-08-21T11:36:35Z</dcterms:modified>
</cp:coreProperties>
</file>