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150_会計係\【共通】行政事業レビュー\３０年度\180821_【作業依頼：827(月)1500〆】最終公表に向けたレビューシート等の追記・修正等\2_作業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<sst xmlns="http://schemas.openxmlformats.org/spreadsheetml/2006/main" count="2893" uniqueCount="602">
  <si>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</si>
  <si>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</si>
  <si>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</si>
  <si>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</si>
  <si>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</si>
  <si>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</si>
  <si>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</si>
  <si>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</si>
  <si>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</si>
  <si>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</si>
  <si>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</si>
  <si>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</si>
  <si>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</si>
  <si>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</si>
  <si>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</si>
  <si>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</si>
  <si>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</si>
  <si>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</si>
  <si>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</si>
  <si>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</si>
  <si>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</si>
  <si>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</si>
  <si>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</si>
  <si>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</si>
  <si>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</si>
  <si>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</si>
  <si>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</si>
  <si>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</si>
  <si>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</si>
  <si>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</si>
  <si>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</si>
  <si>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</si>
  <si>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</si>
  <si>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</si>
  <si>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</si>
  <si>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</si>
  <si>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</si>
  <si>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</si>
  <si>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</si>
  <si>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</si>
  <si>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</si>
  <si>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</si>
  <si>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</si>
  <si>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</si>
  <si>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</si>
  <si>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</si>
  <si>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</si>
  <si>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</si>
  <si>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</si>
  <si>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</si>
  <si>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</si>
  <si>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</si>
  <si>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</si>
  <si>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</si>
  <si>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</si>
  <si>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</si>
  <si>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</si>
  <si>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</si>
  <si>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</si>
  <si>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</si>
  <si>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</si>
  <si>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</si>
  <si>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</si>
  <si>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</si>
  <si>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</si>
  <si>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</si>
  <si>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</si>
  <si>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</si>
  <si>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</si>
  <si>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</si>
  <si>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</si>
  <si>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</si>
  <si>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</si>
  <si>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</si>
  <si>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</si>
  <si>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</si>
  <si>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</si>
  <si>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</si>
  <si>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</si>
  <si>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</si>
  <si>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</si>
  <si>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</si>
  <si>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</si>
  <si>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</si>
  <si>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</si>
  <si>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</si>
  <si>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</si>
  <si>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</si>
  <si>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</si>
  <si>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</si>
  <si>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</si>
  <si>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</si>
  <si>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</si>
  <si>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</si>
  <si>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</si>
  <si>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</si>
  <si>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</si>
  <si>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</si>
  <si>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</si>
  <si>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</si>
  <si>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</si>
  <si>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</si>
  <si>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</si>
  <si>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</si>
  <si>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</si>
  <si>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</si>
  <si>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</si>
  <si>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</si>
  <si>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</si>
  <si>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</si>
  <si>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</si>
  <si>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</si>
  <si>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</si>
  <si>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</si>
  <si>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</si>
  <si>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</si>
  <si>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</si>
  <si>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</si>
  <si>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</si>
  <si>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</si>
  <si>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</si>
  <si>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</si>
  <si>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</si>
  <si>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</si>
  <si>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</si>
  <si>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</si>
  <si>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</si>
  <si>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</si>
  <si>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</si>
  <si>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</si>
  <si>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</si>
  <si>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</si>
  <si>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</si>
  <si>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</si>
  <si>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</si>
  <si>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</si>
  <si>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</si>
  <si>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</si>
  <si>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</si>
  <si>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</si>
  <si>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</si>
  <si>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</si>
  <si>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</si>
  <si>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</si>
  <si>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</si>
  <si>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</si>
  <si>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</si>
  <si>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</si>
  <si>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</si>
  <si>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</si>
  <si>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</si>
  <si>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</si>
  <si>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</si>
  <si>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</si>
  <si>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</si>
  <si>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</si>
  <si>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</si>
  <si>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</si>
  <si>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</si>
  <si>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</si>
  <si>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</si>
  <si>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</si>
  <si>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</si>
  <si>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</si>
  <si>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</si>
  <si>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</si>
  <si>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</si>
  <si>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</si>
  <si>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</si>
  <si>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</si>
  <si>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</si>
  <si>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</si>
  <si>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</si>
  <si>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</si>
  <si>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</si>
  <si>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</si>
  <si>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</si>
  <si>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</si>
  <si>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</si>
  <si>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</si>
  <si>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</si>
  <si>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</si>
  <si>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</si>
  <si>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</si>
  <si>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</si>
  <si>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</si>
  <si>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</si>
  <si>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</si>
  <si>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</si>
  <si>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</si>
  <si>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</si>
  <si>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</si>
  <si>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</si>
  <si>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</si>
  <si>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</si>
  <si>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</si>
  <si>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</si>
  <si>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</si>
  <si>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</si>
  <si>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</si>
  <si>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</si>
  <si>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</si>
  <si>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</si>
  <si>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</si>
  <si>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</si>
  <si>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</si>
  <si>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</si>
  <si>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</si>
  <si>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</si>
  <si>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</si>
  <si>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</si>
  <si>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</si>
  <si>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</si>
  <si>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</si>
  <si>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</si>
  <si>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</si>
  <si>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</si>
  <si>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</si>
  <si>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</si>
  <si>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</si>
  <si>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</si>
  <si>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</si>
  <si>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</si>
  <si>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</si>
  <si>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</si>
  <si>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</si>
  <si>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</si>
  <si>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</si>
  <si>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</si>
  <si>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</si>
  <si>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</si>
  <si>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</si>
  <si>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</si>
  <si>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</si>
  <si>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</si>
  <si>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</si>
  <si>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</si>
  <si>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</si>
  <si>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</si>
  <si>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</si>
  <si>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</si>
  <si>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</si>
  <si>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</si>
  <si>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</si>
  <si>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</si>
  <si>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</si>
  <si>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</si>
  <si>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</si>
  <si>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</si>
  <si>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</si>
  <si>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</si>
  <si>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</si>
  <si>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</si>
  <si>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</si>
  <si>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</si>
  <si>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</si>
  <si>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</si>
  <si>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</si>
  <si>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</si>
  <si>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</si>
  <si>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</si>
  <si>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</si>
  <si>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</si>
  <si>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</si>
  <si>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</si>
  <si>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</si>
  <si>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</si>
  <si>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</si>
  <si>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</si>
  <si>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</si>
  <si>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</si>
  <si>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</si>
  <si>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</si>
  <si>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</si>
  <si>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</si>
  <si>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</si>
  <si>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</si>
  <si>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</si>
  <si>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</si>
  <si>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</si>
  <si>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</si>
  <si>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</si>
  <si>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</si>
  <si>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</si>
  <si>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</si>
  <si>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</si>
  <si>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</si>
  <si>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</si>
  <si>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</si>
  <si>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</si>
  <si>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</si>
  <si>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</si>
  <si>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</si>
  <si>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</si>
  <si>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</si>
  <si>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</si>
  <si>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</si>
  <si>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</si>
  <si>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</si>
  <si>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</si>
  <si>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</si>
  <si>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</si>
  <si>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</si>
  <si>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</si>
  <si>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</si>
  <si>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</si>
  <si>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</si>
  <si>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</si>
  <si>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</si>
  <si>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</si>
  <si>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</si>
  <si>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</si>
  <si>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</si>
  <si>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</si>
  <si>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</si>
  <si>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</si>
  <si>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</si>
  <si>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</si>
  <si>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</si>
  <si>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</si>
  <si>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</si>
  <si>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</si>
  <si>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</si>
  <si>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</si>
  <si>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</si>
  <si>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</si>
  <si>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</si>
  <si>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</si>
  <si>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</si>
  <si>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</si>
  <si>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</si>
  <si>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</si>
  <si>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</si>
  <si>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</si>
  <si>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</si>
  <si>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</si>
  <si>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</si>
  <si>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</si>
  <si>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</si>
  <si>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</si>
  <si>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</si>
  <si>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</si>
  <si>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</si>
  <si>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</si>
  <si>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</si>
  <si>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</si>
  <si>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</si>
  <si>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</si>
  <si>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</si>
  <si>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</si>
  <si>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</si>
  <si>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</si>
  <si>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</si>
  <si>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</si>
  <si>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</si>
  <si>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</si>
  <si>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</si>
  <si>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</si>
  <si>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</si>
  <si>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</si>
  <si>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</si>
  <si>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</si>
  <si>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</si>
  <si>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</si>
  <si>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</si>
  <si>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</si>
  <si>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</si>
  <si>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</si>
  <si>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</si>
  <si>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</si>
  <si>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</si>
  <si>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</si>
  <si>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</si>
  <si>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</si>
  <si>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</si>
  <si>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</si>
  <si>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</si>
  <si>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</si>
  <si>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</si>
  <si>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</si>
  <si>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</si>
  <si>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</si>
  <si>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</si>
  <si>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</si>
  <si>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</si>
  <si>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</si>
  <si>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</si>
  <si>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</si>
  <si>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</si>
  <si>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</si>
  <si>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</si>
  <si>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</si>
  <si>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</si>
  <si>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</si>
  <si>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</si>
  <si>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</si>
  <si>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</si>
  <si>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</si>
  <si>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</si>
  <si>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</si>
  <si>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</si>
  <si>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</si>
  <si>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</si>
  <si>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</si>
  <si>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</si>
  <si>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</si>
  <si>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</si>
  <si>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</si>
  <si>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</si>
  <si>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</si>
  <si>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</si>
  <si>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</si>
  <si>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</si>
  <si>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</si>
  <si>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</si>
  <si>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</si>
  <si>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</si>
  <si>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</si>
  <si>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</si>
  <si>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</si>
  <si>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</si>
  <si>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</si>
  <si>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</si>
  <si>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</si>
  <si>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</si>
  <si>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</si>
  <si>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</si>
  <si>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</si>
  <si>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</si>
  <si>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</si>
  <si>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</si>
  <si>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</si>
  <si>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</si>
  <si>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</si>
  <si>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</si>
  <si>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</si>
  <si>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</si>
  <si>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</si>
  <si>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</si>
  <si>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</si>
  <si>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</si>
  <si>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</si>
  <si>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</si>
  <si>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</si>
  <si>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</si>
  <si>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</si>
  <si>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</si>
  <si>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</si>
  <si>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</si>
  <si>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</si>
  <si>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</si>
  <si>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</si>
  <si>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</si>
  <si>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</si>
  <si>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</si>
  <si>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</si>
  <si>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</si>
  <si>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</si>
  <si>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</si>
  <si>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</si>
  <si>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</si>
  <si>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</si>
  <si>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</si>
  <si>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</si>
  <si>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</si>
  <si>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</si>
  <si>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</si>
  <si>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</si>
  <si>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</si>
  <si>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</si>
  <si>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</si>
  <si>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</si>
  <si>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</si>
  <si>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</si>
  <si>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</si>
  <si>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</si>
  <si>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</si>
  <si>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</si>
  <si>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</si>
  <si>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</si>
  <si>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</si>
  <si>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</si>
  <si>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</si>
  <si>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</si>
  <si>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</si>
  <si>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</si>
  <si>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</si>
  <si>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</si>
  <si>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</si>
  <si>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</si>
  <si>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</si>
  <si>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</si>
  <si>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</si>
  <si>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</si>
  <si>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</si>
  <si>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</si>
  <si>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</si>
  <si>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</si>
  <si>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</si>
  <si>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</si>
  <si>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</si>
  <si>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</si>
  <si>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</si>
  <si>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</si>
  <si>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</si>
  <si>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</si>
  <si>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</si>
  <si>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</si>
  <si>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</si>
  <si>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</si>
  <si>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</si>
  <si>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</si>
  <si>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</si>
  <si>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</si>
  <si>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</si>
  <si>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</si>
  <si>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</si>
  <si>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</si>
  <si>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</si>
  <si>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</si>
  <si>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</si>
  <si>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</si>
  <si>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</si>
  <si>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</si>
  <si>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</si>
  <si>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</si>
  <si>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</si>
  <si>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</si>
  <si>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</si>
  <si>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</si>
  <si>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</si>
  <si>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</si>
  <si>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</si>
  <si>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</si>
  <si>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</si>
  <si>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</si>
  <si>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</si>
  <si>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</si>
  <si>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</si>
  <si>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</si>
  <si>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</si>
  <si>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</si>
  <si>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</si>
  <si>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</si>
  <si>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</si>
  <si>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</si>
  <si>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</si>
  <si>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</si>
  <si>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</si>
  <si>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</si>
  <si>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</si>
  <si>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</si>
  <si>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</si>
  <si>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</si>
  <si>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</si>
  <si>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</si>
  <si>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</si>
  <si>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</si>
  <si>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</si>
  <si>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</si>
  <si>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</si>
  <si>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</si>
  <si>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</si>
  <si>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</si>
  <si>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</si>
  <si>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</si>
  <si>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</si>
  <si>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</si>
  <si>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</si>
  <si>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</si>
  <si>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</si>
  <si>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</si>
  <si>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</si>
  <si>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</si>
  <si>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</si>
  <si>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</si>
  <si>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</si>
  <si>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</si>
  <si>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事業の目的に照らして適切に活動しており、その結果、初年度である平成29年度において一定の成果を得ることができた。</t>
    <rPh sb="25" eb="28">
      <t>ショネンド</t>
    </rPh>
    <rPh sb="31" eb="33">
      <t>ヘイセイ</t>
    </rPh>
    <rPh sb="35" eb="37">
      <t>ネンド</t>
    </rPh>
    <rPh sb="41" eb="43">
      <t>イッテイ</t>
    </rPh>
    <rPh sb="44" eb="46">
      <t>セイカ</t>
    </rPh>
    <rPh sb="47" eb="48">
      <t>エ</t>
    </rPh>
    <phoneticPr fontId="5"/>
  </si>
  <si>
    <t>事業の目的に照らして適切に活動しており、その結果、初年度である平成29年度において一定の成果を得ることができた。</t>
    <phoneticPr fontId="5"/>
  </si>
  <si>
    <t>・点検結果を踏まえ、適正な公募期間・コスト縮減に努めていくことに留意しつつ、引き続き、効率性や有効性を確保して事業を実施する。</t>
    <rPh sb="1" eb="3">
      <t>テンケン</t>
    </rPh>
    <rPh sb="3" eb="5">
      <t>ケッカ</t>
    </rPh>
    <rPh sb="6" eb="7">
      <t>フ</t>
    </rPh>
    <rPh sb="10" eb="12">
      <t>テキセイ</t>
    </rPh>
    <rPh sb="13" eb="15">
      <t>コウボ</t>
    </rPh>
    <rPh sb="15" eb="17">
      <t>キカン</t>
    </rPh>
    <rPh sb="21" eb="23">
      <t>シュクゲン</t>
    </rPh>
    <rPh sb="24" eb="25">
      <t>ツト</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</si>
  <si>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少子高齢化・国際情勢の緊張を背景とした国土管理情報の共有に関する調査研究</t>
    <phoneticPr fontId="5"/>
  </si>
  <si>
    <t>研究調整官　多田 智和</t>
    <phoneticPr fontId="5"/>
  </si>
  <si>
    <t>-</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</si>
  <si>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rPh sb="1" eb="3">
      <t>コクド</t>
    </rPh>
    <rPh sb="4" eb="6">
      <t>テキセツ</t>
    </rPh>
    <rPh sb="7" eb="9">
      <t>カンリ</t>
    </rPh>
    <rPh sb="10" eb="12">
      <t>リヨウ</t>
    </rPh>
    <rPh sb="13" eb="15">
      <t>ソクシン</t>
    </rPh>
    <rPh sb="21" eb="23">
      <t>トチ</t>
    </rPh>
    <rPh sb="23" eb="25">
      <t>ショユウ</t>
    </rPh>
    <rPh sb="26" eb="28">
      <t>イテン</t>
    </rPh>
    <rPh sb="29" eb="31">
      <t>ジッタイ</t>
    </rPh>
    <rPh sb="31" eb="33">
      <t>ハアク</t>
    </rPh>
    <rPh sb="34" eb="35">
      <t>スス</t>
    </rPh>
    <rPh sb="37" eb="39">
      <t>ヒツヨウ</t>
    </rPh>
    <rPh sb="43" eb="45">
      <t>コジン</t>
    </rPh>
    <rPh sb="45" eb="47">
      <t>ジョウホウ</t>
    </rPh>
    <rPh sb="47" eb="49">
      <t>ホゴ</t>
    </rPh>
    <rPh sb="49" eb="50">
      <t>トウ</t>
    </rPh>
    <rPh sb="52" eb="53">
      <t>カ</t>
    </rPh>
    <rPh sb="54" eb="55">
      <t>ア</t>
    </rPh>
    <rPh sb="57" eb="59">
      <t>コウリョ</t>
    </rPh>
    <rPh sb="63" eb="65">
      <t>ゲンザイ</t>
    </rPh>
    <rPh sb="66" eb="68">
      <t>トチ</t>
    </rPh>
    <rPh sb="68" eb="71">
      <t>セイドジョウ</t>
    </rPh>
    <rPh sb="72" eb="74">
      <t>カダイ</t>
    </rPh>
    <rPh sb="75" eb="76">
      <t>アラ</t>
    </rPh>
    <rPh sb="77" eb="78">
      <t>ダ</t>
    </rPh>
    <rPh sb="80" eb="81">
      <t>ト</t>
    </rPh>
    <rPh sb="82" eb="83">
      <t>ウ</t>
    </rPh>
    <rPh sb="84" eb="86">
      <t>タイサク</t>
    </rPh>
    <rPh sb="87" eb="89">
      <t>ハバヒロ</t>
    </rPh>
    <rPh sb="90" eb="92">
      <t>ケントウ</t>
    </rPh>
    <phoneticPr fontId="5"/>
  </si>
  <si>
    <t xml:space="preserve">（１）土地所有・移転等の実態把握における課題の抽出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
</t>
    <phoneticPr fontId="5"/>
  </si>
  <si>
    <t>-</t>
    <phoneticPr fontId="3"/>
  </si>
  <si>
    <t>-</t>
    <phoneticPr fontId="5"/>
  </si>
  <si>
    <t>新29-0027</t>
    <rPh sb="0" eb="1">
      <t>シン</t>
    </rPh>
    <phoneticPr fontId="5"/>
  </si>
  <si>
    <t>A.三菱UFJリサーチ＆コンサルティング(株)</t>
    <rPh sb="2" eb="4">
      <t>ミツビシ</t>
    </rPh>
    <rPh sb="20" eb="23">
      <t>カブ</t>
    </rPh>
    <phoneticPr fontId="5"/>
  </si>
  <si>
    <t>三菱UFJリサーチ＆コンサルティング(株)</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</si>
  <si>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</si>
  <si>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</si>
  <si>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</si>
  <si>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</si>
  <si>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6百万円/2件</t>
    <phoneticPr fontId="5"/>
  </si>
  <si>
    <t>5百万円/2件</t>
    <phoneticPr fontId="5"/>
  </si>
  <si>
    <t>今後の本省部局や地方自治体が政策形成を行う基礎資料等として利用された回数</t>
    <rPh sb="8" eb="10">
      <t>チホウ</t>
    </rPh>
    <rPh sb="10" eb="13">
      <t>ジチタイ</t>
    </rPh>
    <rPh sb="25" eb="26">
      <t>トウ</t>
    </rPh>
    <phoneticPr fontId="5"/>
  </si>
  <si>
    <t>アウトカム「今後の本省部局や地方自治体が政策形成を行う基礎資料等として利用された回数」は平成29年度0件とのことですが、研究所自らが主体的に説明に赴く、勉強会を開催する、提言活動を行うなど、何らかアクションを起こす必要があると考えます。</t>
    <phoneticPr fontId="5"/>
  </si>
  <si>
    <t>終了予定</t>
  </si>
  <si>
    <t>外部有識者の所見を踏まえ、本省部局や地方自治体が政策形成を行う際の基礎資料等として利用されるような活動を行い、事業の成果が有効活用されるように努められたい。</t>
    <rPh sb="0" eb="2">
      <t>ガイブ</t>
    </rPh>
    <rPh sb="2" eb="5">
      <t>ユウシキシャ</t>
    </rPh>
    <rPh sb="6" eb="8">
      <t>ショケン</t>
    </rPh>
    <rPh sb="9" eb="10">
      <t>フ</t>
    </rPh>
    <rPh sb="13" eb="15">
      <t>ホンショウ</t>
    </rPh>
    <rPh sb="15" eb="17">
      <t>ブキョク</t>
    </rPh>
    <rPh sb="18" eb="20">
      <t>チホウ</t>
    </rPh>
    <rPh sb="20" eb="23">
      <t>ジチタイ</t>
    </rPh>
    <rPh sb="24" eb="26">
      <t>セイサク</t>
    </rPh>
    <rPh sb="26" eb="28">
      <t>ケイセイ</t>
    </rPh>
    <rPh sb="29" eb="30">
      <t>オコナ</t>
    </rPh>
    <rPh sb="31" eb="32">
      <t>サイ</t>
    </rPh>
    <rPh sb="33" eb="35">
      <t>キソ</t>
    </rPh>
    <rPh sb="35" eb="37">
      <t>シリョウ</t>
    </rPh>
    <rPh sb="37" eb="38">
      <t>トウ</t>
    </rPh>
    <rPh sb="41" eb="43">
      <t>リヨウ</t>
    </rPh>
    <rPh sb="49" eb="51">
      <t>カツドウ</t>
    </rPh>
    <rPh sb="52" eb="53">
      <t>オコナ</t>
    </rPh>
    <rPh sb="55" eb="57">
      <t>ジギョウ</t>
    </rPh>
    <rPh sb="58" eb="60">
      <t>セイカ</t>
    </rPh>
    <rPh sb="61" eb="63">
      <t>ユウコウ</t>
    </rPh>
    <rPh sb="63" eb="65">
      <t>カツヨウ</t>
    </rPh>
    <rPh sb="71" eb="72">
      <t>ツト</t>
    </rPh>
    <phoneticPr fontId="5"/>
  </si>
  <si>
    <t>当該事業は平成30年度をもって終了。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</si>
</sst>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3122841" y="41780730"/>
          <a:ext cx="5525994" cy="3758761"/>
          <a:chOff x="4278405" y="41109900"/>
          <a:chExt cx="5640294" cy="3772368"/>
        </a:xfrm>
      </xdr:grpSpPr>
      <xdr:sp macro="" textlink="">
        <xdr:nvSpPr>
          <xdr:cNvPr id="3" name="大かっこ 2">
            <a:extLst>
              <a:ext uri="{FF2B5EF4-FFF2-40B4-BE49-F238E27FC236}">
                <a16:creationId xmlns:a16="http://schemas.microsoft.com/office/drawing/2014/main" xmlns="" id="{00000000-0008-0000-0000-000003000000}"/>
              </a:ext>
            </a:extLst>
          </xdr:cNvPr>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a:extLst>
              <a:ext uri="{FF2B5EF4-FFF2-40B4-BE49-F238E27FC236}">
                <a16:creationId xmlns:a16="http://schemas.microsoft.com/office/drawing/2014/main" xmlns="" id="{00000000-0008-0000-0000-000004000000}"/>
              </a:ext>
            </a:extLst>
          </xdr:cNvPr>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a:extLst>
              <a:ext uri="{FF2B5EF4-FFF2-40B4-BE49-F238E27FC236}">
                <a16:creationId xmlns:a16="http://schemas.microsoft.com/office/drawing/2014/main" xmlns="" id="{00000000-0008-0000-0000-000007000000}"/>
              </a:ext>
            </a:extLst>
          </xdr:cNvPr>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a:extLst>
              <a:ext uri="{FF2B5EF4-FFF2-40B4-BE49-F238E27FC236}">
                <a16:creationId xmlns:a16="http://schemas.microsoft.com/office/drawing/2014/main" xmlns="" id="{00000000-0008-0000-0000-000008000000}"/>
              </a:ext>
            </a:extLst>
          </xdr:cNvPr>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a:extLst>
              <a:ext uri="{FF2B5EF4-FFF2-40B4-BE49-F238E27FC236}">
                <a16:creationId xmlns:a16="http://schemas.microsoft.com/office/drawing/2014/main" xmlns="" id="{00000000-0008-0000-0000-00000B000000}"/>
              </a:ext>
            </a:extLst>
          </xdr:cNvPr>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321</v>
      </c>
      <c r="AT2" s="218"/>
      <c r="AU2" s="218"/>
      <c r="AV2" s="52" t="str">
        <f>IF(AW2="", "", "-")</f>
        <v/>
      </c>
      <c r="AW2" s="395"/>
      <c r="AX2" s="395"/>
    </row>
    <row r="3" spans="1:50" ht="21" customHeight="1" thickBot="1">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581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77</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582</v>
      </c>
      <c r="AR5" s="720"/>
      <c r="AS5" s="720"/>
      <c r="AT5" s="720"/>
      <c r="AU5" s="720"/>
      <c r="AV5" s="720"/>
      <c r="AW5" s="720"/>
      <c r="AX5" s="721"/>
    </row>
    <row r="6" spans="1:50" ht="39" customHeight="1">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583</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584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573</v>
      </c>
      <c r="X13" s="98"/>
      <c r="Y13" s="98"/>
      <c r="Z13" s="98"/>
      <c r="AA13" s="98"/>
      <c r="AB13" s="98"/>
      <c r="AC13" s="99"/>
      <c r="AD13" s="97">
        <v>6</v>
      </c>
      <c r="AE13" s="98"/>
      <c r="AF13" s="98"/>
      <c r="AG13" s="98"/>
      <c r="AH13" s="98"/>
      <c r="AI13" s="98"/>
      <c r="AJ13" s="99"/>
      <c r="AK13" s="97">
        <v>5</v>
      </c>
      <c r="AL13" s="98"/>
      <c r="AM13" s="98"/>
      <c r="AN13" s="98"/>
      <c r="AO13" s="98"/>
      <c r="AP13" s="98"/>
      <c r="AQ13" s="99"/>
      <c r="AR13" s="94" t="s">
        <v>553</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6</v>
      </c>
      <c r="AE18" s="104"/>
      <c r="AF18" s="104"/>
      <c r="AG18" s="104"/>
      <c r="AH18" s="104"/>
      <c r="AI18" s="104"/>
      <c r="AJ18" s="105"/>
      <c r="AK18" s="103">
        <f>SUM(AK13:AQ17)</f>
        <v>5</v>
      </c>
      <c r="AL18" s="104"/>
      <c r="AM18" s="104"/>
      <c r="AN18" s="104"/>
      <c r="AO18" s="104"/>
      <c r="AP18" s="104"/>
      <c r="AQ18" s="105"/>
      <c r="AR18" s="103">
        <f>SUM(AR13:AX17)</f>
        <v>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574</v>
      </c>
      <c r="H23" s="184"/>
      <c r="I23" s="184"/>
      <c r="J23" s="184"/>
      <c r="K23" s="184"/>
      <c r="L23" s="184"/>
      <c r="M23" s="184"/>
      <c r="N23" s="184"/>
      <c r="O23" s="185"/>
      <c r="P23" s="94">
        <v>0.1</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t="s">
        <v>575</v>
      </c>
      <c r="H24" s="187"/>
      <c r="I24" s="187"/>
      <c r="J24" s="187"/>
      <c r="K24" s="187"/>
      <c r="L24" s="187"/>
      <c r="M24" s="187"/>
      <c r="N24" s="187"/>
      <c r="O24" s="188"/>
      <c r="P24" s="97">
        <v>0.2</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t="s">
        <v>576</v>
      </c>
      <c r="H25" s="187"/>
      <c r="I25" s="187"/>
      <c r="J25" s="187"/>
      <c r="K25" s="187"/>
      <c r="L25" s="187"/>
      <c r="M25" s="187"/>
      <c r="N25" s="187"/>
      <c r="O25" s="188"/>
      <c r="P25" s="97">
        <v>5</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t="s">
        <v>586</v>
      </c>
      <c r="H26" s="187"/>
      <c r="I26" s="187"/>
      <c r="J26" s="187"/>
      <c r="K26" s="187"/>
      <c r="L26" s="187"/>
      <c r="M26" s="187"/>
      <c r="N26" s="187"/>
      <c r="O26" s="188"/>
      <c r="P26" s="97" t="s">
        <v>587</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-0.29999999999999982</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31</v>
      </c>
      <c r="AV31" s="269"/>
      <c r="AW31" s="377" t="s">
        <v>300</v>
      </c>
      <c r="AX31" s="378"/>
    </row>
    <row r="32" spans="1:50" ht="23.25" customHeight="1">
      <c r="A32" s="515"/>
      <c r="B32" s="513"/>
      <c r="C32" s="513"/>
      <c r="D32" s="513"/>
      <c r="E32" s="513"/>
      <c r="F32" s="514"/>
      <c r="G32" s="540" t="s">
        <v>591</v>
      </c>
      <c r="H32" s="541"/>
      <c r="I32" s="541"/>
      <c r="J32" s="541"/>
      <c r="K32" s="541"/>
      <c r="L32" s="541"/>
      <c r="M32" s="541"/>
      <c r="N32" s="541"/>
      <c r="O32" s="542"/>
      <c r="P32" s="158" t="s">
        <v>597</v>
      </c>
      <c r="Q32" s="158"/>
      <c r="R32" s="158"/>
      <c r="S32" s="158"/>
      <c r="T32" s="158"/>
      <c r="U32" s="158"/>
      <c r="V32" s="158"/>
      <c r="W32" s="158"/>
      <c r="X32" s="229"/>
      <c r="Y32" s="336" t="s">
        <v>12</v>
      </c>
      <c r="Z32" s="549"/>
      <c r="AA32" s="550"/>
      <c r="AB32" s="551" t="s">
        <v>555</v>
      </c>
      <c r="AC32" s="551"/>
      <c r="AD32" s="551"/>
      <c r="AE32" s="362" t="s">
        <v>556</v>
      </c>
      <c r="AF32" s="363"/>
      <c r="AG32" s="363"/>
      <c r="AH32" s="363"/>
      <c r="AI32" s="362" t="s">
        <v>573</v>
      </c>
      <c r="AJ32" s="363"/>
      <c r="AK32" s="363"/>
      <c r="AL32" s="363"/>
      <c r="AM32" s="362">
        <v>0</v>
      </c>
      <c r="AN32" s="363"/>
      <c r="AO32" s="363"/>
      <c r="AP32" s="363"/>
      <c r="AQ32" s="100" t="s">
        <v>553</v>
      </c>
      <c r="AR32" s="101"/>
      <c r="AS32" s="101"/>
      <c r="AT32" s="102"/>
      <c r="AU32" s="363"/>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t="s">
        <v>556</v>
      </c>
      <c r="AF33" s="363"/>
      <c r="AG33" s="363"/>
      <c r="AH33" s="363"/>
      <c r="AI33" s="362" t="s">
        <v>573</v>
      </c>
      <c r="AJ33" s="363"/>
      <c r="AK33" s="363"/>
      <c r="AL33" s="363"/>
      <c r="AM33" s="362">
        <v>0</v>
      </c>
      <c r="AN33" s="363"/>
      <c r="AO33" s="363"/>
      <c r="AP33" s="363"/>
      <c r="AQ33" s="100" t="s">
        <v>553</v>
      </c>
      <c r="AR33" s="101"/>
      <c r="AS33" s="101"/>
      <c r="AT33" s="102"/>
      <c r="AU33" s="363">
        <v>2</v>
      </c>
      <c r="AV33" s="363"/>
      <c r="AW33" s="363"/>
      <c r="AX33" s="365"/>
    </row>
    <row r="34" spans="1:50" ht="5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573</v>
      </c>
      <c r="AJ34" s="363"/>
      <c r="AK34" s="363"/>
      <c r="AL34" s="363"/>
      <c r="AM34" s="362">
        <v>0</v>
      </c>
      <c r="AN34" s="363"/>
      <c r="AO34" s="363"/>
      <c r="AP34" s="363"/>
      <c r="AQ34" s="100" t="s">
        <v>553</v>
      </c>
      <c r="AR34" s="101"/>
      <c r="AS34" s="101"/>
      <c r="AT34" s="102"/>
      <c r="AU34" s="363"/>
      <c r="AV34" s="363"/>
      <c r="AW34" s="363"/>
      <c r="AX34" s="365"/>
    </row>
    <row r="35" spans="1:50" ht="23.25" customHeight="1">
      <c r="A35" s="901" t="s">
        <v>528</v>
      </c>
      <c r="B35" s="902"/>
      <c r="C35" s="902"/>
      <c r="D35" s="902"/>
      <c r="E35" s="902"/>
      <c r="F35" s="903"/>
      <c r="G35" s="907" t="s">
        <v>592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557</v>
      </c>
      <c r="AC101" s="551"/>
      <c r="AD101" s="551"/>
      <c r="AE101" s="362" t="s">
        <v>553</v>
      </c>
      <c r="AF101" s="363"/>
      <c r="AG101" s="363"/>
      <c r="AH101" s="364"/>
      <c r="AI101" s="362" t="s">
        <v>573</v>
      </c>
      <c r="AJ101" s="363"/>
      <c r="AK101" s="363"/>
      <c r="AL101" s="364"/>
      <c r="AM101" s="362">
        <v>2</v>
      </c>
      <c r="AN101" s="363"/>
      <c r="AO101" s="363"/>
      <c r="AP101" s="364"/>
      <c r="AQ101" s="362" t="s">
        <v>553</v>
      </c>
      <c r="AR101" s="363"/>
      <c r="AS101" s="363"/>
      <c r="AT101" s="364"/>
      <c r="AU101" s="362" t="s">
        <v>553</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553</v>
      </c>
      <c r="AF102" s="356"/>
      <c r="AG102" s="356"/>
      <c r="AH102" s="356"/>
      <c r="AI102" s="356" t="s">
        <v>573</v>
      </c>
      <c r="AJ102" s="356"/>
      <c r="AK102" s="356"/>
      <c r="AL102" s="356"/>
      <c r="AM102" s="356">
        <v>2</v>
      </c>
      <c r="AN102" s="356"/>
      <c r="AO102" s="356"/>
      <c r="AP102" s="356"/>
      <c r="AQ102" s="818">
        <v>2</v>
      </c>
      <c r="AR102" s="819"/>
      <c r="AS102" s="819"/>
      <c r="AT102" s="820"/>
      <c r="AU102" s="818" t="s">
        <v>553</v>
      </c>
      <c r="AV102" s="819"/>
      <c r="AW102" s="819"/>
      <c r="AX102" s="820"/>
    </row>
    <row r="103" spans="1:60" ht="31.5" hidden="1"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c r="A116" s="290"/>
      <c r="B116" s="291"/>
      <c r="C116" s="291"/>
      <c r="D116" s="291"/>
      <c r="E116" s="291"/>
      <c r="F116" s="292"/>
      <c r="G116" s="349" t="s">
        <v>594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559</v>
      </c>
      <c r="AF116" s="356"/>
      <c r="AG116" s="356"/>
      <c r="AH116" s="356"/>
      <c r="AI116" s="356" t="s">
        <v>573</v>
      </c>
      <c r="AJ116" s="356"/>
      <c r="AK116" s="356"/>
      <c r="AL116" s="356"/>
      <c r="AM116" s="356">
        <v>3</v>
      </c>
      <c r="AN116" s="356"/>
      <c r="AO116" s="356"/>
      <c r="AP116" s="356"/>
      <c r="AQ116" s="362">
        <v>2.5</v>
      </c>
      <c r="AR116" s="363"/>
      <c r="AS116" s="363"/>
      <c r="AT116" s="363"/>
      <c r="AU116" s="363"/>
      <c r="AV116" s="363"/>
      <c r="AW116" s="363"/>
      <c r="AX116" s="365"/>
    </row>
    <row r="117" spans="1:50" ht="46.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559</v>
      </c>
      <c r="AF117" s="304"/>
      <c r="AG117" s="304"/>
      <c r="AH117" s="304"/>
      <c r="AI117" s="304" t="s">
        <v>553</v>
      </c>
      <c r="AJ117" s="304"/>
      <c r="AK117" s="304"/>
      <c r="AL117" s="304"/>
      <c r="AM117" s="304" t="s">
        <v>595</v>
      </c>
      <c r="AN117" s="304"/>
      <c r="AO117" s="304"/>
      <c r="AP117" s="304"/>
      <c r="AQ117" s="304" t="s">
        <v>596</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8"/>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561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566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43.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8" t="s">
        <v>567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3"/>
      <c r="B727" s="624"/>
      <c r="C727" s="695" t="s">
        <v>57</v>
      </c>
      <c r="D727" s="696"/>
      <c r="E727" s="696"/>
      <c r="F727" s="697"/>
      <c r="G727" s="795" t="s">
        <v>580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t="s">
        <v>598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599</v>
      </c>
      <c r="B731" s="619"/>
      <c r="C731" s="619"/>
      <c r="D731" s="619"/>
      <c r="E731" s="620"/>
      <c r="F731" s="680" t="s">
        <v>600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t="s">
        <v>530</v>
      </c>
      <c r="B733" s="750"/>
      <c r="C733" s="750"/>
      <c r="D733" s="750"/>
      <c r="E733" s="751"/>
      <c r="F733" s="766" t="s">
        <v>601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543</v>
      </c>
      <c r="B739" s="123"/>
      <c r="C739" s="123"/>
      <c r="D739" s="124"/>
      <c r="E739" s="125" t="s">
        <v>550</v>
      </c>
      <c r="F739" s="126"/>
      <c r="G739" s="126"/>
      <c r="H739" s="91" t="str">
        <f>IF(E739="", "", "(")</f>
        <v>(</v>
      </c>
      <c r="I739" s="106" t="s">
        <v>435</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534</v>
      </c>
      <c r="B779" s="761"/>
      <c r="C779" s="761"/>
      <c r="D779" s="761"/>
      <c r="E779" s="761"/>
      <c r="F779" s="762"/>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568</v>
      </c>
      <c r="H781" s="450"/>
      <c r="I781" s="450"/>
      <c r="J781" s="450"/>
      <c r="K781" s="451"/>
      <c r="L781" s="452" t="s">
        <v>569</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c r="A837" s="402">
        <v>1</v>
      </c>
      <c r="B837" s="402">
        <v>1</v>
      </c>
      <c r="C837" s="425" t="s">
        <v>590</v>
      </c>
      <c r="D837" s="416"/>
      <c r="E837" s="416"/>
      <c r="F837" s="416"/>
      <c r="G837" s="416"/>
      <c r="H837" s="416"/>
      <c r="I837" s="416"/>
      <c r="J837" s="417">
        <v>3010401011971</v>
      </c>
      <c r="K837" s="418"/>
      <c r="L837" s="418"/>
      <c r="M837" s="418"/>
      <c r="N837" s="418"/>
      <c r="O837" s="418"/>
      <c r="P837" s="426" t="s">
        <v>570</v>
      </c>
      <c r="Q837" s="315"/>
      <c r="R837" s="315"/>
      <c r="S837" s="315"/>
      <c r="T837" s="315"/>
      <c r="U837" s="315"/>
      <c r="V837" s="315"/>
      <c r="W837" s="315"/>
      <c r="X837" s="315"/>
      <c r="Y837" s="316">
        <v>5</v>
      </c>
      <c r="Z837" s="317"/>
      <c r="AA837" s="317"/>
      <c r="AB837" s="318"/>
      <c r="AC837" s="326" t="s">
        <v>524</v>
      </c>
      <c r="AD837" s="424"/>
      <c r="AE837" s="424"/>
      <c r="AF837" s="424"/>
      <c r="AG837" s="424"/>
      <c r="AH837" s="419">
        <v>6</v>
      </c>
      <c r="AI837" s="420"/>
      <c r="AJ837" s="420"/>
      <c r="AK837" s="420"/>
      <c r="AL837" s="323">
        <v>99</v>
      </c>
      <c r="AM837" s="324"/>
      <c r="AN837" s="324"/>
      <c r="AO837" s="325"/>
      <c r="AP837" s="319"/>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Q116">
    <cfRule type="expression" dxfId="2603" priority="13173">
      <formula>IF(RIGHT(TEXT(AQ116,"0.#"),1)=".",FALSE,TRUE)</formula>
    </cfRule>
    <cfRule type="expression" dxfId="2602" priority="13174">
      <formula>IF(RIGHT(TEXT(AQ116,"0.#"),1)=".",TRUE,FALSE)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 P26: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2018-06-29T07:25:59Z</cp:lastPrinted>
  <dcterms:created xsi:type="dcterms:W3CDTF">2012-03-13T00:50:25Z</dcterms:created>
  <dcterms:modified xsi:type="dcterms:W3CDTF">2018-08-21T04:24:33Z</dcterms:modified>
</cp:coreProperties>
</file>