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<sst xmlns="http://schemas.openxmlformats.org/spreadsheetml/2006/main" count="2876" uniqueCount="592">
  <si>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</si>
  <si>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</si>
  <si>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</si>
  <si>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</si>
  <si>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</si>
  <si>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</si>
  <si>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</si>
  <si>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</si>
  <si>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</si>
  <si>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</si>
  <si>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</si>
  <si>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</si>
  <si>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</si>
  <si>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</si>
  <si>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</si>
  <si>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</si>
  <si>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</si>
  <si>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</si>
  <si>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</si>
  <si>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</si>
  <si>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</si>
  <si>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</si>
  <si>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</si>
  <si>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</si>
  <si>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</si>
  <si>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</si>
  <si>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</si>
  <si>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</si>
  <si>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</si>
  <si>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</si>
  <si>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</si>
  <si>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</si>
  <si>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</si>
  <si>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</si>
  <si>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</si>
  <si>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</si>
  <si>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</si>
  <si>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</si>
  <si>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</si>
  <si>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</si>
  <si>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</si>
  <si>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</si>
  <si>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</si>
  <si>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</si>
  <si>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</si>
  <si>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</si>
  <si>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</si>
  <si>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</si>
  <si>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</si>
  <si>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</si>
  <si>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</si>
  <si>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</si>
  <si>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</si>
  <si>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</si>
  <si>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</si>
  <si>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</si>
  <si>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</si>
  <si>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</si>
  <si>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</si>
  <si>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</si>
  <si>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</si>
  <si>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</si>
  <si>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</si>
  <si>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</si>
  <si>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</si>
  <si>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</si>
  <si>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</si>
  <si>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</si>
  <si>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</si>
  <si>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</si>
  <si>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</si>
  <si>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</si>
  <si>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</si>
  <si>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</si>
  <si>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</si>
  <si>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</si>
  <si>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</si>
  <si>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</si>
  <si>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</si>
  <si>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</si>
  <si>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</si>
  <si>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</si>
  <si>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</si>
  <si>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</si>
  <si>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</si>
  <si>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</si>
  <si>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</si>
  <si>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</si>
  <si>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</si>
  <si>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</si>
  <si>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</si>
  <si>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</si>
  <si>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</si>
  <si>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</si>
  <si>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</si>
  <si>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</si>
  <si>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</si>
  <si>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</si>
  <si>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</si>
  <si>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</si>
  <si>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</si>
  <si>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</si>
  <si>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</si>
  <si>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</si>
  <si>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</si>
  <si>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</si>
  <si>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</si>
  <si>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</si>
  <si>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</si>
  <si>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</si>
  <si>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</si>
  <si>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</si>
  <si>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</si>
  <si>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</si>
  <si>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</si>
  <si>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</si>
  <si>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</si>
  <si>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</si>
  <si>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</si>
  <si>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</si>
  <si>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</si>
  <si>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</si>
  <si>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</si>
  <si>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</si>
  <si>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</si>
  <si>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</si>
  <si>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</si>
  <si>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</si>
  <si>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</si>
  <si>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</si>
  <si>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</si>
  <si>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</si>
  <si>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</si>
  <si>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</si>
  <si>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</si>
  <si>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</si>
  <si>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</si>
  <si>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</si>
  <si>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</si>
  <si>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</si>
  <si>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</si>
  <si>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</si>
  <si>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</si>
  <si>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</si>
  <si>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</si>
  <si>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</si>
  <si>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</si>
  <si>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</si>
  <si>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</si>
  <si>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</si>
  <si>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</si>
  <si>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</si>
  <si>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</si>
  <si>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</si>
  <si>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</si>
  <si>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</si>
  <si>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</si>
  <si>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</si>
  <si>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</si>
  <si>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</si>
  <si>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</si>
  <si>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</si>
  <si>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</si>
  <si>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</si>
  <si>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</si>
  <si>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</si>
  <si>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</si>
  <si>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</si>
  <si>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</si>
  <si>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</si>
  <si>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</si>
  <si>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</si>
  <si>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</si>
  <si>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</si>
  <si>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</si>
  <si>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</si>
  <si>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</si>
  <si>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</si>
  <si>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</si>
  <si>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</si>
  <si>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</si>
  <si>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</si>
  <si>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</si>
  <si>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</si>
  <si>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</si>
  <si>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</si>
  <si>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</si>
  <si>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</si>
  <si>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</si>
  <si>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</si>
  <si>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</si>
  <si>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</si>
  <si>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</si>
  <si>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</si>
  <si>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</si>
  <si>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</si>
  <si>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</si>
  <si>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</si>
  <si>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</si>
  <si>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</si>
  <si>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</si>
  <si>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</si>
  <si>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</si>
  <si>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</si>
  <si>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</si>
  <si>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</si>
  <si>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</si>
  <si>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</si>
  <si>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</si>
  <si>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</si>
  <si>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</si>
  <si>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</si>
  <si>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</si>
  <si>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</si>
  <si>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</si>
  <si>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</si>
  <si>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</si>
  <si>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</si>
  <si>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</si>
  <si>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</si>
  <si>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</si>
  <si>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</si>
  <si>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</si>
  <si>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</si>
  <si>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</si>
  <si>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</si>
  <si>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</si>
  <si>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</si>
  <si>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</si>
  <si>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</si>
  <si>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</si>
  <si>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</si>
  <si>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</si>
  <si>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</si>
  <si>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</si>
  <si>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</si>
  <si>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</si>
  <si>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</si>
  <si>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</si>
  <si>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</si>
  <si>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</si>
  <si>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</si>
  <si>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</si>
  <si>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</si>
  <si>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</si>
  <si>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</si>
  <si>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</si>
  <si>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</si>
  <si>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</si>
  <si>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</si>
  <si>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</si>
  <si>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</si>
  <si>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</si>
  <si>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</si>
  <si>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</si>
  <si>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</si>
  <si>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</si>
  <si>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</si>
  <si>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</si>
  <si>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</si>
  <si>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</si>
  <si>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</si>
  <si>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</si>
  <si>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</si>
  <si>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</si>
  <si>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</si>
  <si>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</si>
  <si>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</si>
  <si>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</si>
  <si>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</si>
  <si>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</si>
  <si>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</si>
  <si>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</si>
  <si>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</si>
  <si>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</si>
  <si>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</si>
  <si>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</si>
  <si>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</si>
  <si>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</si>
  <si>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</si>
  <si>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</si>
  <si>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</si>
  <si>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</si>
  <si>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</si>
  <si>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</si>
  <si>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</si>
  <si>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</si>
  <si>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</si>
  <si>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</si>
  <si>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</si>
  <si>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</si>
  <si>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</si>
  <si>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</si>
  <si>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</si>
  <si>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</si>
  <si>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</si>
  <si>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</si>
  <si>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</si>
  <si>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</si>
  <si>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</si>
  <si>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</si>
  <si>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</si>
  <si>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</si>
  <si>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</si>
  <si>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</si>
  <si>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</si>
  <si>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</si>
  <si>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</si>
  <si>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</si>
  <si>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</si>
  <si>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</si>
  <si>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</si>
  <si>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</si>
  <si>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</si>
  <si>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</si>
  <si>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</si>
  <si>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</si>
  <si>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</si>
  <si>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</si>
  <si>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</si>
  <si>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</si>
  <si>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</si>
  <si>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</si>
  <si>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</si>
  <si>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</si>
  <si>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</si>
  <si>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</si>
  <si>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</si>
  <si>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</si>
  <si>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</si>
  <si>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</si>
  <si>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</si>
  <si>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</si>
  <si>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</si>
  <si>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</si>
  <si>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</si>
  <si>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</si>
  <si>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</si>
  <si>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</si>
  <si>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</si>
  <si>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</si>
  <si>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</si>
  <si>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</si>
  <si>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</si>
  <si>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</si>
  <si>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</si>
  <si>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</si>
  <si>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</si>
  <si>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</si>
  <si>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</si>
  <si>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</si>
  <si>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</si>
  <si>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</si>
  <si>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</si>
  <si>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</si>
  <si>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</si>
  <si>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</si>
  <si>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</si>
  <si>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</si>
  <si>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</si>
  <si>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</si>
  <si>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</si>
  <si>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</si>
  <si>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</si>
  <si>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</si>
  <si>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</si>
  <si>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</si>
  <si>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</si>
  <si>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</si>
  <si>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</si>
  <si>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</si>
  <si>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</si>
  <si>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</si>
  <si>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</si>
  <si>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</si>
  <si>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</si>
  <si>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</si>
  <si>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</si>
  <si>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</si>
  <si>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</si>
  <si>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</si>
  <si>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</si>
  <si>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</si>
  <si>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</si>
  <si>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</si>
  <si>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</si>
  <si>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</si>
  <si>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</si>
  <si>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</si>
  <si>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</si>
  <si>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</si>
  <si>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</si>
  <si>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</si>
  <si>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</si>
  <si>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</si>
  <si>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</si>
  <si>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</si>
  <si>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</si>
  <si>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</si>
  <si>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</si>
  <si>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</si>
  <si>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</si>
  <si>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</si>
  <si>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</si>
  <si>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</si>
  <si>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</si>
  <si>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</si>
  <si>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</si>
  <si>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</si>
  <si>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</si>
  <si>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</si>
  <si>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</si>
  <si>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</si>
  <si>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</si>
  <si>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</si>
  <si>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</si>
  <si>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</si>
  <si>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</si>
  <si>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</si>
  <si>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</si>
  <si>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</si>
  <si>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</si>
  <si>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</si>
  <si>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</si>
  <si>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</si>
  <si>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</si>
  <si>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</si>
  <si>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</si>
  <si>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</si>
  <si>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</si>
  <si>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</si>
  <si>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</si>
  <si>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</si>
  <si>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</si>
  <si>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</si>
  <si>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</si>
  <si>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</si>
  <si>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</si>
  <si>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</si>
  <si>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</si>
  <si>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</si>
  <si>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</si>
  <si>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</si>
  <si>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</si>
  <si>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</si>
  <si>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</si>
  <si>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</si>
  <si>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</si>
  <si>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</si>
  <si>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</si>
  <si>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</si>
  <si>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</si>
  <si>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</si>
  <si>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</si>
  <si>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</si>
  <si>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</si>
  <si>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</si>
  <si>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</si>
  <si>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</si>
  <si>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</si>
  <si>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</si>
  <si>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</si>
  <si>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</si>
  <si>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</si>
  <si>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</si>
  <si>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</si>
  <si>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</si>
  <si>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</si>
  <si>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</si>
  <si>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</si>
  <si>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</si>
  <si>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</si>
  <si>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</si>
  <si>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</si>
  <si>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</si>
  <si>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</si>
  <si>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</si>
  <si>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</si>
  <si>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</si>
  <si>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</si>
  <si>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</si>
  <si>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</si>
  <si>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</si>
  <si>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</si>
  <si>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</si>
  <si>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</si>
  <si>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</si>
  <si>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</si>
  <si>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</si>
  <si>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</si>
  <si>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</si>
  <si>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</si>
  <si>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</si>
  <si>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</si>
  <si>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</si>
  <si>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</si>
  <si>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</si>
  <si>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</si>
  <si>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</si>
  <si>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</si>
  <si>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</si>
  <si>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</si>
  <si>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</si>
  <si>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</si>
  <si>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</si>
  <si>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</si>
  <si>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</si>
  <si>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</si>
  <si>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</si>
  <si>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</si>
  <si>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</si>
  <si>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</si>
  <si>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</si>
  <si>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</si>
  <si>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</si>
  <si>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</si>
  <si>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</si>
  <si>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</si>
  <si>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</si>
  <si>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</si>
  <si>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</si>
  <si>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</si>
  <si>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</si>
  <si>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</si>
  <si>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</si>
  <si>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</si>
  <si>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</si>
  <si>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</si>
  <si>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</si>
  <si>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</si>
  <si>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</si>
  <si>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</si>
  <si>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</si>
  <si>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</si>
  <si>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</si>
  <si>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</si>
  <si>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</si>
  <si>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</si>
  <si>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</si>
  <si>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</si>
  <si>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</si>
  <si>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</si>
  <si>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</si>
  <si>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</si>
  <si>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</si>
  <si>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</si>
  <si>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</si>
  <si>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</si>
  <si>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</si>
  <si>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</si>
  <si>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</si>
  <si>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</si>
  <si>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</si>
  <si>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</si>
  <si>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</si>
  <si>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</si>
  <si>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</si>
  <si>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</si>
  <si>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</si>
  <si>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</si>
  <si>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</si>
  <si>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t>
  </si>
  <si>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</si>
  <si>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</si>
  <si>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</si>
  <si>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</si>
  <si>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</si>
  <si>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</si>
  <si>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</si>
  <si>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エイジング・イン・プレイスに資する生活支援に関する調査研究</t>
    <rPh sb="14" eb="15">
      <t>シ</t>
    </rPh>
    <rPh sb="17" eb="19">
      <t>セイカツ</t>
    </rPh>
    <rPh sb="19" eb="21">
      <t>シエン</t>
    </rPh>
    <rPh sb="22" eb="23">
      <t>カン</t>
    </rPh>
    <rPh sb="25" eb="27">
      <t>チョウサ</t>
    </rPh>
    <rPh sb="27" eb="29">
      <t>ケンキュウ</t>
    </rPh>
    <phoneticPr fontId="5"/>
  </si>
  <si>
    <t>住生活基本計画（全国計画）（平成28年3月18日閣議決定）</t>
    <rPh sb="0" eb="1">
      <t>ジュウ</t>
    </rPh>
    <rPh sb="1" eb="3">
      <t>セイカツ</t>
    </rPh>
    <rPh sb="3" eb="5">
      <t>キホン</t>
    </rPh>
    <rPh sb="5" eb="7">
      <t>ケイカク</t>
    </rPh>
    <rPh sb="8" eb="10">
      <t>ゼンコク</t>
    </rPh>
    <rPh sb="10" eb="12">
      <t>ケイカク</t>
    </rPh>
    <rPh sb="14" eb="16">
      <t>ヘイセイ</t>
    </rPh>
    <rPh sb="18" eb="19">
      <t>ネン</t>
    </rPh>
    <rPh sb="20" eb="21">
      <t>ガツ</t>
    </rPh>
    <rPh sb="23" eb="24">
      <t>ニチ</t>
    </rPh>
    <rPh sb="24" eb="26">
      <t>カクギ</t>
    </rPh>
    <rPh sb="26" eb="28">
      <t>ケッテイ</t>
    </rPh>
    <phoneticPr fontId="5"/>
  </si>
  <si>
    <t>-</t>
    <phoneticPr fontId="5"/>
  </si>
  <si>
    <t>-</t>
    <phoneticPr fontId="5"/>
  </si>
  <si>
    <t>研究内容の重点化・事業効率・コスト等の観点からも適切に執行に努めていく。</t>
    <rPh sb="30" eb="31">
      <t>ツト</t>
    </rPh>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</si>
  <si>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</si>
  <si>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 xml:space="preserve">①アンケート調査の対象地域の条件整理と抽出
②社会実験の対象地域の条件整理と抽出
③旅客運送サービスに関するアンケート調査
④住宅市街地等における買物等生活支援の社会実験
⑤生活支援サービスの評価と持続可能な仕組みの分析・検討
</t>
    <phoneticPr fontId="5"/>
  </si>
  <si>
    <t>本調査研究は、NPO等が実施する旅客運送サービスに関するアンケート調査等及び住宅市街地等における買物等生活支援の社会実験を実施し、既存資産の活用や、現行制度の円滑な運用方策及び規制緩和の必要性などについて考察し、企業と地域、行政等が連携した持続可能なサービスの仕組みや課題の検討を通じて、超高齢社会において高齢者が地域で自立して暮らし続けることができる地域づくりの実現に寄与する。</t>
    <phoneticPr fontId="5"/>
  </si>
  <si>
    <t>高齢化が進展する我が国において、高齢者が地域で自立して暮らし続けるための持続可能なサービスの仕組みを検討することは我が国に必要不可欠な事業であり、国民や社会のニーズを的確に反映している。</t>
    <phoneticPr fontId="5"/>
  </si>
  <si>
    <t>全国的に共通する課題について現行の国の制度も含めて検討するため、その手法・効果等の検討は国が行う必要がある。</t>
    <rPh sb="0" eb="3">
      <t>ゼンコクテキ</t>
    </rPh>
    <rPh sb="4" eb="6">
      <t>キョウツウ</t>
    </rPh>
    <rPh sb="8" eb="10">
      <t>カダイ</t>
    </rPh>
    <rPh sb="14" eb="16">
      <t>ゲンコウ</t>
    </rPh>
    <rPh sb="17" eb="18">
      <t>クニ</t>
    </rPh>
    <rPh sb="19" eb="21">
      <t>セイド</t>
    </rPh>
    <rPh sb="22" eb="23">
      <t>フク</t>
    </rPh>
    <rPh sb="25" eb="27">
      <t>ケントウ</t>
    </rPh>
    <rPh sb="34" eb="36">
      <t>シュホウ</t>
    </rPh>
    <rPh sb="37" eb="39">
      <t>コウカ</t>
    </rPh>
    <rPh sb="39" eb="40">
      <t>トウ</t>
    </rPh>
    <rPh sb="41" eb="43">
      <t>ケントウ</t>
    </rPh>
    <rPh sb="44" eb="45">
      <t>クニ</t>
    </rPh>
    <rPh sb="46" eb="47">
      <t>オコナ</t>
    </rPh>
    <rPh sb="48" eb="50">
      <t>ヒツヨウ</t>
    </rPh>
    <phoneticPr fontId="5"/>
  </si>
  <si>
    <t>厳しい財政事情の中で、行政の役割を補完する持続可能な仕組みを検討することは喫緊の課題であり、優先度が高い事業である。</t>
    <rPh sb="0" eb="1">
      <t>キビ</t>
    </rPh>
    <rPh sb="3" eb="5">
      <t>ザイセイ</t>
    </rPh>
    <rPh sb="5" eb="7">
      <t>ジジョウ</t>
    </rPh>
    <rPh sb="8" eb="9">
      <t>ナカ</t>
    </rPh>
    <rPh sb="11" eb="13">
      <t>ギョウセイ</t>
    </rPh>
    <rPh sb="14" eb="16">
      <t>ヤクワリ</t>
    </rPh>
    <rPh sb="17" eb="19">
      <t>ホカン</t>
    </rPh>
    <rPh sb="21" eb="23">
      <t>ジゾク</t>
    </rPh>
    <rPh sb="23" eb="25">
      <t>カノウ</t>
    </rPh>
    <rPh sb="26" eb="28">
      <t>シク</t>
    </rPh>
    <rPh sb="30" eb="32">
      <t>ケントウ</t>
    </rPh>
    <rPh sb="37" eb="39">
      <t>キッキン</t>
    </rPh>
    <rPh sb="40" eb="42">
      <t>カダイ</t>
    </rPh>
    <rPh sb="46" eb="49">
      <t>ユウセンド</t>
    </rPh>
    <rPh sb="50" eb="51">
      <t>タカ</t>
    </rPh>
    <rPh sb="52" eb="54">
      <t>ジギョウ</t>
    </rPh>
    <phoneticPr fontId="5"/>
  </si>
  <si>
    <t>A.</t>
    <phoneticPr fontId="5"/>
  </si>
  <si>
    <t>研究調整官　多田 智和
研究調整官　山形 創一</t>
    <phoneticPr fontId="5"/>
  </si>
  <si>
    <t>高齢者が自立して生活できる地域づくりを目指して、生活支援サービスの新たな主体・手法に着目した事業実施の可能性を探るため、買い物・移動といった日常的支援を現地調査・アンケート等を通じて検討する。また、これらの取組を地域の特性に応じた持続可能なものとするために、地域住民など多様な主体との連携を視野に調査する。</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</si>
  <si>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</si>
  <si>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</si>
  <si>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</si>
  <si>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</si>
  <si>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16百万円/2件</t>
    <phoneticPr fontId="5"/>
  </si>
  <si>
    <t>今後の本省部局や地方自治体が政策形成を行う基礎資料等として利用された回数</t>
    <rPh sb="8" eb="10">
      <t>チホウ</t>
    </rPh>
    <rPh sb="10" eb="13">
      <t>ジチタイ</t>
    </rPh>
    <rPh sb="25" eb="26">
      <t>トウ</t>
    </rPh>
    <phoneticPr fontId="5"/>
  </si>
  <si>
    <t>本省部局や地方自治体が政策形成を行う基礎資料等として活用されるよう、本事業において実施する調査・アンケートや社会実験の結果を踏まえて、持続可能な生活支援サービスの新たな主体・手法について、有効な調査研究結果がとりまとめられるよう努められたい。</t>
    <rPh sb="0" eb="2">
      <t>ホンショウ</t>
    </rPh>
    <rPh sb="2" eb="4">
      <t>ブキョク</t>
    </rPh>
    <rPh sb="5" eb="7">
      <t>チホウ</t>
    </rPh>
    <rPh sb="7" eb="10">
      <t>ジチタイ</t>
    </rPh>
    <rPh sb="11" eb="13">
      <t>セイサク</t>
    </rPh>
    <rPh sb="13" eb="15">
      <t>ケイセイ</t>
    </rPh>
    <rPh sb="16" eb="17">
      <t>オコナ</t>
    </rPh>
    <rPh sb="18" eb="20">
      <t>キソ</t>
    </rPh>
    <rPh sb="20" eb="22">
      <t>シリョウ</t>
    </rPh>
    <rPh sb="22" eb="23">
      <t>トウ</t>
    </rPh>
    <rPh sb="26" eb="28">
      <t>カツヨウ</t>
    </rPh>
    <rPh sb="34" eb="35">
      <t>ホン</t>
    </rPh>
    <rPh sb="94" eb="96">
      <t>ユウコウ</t>
    </rPh>
    <rPh sb="99" eb="101">
      <t>ケンキュウ</t>
    </rPh>
    <rPh sb="114" eb="115">
      <t>ツト</t>
    </rPh>
    <phoneticPr fontId="5"/>
  </si>
  <si>
    <t>事業の実施にあたっては、効果的な実施に努め、引き続き予算の適正な執行に努めることとする。</t>
    <rPh sb="0" eb="2">
      <t>ジギョウ</t>
    </rPh>
    <rPh sb="3" eb="5">
      <t>ジッシ</t>
    </rPh>
    <rPh sb="12" eb="15">
      <t>コウカテキ</t>
    </rPh>
    <rPh sb="16" eb="18">
      <t>ジッシ</t>
    </rPh>
    <rPh sb="19" eb="20">
      <t>ツト</t>
    </rPh>
    <rPh sb="22" eb="23">
      <t>ヒ</t>
    </rPh>
    <rPh sb="24" eb="25">
      <t>ツヅ</t>
    </rPh>
    <rPh sb="26" eb="28">
      <t>ヨサン</t>
    </rPh>
    <rPh sb="29" eb="31">
      <t>テキセイ</t>
    </rPh>
    <rPh sb="32" eb="34">
      <t>シッコウ</t>
    </rPh>
    <rPh sb="35" eb="3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</si>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</sst>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22841" y="41628330"/>
          <a:ext cx="5525994" cy="375876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16.4</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Ａ．民間企業（２者）</a:t>
            </a:r>
          </a:p>
          <a:p>
            <a:pPr algn="ctr" rtl="0"/>
            <a:r>
              <a:rPr lang="en-US" altLang="ja-JP" sz="1100" b="0" i="0" baseline="0">
                <a:solidFill>
                  <a:schemeClr val="tx1"/>
                </a:solidFill>
                <a:effectLst/>
                <a:latin typeface="+mj-ea"/>
                <a:ea typeface="+mj-ea"/>
                <a:cs typeface="+mn-cs"/>
              </a:rPr>
              <a:t>15.2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a:t>
            </a:r>
            <a:r>
              <a:rPr lang="ja-JP" altLang="ja-JP" sz="1100" b="0" i="0" baseline="0">
                <a:solidFill>
                  <a:schemeClr val="tx1"/>
                </a:solidFill>
                <a:effectLst/>
                <a:latin typeface="+mn-lt"/>
                <a:ea typeface="+mn-ea"/>
                <a:cs typeface="+mn-cs"/>
              </a:rPr>
              <a:t>委員等旅費　</a:t>
            </a:r>
            <a:r>
              <a:rPr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n-lt"/>
                <a:ea typeface="+mn-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744" sqref="N74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30</v>
      </c>
      <c r="AT2" s="939"/>
      <c r="AU2" s="939"/>
      <c r="AV2" s="52" t="str">
        <f>IF(AW2="", "", "-")</f>
        <v/>
      </c>
      <c r="AW2" s="910"/>
      <c r="AX2" s="910"/>
    </row>
    <row r="3" spans="1:50" ht="21" customHeight="1" thickBot="1">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471</v>
      </c>
      <c r="H5" s="840"/>
      <c r="I5" s="840"/>
      <c r="J5" s="840"/>
      <c r="K5" s="840"/>
      <c r="L5" s="840"/>
      <c r="M5" s="841" t="s">
        <v>66</v>
      </c>
      <c r="N5" s="842"/>
      <c r="O5" s="842"/>
      <c r="P5" s="842"/>
      <c r="Q5" s="842"/>
      <c r="R5" s="843"/>
      <c r="S5" s="844" t="s">
        <v>81</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581</v>
      </c>
      <c r="AR5" s="702"/>
      <c r="AS5" s="702"/>
      <c r="AT5" s="702"/>
      <c r="AU5" s="702"/>
      <c r="AV5" s="702"/>
      <c r="AW5" s="702"/>
      <c r="AX5" s="703"/>
    </row>
    <row r="6" spans="1:50" ht="39" customHeight="1">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570</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582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c r="A13" s="614"/>
      <c r="B13" s="615"/>
      <c r="C13" s="615"/>
      <c r="D13" s="615"/>
      <c r="E13" s="615"/>
      <c r="F13" s="616"/>
      <c r="G13" s="723" t="s">
        <v>6</v>
      </c>
      <c r="H13" s="724"/>
      <c r="I13" s="764" t="s">
        <v>7</v>
      </c>
      <c r="J13" s="765"/>
      <c r="K13" s="765"/>
      <c r="L13" s="765"/>
      <c r="M13" s="765"/>
      <c r="N13" s="765"/>
      <c r="O13" s="766"/>
      <c r="P13" s="657" t="s">
        <v>553</v>
      </c>
      <c r="Q13" s="658"/>
      <c r="R13" s="658"/>
      <c r="S13" s="658"/>
      <c r="T13" s="658"/>
      <c r="U13" s="658"/>
      <c r="V13" s="659"/>
      <c r="W13" s="657" t="s">
        <v>564</v>
      </c>
      <c r="X13" s="658"/>
      <c r="Y13" s="658"/>
      <c r="Z13" s="658"/>
      <c r="AA13" s="658"/>
      <c r="AB13" s="658"/>
      <c r="AC13" s="659"/>
      <c r="AD13" s="657" t="s">
        <v>571</v>
      </c>
      <c r="AE13" s="658"/>
      <c r="AF13" s="658"/>
      <c r="AG13" s="658"/>
      <c r="AH13" s="658"/>
      <c r="AI13" s="658"/>
      <c r="AJ13" s="659"/>
      <c r="AK13" s="657">
        <v>16</v>
      </c>
      <c r="AL13" s="658"/>
      <c r="AM13" s="658"/>
      <c r="AN13" s="658"/>
      <c r="AO13" s="658"/>
      <c r="AP13" s="658"/>
      <c r="AQ13" s="659"/>
      <c r="AR13" s="918">
        <v>17</v>
      </c>
      <c r="AS13" s="919"/>
      <c r="AT13" s="919"/>
      <c r="AU13" s="919"/>
      <c r="AV13" s="919"/>
      <c r="AW13" s="919"/>
      <c r="AX13" s="920"/>
    </row>
    <row r="14" spans="1:50" ht="21" customHeight="1">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v>0</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16</v>
      </c>
      <c r="AL18" s="879"/>
      <c r="AM18" s="879"/>
      <c r="AN18" s="879"/>
      <c r="AO18" s="879"/>
      <c r="AP18" s="879"/>
      <c r="AQ18" s="880"/>
      <c r="AR18" s="878">
        <f>SUM(AR13:AX17)</f>
        <v>17</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c r="A23" s="966"/>
      <c r="B23" s="967"/>
      <c r="C23" s="967"/>
      <c r="D23" s="967"/>
      <c r="E23" s="967"/>
      <c r="F23" s="968"/>
      <c r="G23" s="951" t="s">
        <v>565</v>
      </c>
      <c r="H23" s="952"/>
      <c r="I23" s="952"/>
      <c r="J23" s="952"/>
      <c r="K23" s="952"/>
      <c r="L23" s="952"/>
      <c r="M23" s="952"/>
      <c r="N23" s="952"/>
      <c r="O23" s="953"/>
      <c r="P23" s="918">
        <v>0.2</v>
      </c>
      <c r="Q23" s="919"/>
      <c r="R23" s="919"/>
      <c r="S23" s="919"/>
      <c r="T23" s="919"/>
      <c r="U23" s="919"/>
      <c r="V23" s="936"/>
      <c r="W23" s="918">
        <v>0.2</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t="s">
        <v>566</v>
      </c>
      <c r="H24" s="955"/>
      <c r="I24" s="955"/>
      <c r="J24" s="955"/>
      <c r="K24" s="955"/>
      <c r="L24" s="955"/>
      <c r="M24" s="955"/>
      <c r="N24" s="955"/>
      <c r="O24" s="956"/>
      <c r="P24" s="657">
        <v>0.7</v>
      </c>
      <c r="Q24" s="658"/>
      <c r="R24" s="658"/>
      <c r="S24" s="658"/>
      <c r="T24" s="658"/>
      <c r="U24" s="658"/>
      <c r="V24" s="659"/>
      <c r="W24" s="657">
        <v>0.6</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t="s">
        <v>567</v>
      </c>
      <c r="H25" s="955"/>
      <c r="I25" s="955"/>
      <c r="J25" s="955"/>
      <c r="K25" s="955"/>
      <c r="L25" s="955"/>
      <c r="M25" s="955"/>
      <c r="N25" s="955"/>
      <c r="O25" s="956"/>
      <c r="P25" s="657">
        <v>0.3</v>
      </c>
      <c r="Q25" s="658"/>
      <c r="R25" s="658"/>
      <c r="S25" s="658"/>
      <c r="T25" s="658"/>
      <c r="U25" s="658"/>
      <c r="V25" s="659"/>
      <c r="W25" s="657">
        <v>0.4</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t="s">
        <v>568</v>
      </c>
      <c r="H26" s="955"/>
      <c r="I26" s="955"/>
      <c r="J26" s="955"/>
      <c r="K26" s="955"/>
      <c r="L26" s="955"/>
      <c r="M26" s="955"/>
      <c r="N26" s="955"/>
      <c r="O26" s="956"/>
      <c r="P26" s="657">
        <v>15</v>
      </c>
      <c r="Q26" s="658"/>
      <c r="R26" s="658"/>
      <c r="S26" s="658"/>
      <c r="T26" s="658"/>
      <c r="U26" s="658"/>
      <c r="V26" s="659"/>
      <c r="W26" s="657">
        <v>15.8</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t="s">
        <v>553</v>
      </c>
      <c r="H27" s="955"/>
      <c r="I27" s="955"/>
      <c r="J27" s="955"/>
      <c r="K27" s="955"/>
      <c r="L27" s="955"/>
      <c r="M27" s="955"/>
      <c r="N27" s="955"/>
      <c r="O27" s="956"/>
      <c r="P27" s="657" t="s">
        <v>553</v>
      </c>
      <c r="Q27" s="658"/>
      <c r="R27" s="658"/>
      <c r="S27" s="658"/>
      <c r="T27" s="658"/>
      <c r="U27" s="658"/>
      <c r="V27" s="659"/>
      <c r="W27" s="657" t="s">
        <v>591</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478</v>
      </c>
      <c r="H28" s="958"/>
      <c r="I28" s="958"/>
      <c r="J28" s="958"/>
      <c r="K28" s="958"/>
      <c r="L28" s="958"/>
      <c r="M28" s="958"/>
      <c r="N28" s="958"/>
      <c r="O28" s="959"/>
      <c r="P28" s="878">
        <f>P29-SUM(P23:P27)</f>
        <v>-0.19999999999999929</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475</v>
      </c>
      <c r="H29" s="961"/>
      <c r="I29" s="961"/>
      <c r="J29" s="961"/>
      <c r="K29" s="961"/>
      <c r="L29" s="961"/>
      <c r="M29" s="961"/>
      <c r="N29" s="961"/>
      <c r="O29" s="962"/>
      <c r="P29" s="932">
        <f>AK13</f>
        <v>16</v>
      </c>
      <c r="Q29" s="933"/>
      <c r="R29" s="933"/>
      <c r="S29" s="933"/>
      <c r="T29" s="933"/>
      <c r="U29" s="933"/>
      <c r="V29" s="934"/>
      <c r="W29" s="932">
        <f>AR13</f>
        <v>17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553</v>
      </c>
      <c r="AR31" s="193"/>
      <c r="AS31" s="126" t="s">
        <v>356</v>
      </c>
      <c r="AT31" s="127"/>
      <c r="AU31" s="192">
        <v>31</v>
      </c>
      <c r="AV31" s="192"/>
      <c r="AW31" s="394" t="s">
        <v>300</v>
      </c>
      <c r="AX31" s="395"/>
    </row>
    <row r="32" spans="1:50" ht="23.25" customHeight="1">
      <c r="A32" s="399"/>
      <c r="B32" s="397"/>
      <c r="C32" s="397"/>
      <c r="D32" s="397"/>
      <c r="E32" s="397"/>
      <c r="F32" s="398"/>
      <c r="G32" s="560" t="s">
        <v>583</v>
      </c>
      <c r="H32" s="561"/>
      <c r="I32" s="561"/>
      <c r="J32" s="561"/>
      <c r="K32" s="561"/>
      <c r="L32" s="561"/>
      <c r="M32" s="561"/>
      <c r="N32" s="561"/>
      <c r="O32" s="562"/>
      <c r="P32" s="98" t="s">
        <v>588</v>
      </c>
      <c r="Q32" s="98"/>
      <c r="R32" s="98"/>
      <c r="S32" s="98"/>
      <c r="T32" s="98"/>
      <c r="U32" s="98"/>
      <c r="V32" s="98"/>
      <c r="W32" s="98"/>
      <c r="X32" s="99"/>
      <c r="Y32" s="467" t="s">
        <v>12</v>
      </c>
      <c r="Z32" s="527"/>
      <c r="AA32" s="528"/>
      <c r="AB32" s="457" t="s">
        <v>555</v>
      </c>
      <c r="AC32" s="457"/>
      <c r="AD32" s="457"/>
      <c r="AE32" s="211" t="s">
        <v>556</v>
      </c>
      <c r="AF32" s="212"/>
      <c r="AG32" s="212"/>
      <c r="AH32" s="212"/>
      <c r="AI32" s="211" t="s">
        <v>564</v>
      </c>
      <c r="AJ32" s="212"/>
      <c r="AK32" s="212"/>
      <c r="AL32" s="212"/>
      <c r="AM32" s="211" t="s">
        <v>571</v>
      </c>
      <c r="AN32" s="212"/>
      <c r="AO32" s="212"/>
      <c r="AP32" s="212"/>
      <c r="AQ32" s="333" t="s">
        <v>553</v>
      </c>
      <c r="AR32" s="200"/>
      <c r="AS32" s="200"/>
      <c r="AT32" s="334"/>
      <c r="AU32" s="212"/>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t="s">
        <v>556</v>
      </c>
      <c r="AF33" s="212"/>
      <c r="AG33" s="212"/>
      <c r="AH33" s="212"/>
      <c r="AI33" s="211" t="s">
        <v>564</v>
      </c>
      <c r="AJ33" s="212"/>
      <c r="AK33" s="212"/>
      <c r="AL33" s="212"/>
      <c r="AM33" s="211" t="s">
        <v>571</v>
      </c>
      <c r="AN33" s="212"/>
      <c r="AO33" s="212"/>
      <c r="AP33" s="212"/>
      <c r="AQ33" s="333" t="s">
        <v>553</v>
      </c>
      <c r="AR33" s="200"/>
      <c r="AS33" s="200"/>
      <c r="AT33" s="334"/>
      <c r="AU33" s="212">
        <v>2</v>
      </c>
      <c r="AV33" s="212"/>
      <c r="AW33" s="212"/>
      <c r="AX33" s="214"/>
    </row>
    <row r="34" spans="1:50" ht="46.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564</v>
      </c>
      <c r="AJ34" s="212"/>
      <c r="AK34" s="212"/>
      <c r="AL34" s="212"/>
      <c r="AM34" s="211" t="s">
        <v>571</v>
      </c>
      <c r="AN34" s="212"/>
      <c r="AO34" s="212"/>
      <c r="AP34" s="212"/>
      <c r="AQ34" s="333" t="s">
        <v>553</v>
      </c>
      <c r="AR34" s="200"/>
      <c r="AS34" s="200"/>
      <c r="AT34" s="334"/>
      <c r="AU34" s="212"/>
      <c r="AV34" s="212"/>
      <c r="AW34" s="212"/>
      <c r="AX34" s="214"/>
    </row>
    <row r="35" spans="1:50" ht="23.25" customHeight="1">
      <c r="A35" s="219" t="s">
        <v>528</v>
      </c>
      <c r="B35" s="220"/>
      <c r="C35" s="220"/>
      <c r="D35" s="220"/>
      <c r="E35" s="220"/>
      <c r="F35" s="221"/>
      <c r="G35" s="225" t="s">
        <v>584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8" t="s">
        <v>585</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t="s">
        <v>553</v>
      </c>
      <c r="AF101" s="212"/>
      <c r="AG101" s="212"/>
      <c r="AH101" s="213"/>
      <c r="AI101" s="211" t="s">
        <v>564</v>
      </c>
      <c r="AJ101" s="212"/>
      <c r="AK101" s="212"/>
      <c r="AL101" s="213"/>
      <c r="AM101" s="211" t="s">
        <v>571</v>
      </c>
      <c r="AN101" s="212"/>
      <c r="AO101" s="212"/>
      <c r="AP101" s="213"/>
      <c r="AQ101" s="211" t="s">
        <v>553</v>
      </c>
      <c r="AR101" s="212"/>
      <c r="AS101" s="212"/>
      <c r="AT101" s="213"/>
      <c r="AU101" s="211" t="s">
        <v>553</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553</v>
      </c>
      <c r="AF102" s="414"/>
      <c r="AG102" s="414"/>
      <c r="AH102" s="414"/>
      <c r="AI102" s="414" t="s">
        <v>564</v>
      </c>
      <c r="AJ102" s="414"/>
      <c r="AK102" s="414"/>
      <c r="AL102" s="414"/>
      <c r="AM102" s="414" t="s">
        <v>571</v>
      </c>
      <c r="AN102" s="414"/>
      <c r="AO102" s="414"/>
      <c r="AP102" s="414"/>
      <c r="AQ102" s="266">
        <v>2</v>
      </c>
      <c r="AR102" s="267"/>
      <c r="AS102" s="267"/>
      <c r="AT102" s="312"/>
      <c r="AU102" s="266">
        <v>2</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c r="A116" s="435"/>
      <c r="B116" s="436"/>
      <c r="C116" s="436"/>
      <c r="D116" s="436"/>
      <c r="E116" s="436"/>
      <c r="F116" s="437"/>
      <c r="G116" s="389" t="s">
        <v>586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559</v>
      </c>
      <c r="AF116" s="414"/>
      <c r="AG116" s="414"/>
      <c r="AH116" s="414"/>
      <c r="AI116" s="414" t="s">
        <v>564</v>
      </c>
      <c r="AJ116" s="414"/>
      <c r="AK116" s="414"/>
      <c r="AL116" s="414"/>
      <c r="AM116" s="414" t="s">
        <v>571</v>
      </c>
      <c r="AN116" s="414"/>
      <c r="AO116" s="414"/>
      <c r="AP116" s="414"/>
      <c r="AQ116" s="211">
        <v>8</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560</v>
      </c>
      <c r="AC117" s="469"/>
      <c r="AD117" s="470"/>
      <c r="AE117" s="547" t="s">
        <v>559</v>
      </c>
      <c r="AF117" s="547"/>
      <c r="AG117" s="547"/>
      <c r="AH117" s="547"/>
      <c r="AI117" s="547" t="s">
        <v>553</v>
      </c>
      <c r="AJ117" s="547"/>
      <c r="AK117" s="547"/>
      <c r="AL117" s="547"/>
      <c r="AM117" s="547" t="s">
        <v>572</v>
      </c>
      <c r="AN117" s="547"/>
      <c r="AO117" s="547"/>
      <c r="AP117" s="547"/>
      <c r="AQ117" s="547" t="s">
        <v>587</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0" t="s">
        <v>553</v>
      </c>
      <c r="AR432" s="193"/>
      <c r="AS432" s="126" t="s">
        <v>356</v>
      </c>
      <c r="AT432" s="127"/>
      <c r="AU432" s="193" t="s">
        <v>553</v>
      </c>
      <c r="AV432" s="193"/>
      <c r="AW432" s="126" t="s">
        <v>300</v>
      </c>
      <c r="AX432" s="188"/>
    </row>
    <row r="433" spans="1:50" ht="23.25" customHeight="1">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90" t="s">
        <v>553</v>
      </c>
      <c r="AR457" s="193"/>
      <c r="AS457" s="126" t="s">
        <v>356</v>
      </c>
      <c r="AT457" s="127"/>
      <c r="AU457" s="193" t="s">
        <v>553</v>
      </c>
      <c r="AV457" s="193"/>
      <c r="AW457" s="126" t="s">
        <v>300</v>
      </c>
      <c r="AX457" s="188"/>
    </row>
    <row r="458" spans="1:50" ht="23.25" customHeight="1">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7"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42.7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42.7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3.25"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561</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3.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3.25" customHeight="1">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3.25" customHeight="1">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3.25" customHeight="1">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561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3.25" customHeight="1">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3.25" customHeight="1">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561</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3.25" customHeight="1">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561</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561</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0" t="s">
        <v>48</v>
      </c>
      <c r="B726" s="802"/>
      <c r="C726" s="815" t="s">
        <v>53</v>
      </c>
      <c r="D726" s="837"/>
      <c r="E726" s="837"/>
      <c r="F726" s="838"/>
      <c r="G726" s="574" t="s">
        <v>573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803"/>
      <c r="B727" s="804"/>
      <c r="C727" s="748" t="s">
        <v>57</v>
      </c>
      <c r="D727" s="749"/>
      <c r="E727" s="749"/>
      <c r="F727" s="750"/>
      <c r="G727" s="571" t="s">
        <v>574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29" t="s">
        <v>589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t="s">
        <v>590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553</v>
      </c>
      <c r="AF737" s="987"/>
      <c r="AG737" s="987"/>
      <c r="AH737" s="987"/>
      <c r="AI737" s="987"/>
      <c r="AJ737" s="987"/>
      <c r="AK737" s="987"/>
      <c r="AL737" s="987"/>
      <c r="AM737" s="987"/>
      <c r="AN737" s="358" t="s">
        <v>360</v>
      </c>
      <c r="AO737" s="358"/>
      <c r="AP737" s="358"/>
      <c r="AQ737" s="358"/>
      <c r="AR737" s="988" t="s">
        <v>553</v>
      </c>
      <c r="AS737" s="989"/>
      <c r="AT737" s="989"/>
      <c r="AU737" s="989"/>
      <c r="AV737" s="989"/>
      <c r="AW737" s="989"/>
      <c r="AX737" s="990"/>
      <c r="AY737" s="89"/>
      <c r="AZ737" s="89"/>
    </row>
    <row r="738" spans="1:52" ht="24.75" customHeight="1">
      <c r="A738" s="991" t="s">
        <v>361</v>
      </c>
      <c r="B738" s="203"/>
      <c r="C738" s="203"/>
      <c r="D738" s="204"/>
      <c r="E738" s="987" t="s">
        <v>553</v>
      </c>
      <c r="F738" s="987"/>
      <c r="G738" s="987"/>
      <c r="H738" s="987"/>
      <c r="I738" s="987"/>
      <c r="J738" s="987"/>
      <c r="K738" s="987"/>
      <c r="L738" s="987"/>
      <c r="M738" s="987"/>
      <c r="N738" s="358" t="s">
        <v>362</v>
      </c>
      <c r="O738" s="358"/>
      <c r="P738" s="358"/>
      <c r="Q738" s="358"/>
      <c r="R738" s="987" t="s">
        <v>553</v>
      </c>
      <c r="S738" s="987"/>
      <c r="T738" s="987"/>
      <c r="U738" s="987"/>
      <c r="V738" s="987"/>
      <c r="W738" s="987"/>
      <c r="X738" s="987"/>
      <c r="Y738" s="987"/>
      <c r="Z738" s="987"/>
      <c r="AA738" s="358" t="s">
        <v>482</v>
      </c>
      <c r="AB738" s="358"/>
      <c r="AC738" s="358"/>
      <c r="AD738" s="358"/>
      <c r="AE738" s="987" t="s">
        <v>572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c r="A739" s="995" t="s">
        <v>543</v>
      </c>
      <c r="B739" s="996"/>
      <c r="C739" s="996"/>
      <c r="D739" s="997"/>
      <c r="E739" s="998" t="s">
        <v>550</v>
      </c>
      <c r="F739" s="999"/>
      <c r="G739" s="999"/>
      <c r="H739" s="91" t="str">
        <f>IF(E739="", "", "(")</f>
        <v>(</v>
      </c>
      <c r="I739" s="982" t="s">
        <v>470</v>
      </c>
      <c r="J739" s="982"/>
      <c r="K739" s="91" t="str">
        <f>IF(OR(I739="　", I739=""), "", "-")</f>
        <v>-</v>
      </c>
      <c r="L739" s="983">
        <v>31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534</v>
      </c>
      <c r="B779" s="629"/>
      <c r="C779" s="629"/>
      <c r="D779" s="629"/>
      <c r="E779" s="629"/>
      <c r="F779" s="630"/>
      <c r="G779" s="595" t="s">
        <v>580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4"/>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4">
    <cfRule type="expression" dxfId="2757" priority="13475">
      <formula>IF(RIGHT(TEXT(AE34,"0.#"),1)=".",FALSE,TRUE)</formula>
    </cfRule>
    <cfRule type="expression" dxfId="2756" priority="13476">
      <formula>IF(RIGHT(TEXT(AE34,"0.#"),1)=".",TRUE,FALSE)</formula>
    </cfRule>
  </conditionalFormatting>
  <conditionalFormatting sqref="AI34">
    <cfRule type="expression" dxfId="2755" priority="13473">
      <formula>IF(RIGHT(TEXT(AI34,"0.#"),1)=".",FALSE,TRUE)</formula>
    </cfRule>
    <cfRule type="expression" dxfId="2754" priority="13474">
      <formula>IF(RIGHT(TEXT(AI34,"0.#"),1)=".",TRUE,FALSE)</formula>
    </cfRule>
  </conditionalFormatting>
  <conditionalFormatting sqref="AM32">
    <cfRule type="expression" dxfId="2753" priority="13467">
      <formula>IF(RIGHT(TEXT(AM32,"0.#"),1)=".",FALSE,TRUE)</formula>
    </cfRule>
    <cfRule type="expression" dxfId="2752" priority="13468">
      <formula>IF(RIGHT(TEXT(AM32,"0.#"),1)=".",TRUE,FALSE)</formula>
    </cfRule>
  </conditionalFormatting>
  <conditionalFormatting sqref="AM33">
    <cfRule type="expression" dxfId="2751" priority="13465">
      <formula>IF(RIGHT(TEXT(AM33,"0.#"),1)=".",FALSE,TRUE)</formula>
    </cfRule>
    <cfRule type="expression" dxfId="2750" priority="13466">
      <formula>IF(RIGHT(TEXT(AM33,"0.#"),1)=".",TRUE,FALSE)</formula>
    </cfRule>
  </conditionalFormatting>
  <conditionalFormatting sqref="AQ32:AQ34">
    <cfRule type="expression" dxfId="2749" priority="13457">
      <formula>IF(RIGHT(TEXT(AQ32,"0.#"),1)=".",FALSE,TRUE)</formula>
    </cfRule>
    <cfRule type="expression" dxfId="2748" priority="13458">
      <formula>IF(RIGHT(TEXT(AQ32,"0.#"),1)=".",TRUE,FALSE)</formula>
    </cfRule>
  </conditionalFormatting>
  <conditionalFormatting sqref="AU32:AU34">
    <cfRule type="expression" dxfId="2747" priority="13455">
      <formula>IF(RIGHT(TEXT(AU32,"0.#"),1)=".",FALSE,TRUE)</formula>
    </cfRule>
    <cfRule type="expression" dxfId="2746" priority="13456">
      <formula>IF(RIGHT(TEXT(AU32,"0.#"),1)=".",TRUE,FALSE)</formula>
    </cfRule>
  </conditionalFormatting>
  <conditionalFormatting sqref="AE53">
    <cfRule type="expression" dxfId="2745" priority="13389">
      <formula>IF(RIGHT(TEXT(AE53,"0.#"),1)=".",FALSE,TRUE)</formula>
    </cfRule>
    <cfRule type="expression" dxfId="2744" priority="13390">
      <formula>IF(RIGHT(TEXT(AE53,"0.#"),1)=".",TRUE,FALSE)</formula>
    </cfRule>
  </conditionalFormatting>
  <conditionalFormatting sqref="AE54">
    <cfRule type="expression" dxfId="2743" priority="13387">
      <formula>IF(RIGHT(TEXT(AE54,"0.#"),1)=".",FALSE,TRUE)</formula>
    </cfRule>
    <cfRule type="expression" dxfId="2742" priority="13388">
      <formula>IF(RIGHT(TEXT(AE54,"0.#"),1)=".",TRUE,FALSE)</formula>
    </cfRule>
  </conditionalFormatting>
  <conditionalFormatting sqref="AI54">
    <cfRule type="expression" dxfId="2741" priority="13381">
      <formula>IF(RIGHT(TEXT(AI54,"0.#"),1)=".",FALSE,TRUE)</formula>
    </cfRule>
    <cfRule type="expression" dxfId="2740" priority="13382">
      <formula>IF(RIGHT(TEXT(AI54,"0.#"),1)=".",TRUE,FALSE)</formula>
    </cfRule>
  </conditionalFormatting>
  <conditionalFormatting sqref="AI53">
    <cfRule type="expression" dxfId="2739" priority="13379">
      <formula>IF(RIGHT(TEXT(AI53,"0.#"),1)=".",FALSE,TRUE)</formula>
    </cfRule>
    <cfRule type="expression" dxfId="2738" priority="13380">
      <formula>IF(RIGHT(TEXT(AI53,"0.#"),1)=".",TRUE,FALSE)</formula>
    </cfRule>
  </conditionalFormatting>
  <conditionalFormatting sqref="AM53">
    <cfRule type="expression" dxfId="2737" priority="13377">
      <formula>IF(RIGHT(TEXT(AM53,"0.#"),1)=".",FALSE,TRUE)</formula>
    </cfRule>
    <cfRule type="expression" dxfId="2736" priority="13378">
      <formula>IF(RIGHT(TEXT(AM53,"0.#"),1)=".",TRUE,FALSE)</formula>
    </cfRule>
  </conditionalFormatting>
  <conditionalFormatting sqref="AM54">
    <cfRule type="expression" dxfId="2735" priority="13375">
      <formula>IF(RIGHT(TEXT(AM54,"0.#"),1)=".",FALSE,TRUE)</formula>
    </cfRule>
    <cfRule type="expression" dxfId="2734" priority="13376">
      <formula>IF(RIGHT(TEXT(AM54,"0.#"),1)=".",TRUE,FALSE)</formula>
    </cfRule>
  </conditionalFormatting>
  <conditionalFormatting sqref="AM55">
    <cfRule type="expression" dxfId="2733" priority="13373">
      <formula>IF(RIGHT(TEXT(AM55,"0.#"),1)=".",FALSE,TRUE)</formula>
    </cfRule>
    <cfRule type="expression" dxfId="2732" priority="13374">
      <formula>IF(RIGHT(TEXT(AM55,"0.#"),1)=".",TRUE,FALSE)</formula>
    </cfRule>
  </conditionalFormatting>
  <conditionalFormatting sqref="AE60">
    <cfRule type="expression" dxfId="2731" priority="13359">
      <formula>IF(RIGHT(TEXT(AE60,"0.#"),1)=".",FALSE,TRUE)</formula>
    </cfRule>
    <cfRule type="expression" dxfId="2730" priority="13360">
      <formula>IF(RIGHT(TEXT(AE60,"0.#"),1)=".",TRUE,FALSE)</formula>
    </cfRule>
  </conditionalFormatting>
  <conditionalFormatting sqref="AE61">
    <cfRule type="expression" dxfId="2729" priority="13357">
      <formula>IF(RIGHT(TEXT(AE61,"0.#"),1)=".",FALSE,TRUE)</formula>
    </cfRule>
    <cfRule type="expression" dxfId="2728" priority="13358">
      <formula>IF(RIGHT(TEXT(AE61,"0.#"),1)=".",TRUE,FALSE)</formula>
    </cfRule>
  </conditionalFormatting>
  <conditionalFormatting sqref="AE62">
    <cfRule type="expression" dxfId="2727" priority="13355">
      <formula>IF(RIGHT(TEXT(AE62,"0.#"),1)=".",FALSE,TRUE)</formula>
    </cfRule>
    <cfRule type="expression" dxfId="2726" priority="13356">
      <formula>IF(RIGHT(TEXT(AE62,"0.#"),1)=".",TRUE,FALSE)</formula>
    </cfRule>
  </conditionalFormatting>
  <conditionalFormatting sqref="AI62">
    <cfRule type="expression" dxfId="2725" priority="13353">
      <formula>IF(RIGHT(TEXT(AI62,"0.#"),1)=".",FALSE,TRUE)</formula>
    </cfRule>
    <cfRule type="expression" dxfId="2724" priority="13354">
      <formula>IF(RIGHT(TEXT(AI62,"0.#"),1)=".",TRUE,FALSE)</formula>
    </cfRule>
  </conditionalFormatting>
  <conditionalFormatting sqref="AI61">
    <cfRule type="expression" dxfId="2723" priority="13351">
      <formula>IF(RIGHT(TEXT(AI61,"0.#"),1)=".",FALSE,TRUE)</formula>
    </cfRule>
    <cfRule type="expression" dxfId="2722" priority="13352">
      <formula>IF(RIGHT(TEXT(AI61,"0.#"),1)=".",TRUE,FALSE)</formula>
    </cfRule>
  </conditionalFormatting>
  <conditionalFormatting sqref="AI60">
    <cfRule type="expression" dxfId="2721" priority="13349">
      <formula>IF(RIGHT(TEXT(AI60,"0.#"),1)=".",FALSE,TRUE)</formula>
    </cfRule>
    <cfRule type="expression" dxfId="2720" priority="13350">
      <formula>IF(RIGHT(TEXT(AI60,"0.#"),1)=".",TRUE,FALSE)</formula>
    </cfRule>
  </conditionalFormatting>
  <conditionalFormatting sqref="AM60">
    <cfRule type="expression" dxfId="2719" priority="13347">
      <formula>IF(RIGHT(TEXT(AM60,"0.#"),1)=".",FALSE,TRUE)</formula>
    </cfRule>
    <cfRule type="expression" dxfId="2718" priority="13348">
      <formula>IF(RIGHT(TEXT(AM60,"0.#"),1)=".",TRUE,FALSE)</formula>
    </cfRule>
  </conditionalFormatting>
  <conditionalFormatting sqref="AM61">
    <cfRule type="expression" dxfId="2717" priority="13345">
      <formula>IF(RIGHT(TEXT(AM61,"0.#"),1)=".",FALSE,TRUE)</formula>
    </cfRule>
    <cfRule type="expression" dxfId="2716" priority="13346">
      <formula>IF(RIGHT(TEXT(AM61,"0.#"),1)=".",TRUE,FALSE)</formula>
    </cfRule>
  </conditionalFormatting>
  <conditionalFormatting sqref="AM62">
    <cfRule type="expression" dxfId="2715" priority="13343">
      <formula>IF(RIGHT(TEXT(AM62,"0.#"),1)=".",FALSE,TRUE)</formula>
    </cfRule>
    <cfRule type="expression" dxfId="2714" priority="13344">
      <formula>IF(RIGHT(TEXT(AM62,"0.#"),1)=".",TRUE,FALSE)</formula>
    </cfRule>
  </conditionalFormatting>
  <conditionalFormatting sqref="AE87">
    <cfRule type="expression" dxfId="2713" priority="13329">
      <formula>IF(RIGHT(TEXT(AE87,"0.#"),1)=".",FALSE,TRUE)</formula>
    </cfRule>
    <cfRule type="expression" dxfId="2712" priority="13330">
      <formula>IF(RIGHT(TEXT(AE87,"0.#"),1)=".",TRUE,FALSE)</formula>
    </cfRule>
  </conditionalFormatting>
  <conditionalFormatting sqref="AE88">
    <cfRule type="expression" dxfId="2711" priority="13327">
      <formula>IF(RIGHT(TEXT(AE88,"0.#"),1)=".",FALSE,TRUE)</formula>
    </cfRule>
    <cfRule type="expression" dxfId="2710" priority="13328">
      <formula>IF(RIGHT(TEXT(AE88,"0.#"),1)=".",TRUE,FALSE)</formula>
    </cfRule>
  </conditionalFormatting>
  <conditionalFormatting sqref="AE89">
    <cfRule type="expression" dxfId="2709" priority="13325">
      <formula>IF(RIGHT(TEXT(AE89,"0.#"),1)=".",FALSE,TRUE)</formula>
    </cfRule>
    <cfRule type="expression" dxfId="2708" priority="13326">
      <formula>IF(RIGHT(TEXT(AE89,"0.#"),1)=".",TRUE,FALSE)</formula>
    </cfRule>
  </conditionalFormatting>
  <conditionalFormatting sqref="AI89">
    <cfRule type="expression" dxfId="2707" priority="13323">
      <formula>IF(RIGHT(TEXT(AI89,"0.#"),1)=".",FALSE,TRUE)</formula>
    </cfRule>
    <cfRule type="expression" dxfId="2706" priority="13324">
      <formula>IF(RIGHT(TEXT(AI89,"0.#"),1)=".",TRUE,FALSE)</formula>
    </cfRule>
  </conditionalFormatting>
  <conditionalFormatting sqref="AI88">
    <cfRule type="expression" dxfId="2705" priority="13321">
      <formula>IF(RIGHT(TEXT(AI88,"0.#"),1)=".",FALSE,TRUE)</formula>
    </cfRule>
    <cfRule type="expression" dxfId="2704" priority="13322">
      <formula>IF(RIGHT(TEXT(AI88,"0.#"),1)=".",TRUE,FALSE)</formula>
    </cfRule>
  </conditionalFormatting>
  <conditionalFormatting sqref="AI87">
    <cfRule type="expression" dxfId="2703" priority="13319">
      <formula>IF(RIGHT(TEXT(AI87,"0.#"),1)=".",FALSE,TRUE)</formula>
    </cfRule>
    <cfRule type="expression" dxfId="2702" priority="13320">
      <formula>IF(RIGHT(TEXT(AI87,"0.#"),1)=".",TRUE,FALSE)</formula>
    </cfRule>
  </conditionalFormatting>
  <conditionalFormatting sqref="AM88">
    <cfRule type="expression" dxfId="2701" priority="13315">
      <formula>IF(RIGHT(TEXT(AM88,"0.#"),1)=".",FALSE,TRUE)</formula>
    </cfRule>
    <cfRule type="expression" dxfId="2700" priority="13316">
      <formula>IF(RIGHT(TEXT(AM88,"0.#"),1)=".",TRUE,FALSE)</formula>
    </cfRule>
  </conditionalFormatting>
  <conditionalFormatting sqref="AM89">
    <cfRule type="expression" dxfId="2699" priority="13313">
      <formula>IF(RIGHT(TEXT(AM89,"0.#"),1)=".",FALSE,TRUE)</formula>
    </cfRule>
    <cfRule type="expression" dxfId="2698" priority="13314">
      <formula>IF(RIGHT(TEXT(AM89,"0.#"),1)=".",TRUE,FALSE)</formula>
    </cfRule>
  </conditionalFormatting>
  <conditionalFormatting sqref="AE92">
    <cfRule type="expression" dxfId="2697" priority="13299">
      <formula>IF(RIGHT(TEXT(AE92,"0.#"),1)=".",FALSE,TRUE)</formula>
    </cfRule>
    <cfRule type="expression" dxfId="2696" priority="13300">
      <formula>IF(RIGHT(TEXT(AE92,"0.#"),1)=".",TRUE,FALSE)</formula>
    </cfRule>
  </conditionalFormatting>
  <conditionalFormatting sqref="AE93">
    <cfRule type="expression" dxfId="2695" priority="13297">
      <formula>IF(RIGHT(TEXT(AE93,"0.#"),1)=".",FALSE,TRUE)</formula>
    </cfRule>
    <cfRule type="expression" dxfId="2694" priority="13298">
      <formula>IF(RIGHT(TEXT(AE93,"0.#"),1)=".",TRUE,FALSE)</formula>
    </cfRule>
  </conditionalFormatting>
  <conditionalFormatting sqref="AE94">
    <cfRule type="expression" dxfId="2693" priority="13295">
      <formula>IF(RIGHT(TEXT(AE94,"0.#"),1)=".",FALSE,TRUE)</formula>
    </cfRule>
    <cfRule type="expression" dxfId="2692" priority="13296">
      <formula>IF(RIGHT(TEXT(AE94,"0.#"),1)=".",TRUE,FALSE)</formula>
    </cfRule>
  </conditionalFormatting>
  <conditionalFormatting sqref="AI94">
    <cfRule type="expression" dxfId="2691" priority="13293">
      <formula>IF(RIGHT(TEXT(AI94,"0.#"),1)=".",FALSE,TRUE)</formula>
    </cfRule>
    <cfRule type="expression" dxfId="2690" priority="13294">
      <formula>IF(RIGHT(TEXT(AI94,"0.#"),1)=".",TRUE,FALSE)</formula>
    </cfRule>
  </conditionalFormatting>
  <conditionalFormatting sqref="AI93">
    <cfRule type="expression" dxfId="2689" priority="13291">
      <formula>IF(RIGHT(TEXT(AI93,"0.#"),1)=".",FALSE,TRUE)</formula>
    </cfRule>
    <cfRule type="expression" dxfId="2688" priority="13292">
      <formula>IF(RIGHT(TEXT(AI93,"0.#"),1)=".",TRUE,FALSE)</formula>
    </cfRule>
  </conditionalFormatting>
  <conditionalFormatting sqref="AI92">
    <cfRule type="expression" dxfId="2687" priority="13289">
      <formula>IF(RIGHT(TEXT(AI92,"0.#"),1)=".",FALSE,TRUE)</formula>
    </cfRule>
    <cfRule type="expression" dxfId="2686" priority="13290">
      <formula>IF(RIGHT(TEXT(AI92,"0.#"),1)=".",TRUE,FALSE)</formula>
    </cfRule>
  </conditionalFormatting>
  <conditionalFormatting sqref="AM92">
    <cfRule type="expression" dxfId="2685" priority="13287">
      <formula>IF(RIGHT(TEXT(AM92,"0.#"),1)=".",FALSE,TRUE)</formula>
    </cfRule>
    <cfRule type="expression" dxfId="2684" priority="13288">
      <formula>IF(RIGHT(TEXT(AM92,"0.#"),1)=".",TRUE,FALSE)</formula>
    </cfRule>
  </conditionalFormatting>
  <conditionalFormatting sqref="AM93">
    <cfRule type="expression" dxfId="2683" priority="13285">
      <formula>IF(RIGHT(TEXT(AM93,"0.#"),1)=".",FALSE,TRUE)</formula>
    </cfRule>
    <cfRule type="expression" dxfId="2682" priority="13286">
      <formula>IF(RIGHT(TEXT(AM93,"0.#"),1)=".",TRUE,FALSE)</formula>
    </cfRule>
  </conditionalFormatting>
  <conditionalFormatting sqref="AM94">
    <cfRule type="expression" dxfId="2681" priority="13283">
      <formula>IF(RIGHT(TEXT(AM94,"0.#"),1)=".",FALSE,TRUE)</formula>
    </cfRule>
    <cfRule type="expression" dxfId="2680" priority="13284">
      <formula>IF(RIGHT(TEXT(AM94,"0.#"),1)=".",TRUE,FALSE)</formula>
    </cfRule>
  </conditionalFormatting>
  <conditionalFormatting sqref="AE97">
    <cfRule type="expression" dxfId="2679" priority="13269">
      <formula>IF(RIGHT(TEXT(AE97,"0.#"),1)=".",FALSE,TRUE)</formula>
    </cfRule>
    <cfRule type="expression" dxfId="2678" priority="13270">
      <formula>IF(RIGHT(TEXT(AE97,"0.#"),1)=".",TRUE,FALSE)</formula>
    </cfRule>
  </conditionalFormatting>
  <conditionalFormatting sqref="AE98">
    <cfRule type="expression" dxfId="2677" priority="13267">
      <formula>IF(RIGHT(TEXT(AE98,"0.#"),1)=".",FALSE,TRUE)</formula>
    </cfRule>
    <cfRule type="expression" dxfId="2676" priority="13268">
      <formula>IF(RIGHT(TEXT(AE98,"0.#"),1)=".",TRUE,FALSE)</formula>
    </cfRule>
  </conditionalFormatting>
  <conditionalFormatting sqref="AE99">
    <cfRule type="expression" dxfId="2675" priority="13265">
      <formula>IF(RIGHT(TEXT(AE99,"0.#"),1)=".",FALSE,TRUE)</formula>
    </cfRule>
    <cfRule type="expression" dxfId="2674" priority="13266">
      <formula>IF(RIGHT(TEXT(AE99,"0.#"),1)=".",TRUE,FALSE)</formula>
    </cfRule>
  </conditionalFormatting>
  <conditionalFormatting sqref="AI99">
    <cfRule type="expression" dxfId="2673" priority="13263">
      <formula>IF(RIGHT(TEXT(AI99,"0.#"),1)=".",FALSE,TRUE)</formula>
    </cfRule>
    <cfRule type="expression" dxfId="2672" priority="13264">
      <formula>IF(RIGHT(TEXT(AI99,"0.#"),1)=".",TRUE,FALSE)</formula>
    </cfRule>
  </conditionalFormatting>
  <conditionalFormatting sqref="AI98">
    <cfRule type="expression" dxfId="2671" priority="13261">
      <formula>IF(RIGHT(TEXT(AI98,"0.#"),1)=".",FALSE,TRUE)</formula>
    </cfRule>
    <cfRule type="expression" dxfId="2670" priority="13262">
      <formula>IF(RIGHT(TEXT(AI98,"0.#"),1)=".",TRUE,FALSE)</formula>
    </cfRule>
  </conditionalFormatting>
  <conditionalFormatting sqref="AI97">
    <cfRule type="expression" dxfId="2669" priority="13259">
      <formula>IF(RIGHT(TEXT(AI97,"0.#"),1)=".",FALSE,TRUE)</formula>
    </cfRule>
    <cfRule type="expression" dxfId="2668" priority="13260">
      <formula>IF(RIGHT(TEXT(AI97,"0.#"),1)=".",TRUE,FALSE)</formula>
    </cfRule>
  </conditionalFormatting>
  <conditionalFormatting sqref="AM97">
    <cfRule type="expression" dxfId="2667" priority="13257">
      <formula>IF(RIGHT(TEXT(AM97,"0.#"),1)=".",FALSE,TRUE)</formula>
    </cfRule>
    <cfRule type="expression" dxfId="2666" priority="13258">
      <formula>IF(RIGHT(TEXT(AM97,"0.#"),1)=".",TRUE,FALSE)</formula>
    </cfRule>
  </conditionalFormatting>
  <conditionalFormatting sqref="AM98">
    <cfRule type="expression" dxfId="2665" priority="13255">
      <formula>IF(RIGHT(TEXT(AM98,"0.#"),1)=".",FALSE,TRUE)</formula>
    </cfRule>
    <cfRule type="expression" dxfId="2664" priority="13256">
      <formula>IF(RIGHT(TEXT(AM98,"0.#"),1)=".",TRUE,FALSE)</formula>
    </cfRule>
  </conditionalFormatting>
  <conditionalFormatting sqref="AM99">
    <cfRule type="expression" dxfId="2663" priority="13253">
      <formula>IF(RIGHT(TEXT(AM99,"0.#"),1)=".",FALSE,TRUE)</formula>
    </cfRule>
    <cfRule type="expression" dxfId="2662" priority="13254">
      <formula>IF(RIGHT(TEXT(AM99,"0.#"),1)=".",TRUE,FALSE)</formula>
    </cfRule>
  </conditionalFormatting>
  <conditionalFormatting sqref="AI101">
    <cfRule type="expression" dxfId="2661" priority="13239">
      <formula>IF(RIGHT(TEXT(AI101,"0.#"),1)=".",FALSE,TRUE)</formula>
    </cfRule>
    <cfRule type="expression" dxfId="2660" priority="13240">
      <formula>IF(RIGHT(TEXT(AI101,"0.#"),1)=".",TRUE,FALSE)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E102">
    <cfRule type="expression" dxfId="2657" priority="13235">
      <formula>IF(RIGHT(TEXT(AE102,"0.#"),1)=".",FALSE,TRUE)</formula>
    </cfRule>
    <cfRule type="expression" dxfId="2656" priority="13236">
      <formula>IF(RIGHT(TEXT(AE102,"0.#"),1)=".",TRUE,FALSE)</formula>
    </cfRule>
  </conditionalFormatting>
  <conditionalFormatting sqref="AI102">
    <cfRule type="expression" dxfId="2655" priority="13233">
      <formula>IF(RIGHT(TEXT(AI102,"0.#"),1)=".",FALSE,TRUE)</formula>
    </cfRule>
    <cfRule type="expression" dxfId="2654" priority="13234">
      <formula>IF(RIGHT(TEXT(AI102,"0.#"),1)=".",TRUE,FALSE)</formula>
    </cfRule>
  </conditionalFormatting>
  <conditionalFormatting sqref="AM102">
    <cfRule type="expression" dxfId="2653" priority="13231">
      <formula>IF(RIGHT(TEXT(AM102,"0.#"),1)=".",FALSE,TRUE)</formula>
    </cfRule>
    <cfRule type="expression" dxfId="2652" priority="13232">
      <formula>IF(RIGHT(TEXT(AM102,"0.#"),1)=".",TRUE,FALSE)</formula>
    </cfRule>
  </conditionalFormatting>
  <conditionalFormatting sqref="AQ102">
    <cfRule type="expression" dxfId="2651" priority="13229">
      <formula>IF(RIGHT(TEXT(AQ102,"0.#"),1)=".",FALSE,TRUE)</formula>
    </cfRule>
    <cfRule type="expression" dxfId="2650" priority="13230">
      <formula>IF(RIGHT(TEXT(AQ102,"0.#"),1)=".",TRUE,FALSE)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Q116">
    <cfRule type="expression" dxfId="2601" priority="13171">
      <formula>IF(RIGHT(TEXT(AQ116,"0.#"),1)=".",FALSE,TRUE)</formula>
    </cfRule>
    <cfRule type="expression" dxfId="2600" priority="13172">
      <formula>IF(RIGHT(TEXT(AQ116,"0.#"),1)=".",TRUE,FALSE)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2018-06-29T07:30:29Z</cp:lastPrinted>
  <dcterms:created xsi:type="dcterms:W3CDTF">2012-03-13T00:50:25Z</dcterms:created>
  <dcterms:modified xsi:type="dcterms:W3CDTF">2018-08-21T06:18:45Z</dcterms:modified>
</cp:coreProperties>
</file>