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日常文書フォルダ\150_会計係\【共通】行政事業レビュー\３０年度\180821_【作業依頼：827(月)1500〆】最終公表に向けたレビューシート等の追記・修正等\2_作業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<sst xmlns="http://schemas.openxmlformats.org/spreadsheetml/2006/main" count="2875" uniqueCount="591">
  <si>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</si>
  <si>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</si>
  <si>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</si>
  <si>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</si>
  <si>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</si>
  <si>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</si>
  <si>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</si>
  <si>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</si>
  <si>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</si>
  <si>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</si>
  <si>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</si>
  <si>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</si>
  <si>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</si>
  <si>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</si>
  <si>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</si>
  <si>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</si>
  <si>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</si>
  <si>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</si>
  <si>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</si>
  <si>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</si>
  <si>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</si>
  <si>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</si>
  <si>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</si>
  <si>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</si>
  <si>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</si>
  <si>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</si>
  <si>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</si>
  <si>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</si>
  <si>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</si>
  <si>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</si>
  <si>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</si>
  <si>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</si>
  <si>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</si>
  <si>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</si>
  <si>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</si>
  <si>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</si>
  <si>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</si>
  <si>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</si>
  <si>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</si>
  <si>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</si>
  <si>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</si>
  <si>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</si>
  <si>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</si>
  <si>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</si>
  <si>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</si>
  <si>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</si>
  <si>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</si>
  <si>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</si>
  <si>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</si>
  <si>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</si>
  <si>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</si>
  <si>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</si>
  <si>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</si>
  <si>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</si>
  <si>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</si>
  <si>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</si>
  <si>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</si>
  <si>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</si>
  <si>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</si>
  <si>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</si>
  <si>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</si>
  <si>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</si>
  <si>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</si>
  <si>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</si>
  <si>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</si>
  <si>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</si>
  <si>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</si>
  <si>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</si>
  <si>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</si>
  <si>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</si>
  <si>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</si>
  <si>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</si>
  <si>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</si>
  <si>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</si>
  <si>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</si>
  <si>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</si>
  <si>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</si>
  <si>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</si>
  <si>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</si>
  <si>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</si>
  <si>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</si>
  <si>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</si>
  <si>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</si>
  <si>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</si>
  <si>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</si>
  <si>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</si>
  <si>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</si>
  <si>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</si>
  <si>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</si>
  <si>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</si>
  <si>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</si>
  <si>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</si>
  <si>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</si>
  <si>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</si>
  <si>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</si>
  <si>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</si>
  <si>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</si>
  <si>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</si>
  <si>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</si>
  <si>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</si>
  <si>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</si>
  <si>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</si>
  <si>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</si>
  <si>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</si>
  <si>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</si>
  <si>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</si>
  <si>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</si>
  <si>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</si>
  <si>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</si>
  <si>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</si>
  <si>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</si>
  <si>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</si>
  <si>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</si>
  <si>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</si>
  <si>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</si>
  <si>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</si>
  <si>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</si>
  <si>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</si>
  <si>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</si>
  <si>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</si>
  <si>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</si>
  <si>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</si>
  <si>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</si>
  <si>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</si>
  <si>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</si>
  <si>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</si>
  <si>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</si>
  <si>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</si>
  <si>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</si>
  <si>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</si>
  <si>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</si>
  <si>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</si>
  <si>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</si>
  <si>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</si>
  <si>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</si>
  <si>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</si>
  <si>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</si>
  <si>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</si>
  <si>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</si>
  <si>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</si>
  <si>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</si>
  <si>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</si>
  <si>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</si>
  <si>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</si>
  <si>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</si>
  <si>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</si>
  <si>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</si>
  <si>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</si>
  <si>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</si>
  <si>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</si>
  <si>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</si>
  <si>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</si>
  <si>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</si>
  <si>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</si>
  <si>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</si>
  <si>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</si>
  <si>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</si>
  <si>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</si>
  <si>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</si>
  <si>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</si>
  <si>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</si>
  <si>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</si>
  <si>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</si>
  <si>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</si>
  <si>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</si>
  <si>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</si>
  <si>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</si>
  <si>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</si>
  <si>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</si>
  <si>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</si>
  <si>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</si>
  <si>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</si>
  <si>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</si>
  <si>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</si>
  <si>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</si>
  <si>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</si>
  <si>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</si>
  <si>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</si>
  <si>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</si>
  <si>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</si>
  <si>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</si>
  <si>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</si>
  <si>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</si>
  <si>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</si>
  <si>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</si>
  <si>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</si>
  <si>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</si>
  <si>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</si>
  <si>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</si>
  <si>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</si>
  <si>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</si>
  <si>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</si>
  <si>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</si>
  <si>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</si>
  <si>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</si>
  <si>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</si>
  <si>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</si>
  <si>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</si>
  <si>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</si>
  <si>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</si>
  <si>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</si>
  <si>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</si>
  <si>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</si>
  <si>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</si>
  <si>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</si>
  <si>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</si>
  <si>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</si>
  <si>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</si>
  <si>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</si>
  <si>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</si>
  <si>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</si>
  <si>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</si>
  <si>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</si>
  <si>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</si>
  <si>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</si>
  <si>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</si>
  <si>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</si>
  <si>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</si>
  <si>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</si>
  <si>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</si>
  <si>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</si>
  <si>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</si>
  <si>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</si>
  <si>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</si>
  <si>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</si>
  <si>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</si>
  <si>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</si>
  <si>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</si>
  <si>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</si>
  <si>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</si>
  <si>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</si>
  <si>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</si>
  <si>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</si>
  <si>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</si>
  <si>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</si>
  <si>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</si>
  <si>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</si>
  <si>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</si>
  <si>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</si>
  <si>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</si>
  <si>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</si>
  <si>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</si>
  <si>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</si>
  <si>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</si>
  <si>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</si>
  <si>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</si>
  <si>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</si>
  <si>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</si>
  <si>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</si>
  <si>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</si>
  <si>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</si>
  <si>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</si>
  <si>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</si>
  <si>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</si>
  <si>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</si>
  <si>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</si>
  <si>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</si>
  <si>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</si>
  <si>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</si>
  <si>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</si>
  <si>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</si>
  <si>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</si>
  <si>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</si>
  <si>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</si>
  <si>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</si>
  <si>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</si>
  <si>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</si>
  <si>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</si>
  <si>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</si>
  <si>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</si>
  <si>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</si>
  <si>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</si>
  <si>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</si>
  <si>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</si>
  <si>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</si>
  <si>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</si>
  <si>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</si>
  <si>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</si>
  <si>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</si>
  <si>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</si>
  <si>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</si>
  <si>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</si>
  <si>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</si>
  <si>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</si>
  <si>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</si>
  <si>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</si>
  <si>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</si>
  <si>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</si>
  <si>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</si>
  <si>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</si>
  <si>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</si>
  <si>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</si>
  <si>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</si>
  <si>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</si>
  <si>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</si>
  <si>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</si>
  <si>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</si>
  <si>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</si>
  <si>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</si>
  <si>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</si>
  <si>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</si>
  <si>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</si>
  <si>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</si>
  <si>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</si>
  <si>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</si>
  <si>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</si>
  <si>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</si>
  <si>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</si>
  <si>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</si>
  <si>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</si>
  <si>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</si>
  <si>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</si>
  <si>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</si>
  <si>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</si>
  <si>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</si>
  <si>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</si>
  <si>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</si>
  <si>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</si>
  <si>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</si>
  <si>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</si>
  <si>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</si>
  <si>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</si>
  <si>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</si>
  <si>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</si>
  <si>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</si>
  <si>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</si>
  <si>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</si>
  <si>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</si>
  <si>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</si>
  <si>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</si>
  <si>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</si>
  <si>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</si>
  <si>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</si>
  <si>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</si>
  <si>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</si>
  <si>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</si>
  <si>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</si>
  <si>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</si>
  <si>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</si>
  <si>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</si>
  <si>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</si>
  <si>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</si>
  <si>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</si>
  <si>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</si>
  <si>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</si>
  <si>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</si>
  <si>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</si>
  <si>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</si>
  <si>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</si>
  <si>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</si>
  <si>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</si>
  <si>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</si>
  <si>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</si>
  <si>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</si>
  <si>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</si>
  <si>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</si>
  <si>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</si>
  <si>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</si>
  <si>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</si>
  <si>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</si>
  <si>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</si>
  <si>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</si>
  <si>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</si>
  <si>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</si>
  <si>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</si>
  <si>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</si>
  <si>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</si>
  <si>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</si>
  <si>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</si>
  <si>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</si>
  <si>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</si>
  <si>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</si>
  <si>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</si>
  <si>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</si>
  <si>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</si>
  <si>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</si>
  <si>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</si>
  <si>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</si>
  <si>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</si>
  <si>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</si>
  <si>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</si>
  <si>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</si>
  <si>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</si>
  <si>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</si>
  <si>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</si>
  <si>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</si>
  <si>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</si>
  <si>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</si>
  <si>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</si>
  <si>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</si>
  <si>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</si>
  <si>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</si>
  <si>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</si>
  <si>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</si>
  <si>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</si>
  <si>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</si>
  <si>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</si>
  <si>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</si>
  <si>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</si>
  <si>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</si>
  <si>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</si>
  <si>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</si>
  <si>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</si>
  <si>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</si>
  <si>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</si>
  <si>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</si>
  <si>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</si>
  <si>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</si>
  <si>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</si>
  <si>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</si>
  <si>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</si>
  <si>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</si>
  <si>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</si>
  <si>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</si>
  <si>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</si>
  <si>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</si>
  <si>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</si>
  <si>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</si>
  <si>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</si>
  <si>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</si>
  <si>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</si>
  <si>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</si>
  <si>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</si>
  <si>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</si>
  <si>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</si>
  <si>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</si>
  <si>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</si>
  <si>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</si>
  <si>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</si>
  <si>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</si>
  <si>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</si>
  <si>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</si>
  <si>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</si>
  <si>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</si>
  <si>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</si>
  <si>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</si>
  <si>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</si>
  <si>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</si>
  <si>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</si>
  <si>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</si>
  <si>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</si>
  <si>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</si>
  <si>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</si>
  <si>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</si>
  <si>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</si>
  <si>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</si>
  <si>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</si>
  <si>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</si>
  <si>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</si>
  <si>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</si>
  <si>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</si>
  <si>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</si>
  <si>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</si>
  <si>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</si>
  <si>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</si>
  <si>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</si>
  <si>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</si>
  <si>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</si>
  <si>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</si>
  <si>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</si>
  <si>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</si>
  <si>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</si>
  <si>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</si>
  <si>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</si>
  <si>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</si>
  <si>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</si>
  <si>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</si>
  <si>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</si>
  <si>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</si>
  <si>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</si>
  <si>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</si>
  <si>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</si>
  <si>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</si>
  <si>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</si>
  <si>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</si>
  <si>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</si>
  <si>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</si>
  <si>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</si>
  <si>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</si>
  <si>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</si>
  <si>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</si>
  <si>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</si>
  <si>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</si>
  <si>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</si>
  <si>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</si>
  <si>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</si>
  <si>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</si>
  <si>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</si>
  <si>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</si>
  <si>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</si>
  <si>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</si>
  <si>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</si>
  <si>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</si>
  <si>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</si>
  <si>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</si>
  <si>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</si>
  <si>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</si>
  <si>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</si>
  <si>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</si>
  <si>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</si>
  <si>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</si>
  <si>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</si>
  <si>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</si>
  <si>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</si>
  <si>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</si>
  <si>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</si>
  <si>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</si>
  <si>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</si>
  <si>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</si>
  <si>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</si>
  <si>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</si>
  <si>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</si>
  <si>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</si>
  <si>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</si>
  <si>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</si>
  <si>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</si>
  <si>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</si>
  <si>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</si>
  <si>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</si>
  <si>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</si>
  <si>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</si>
  <si>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</si>
  <si>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</si>
  <si>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</si>
  <si>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</si>
  <si>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</si>
  <si>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</si>
  <si>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</si>
  <si>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</si>
  <si>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</si>
  <si>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</si>
  <si>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</si>
  <si>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</si>
  <si>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</si>
  <si>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</si>
  <si>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</si>
  <si>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</si>
  <si>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</si>
  <si>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</si>
  <si>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</si>
  <si>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</si>
  <si>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</si>
  <si>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</si>
  <si>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</si>
  <si>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</si>
  <si>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</si>
  <si>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</si>
  <si>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</si>
  <si>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</si>
  <si>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</si>
  <si>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</si>
  <si>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国土交通政策研究所</t>
    <phoneticPr fontId="5"/>
  </si>
  <si>
    <t>-</t>
  </si>
  <si>
    <t>-</t>
    <phoneticPr fontId="5"/>
  </si>
  <si>
    <t>○</t>
  </si>
  <si>
    <t>回</t>
    <rPh sb="0" eb="1">
      <t>カイ</t>
    </rPh>
    <phoneticPr fontId="5"/>
  </si>
  <si>
    <t>-</t>
    <phoneticPr fontId="5"/>
  </si>
  <si>
    <t>件</t>
    <rPh sb="0" eb="1">
      <t>ケン</t>
    </rPh>
    <phoneticPr fontId="5"/>
  </si>
  <si>
    <t>百万円</t>
    <rPh sb="0" eb="1">
      <t>ヒャク</t>
    </rPh>
    <rPh sb="1" eb="3">
      <t>マンエン</t>
    </rPh>
    <phoneticPr fontId="5"/>
  </si>
  <si>
    <t>-</t>
    <phoneticPr fontId="5"/>
  </si>
  <si>
    <t>百万円/件</t>
    <rPh sb="0" eb="1">
      <t>ヒャク</t>
    </rPh>
    <rPh sb="1" eb="3">
      <t>マンエン</t>
    </rPh>
    <rPh sb="4" eb="5">
      <t>ケン</t>
    </rPh>
    <phoneticPr fontId="5"/>
  </si>
  <si>
    <t>‐</t>
  </si>
  <si>
    <t>９　市場環境の整備、産業の生産性向上、消費者利益の保護</t>
    <phoneticPr fontId="5"/>
  </si>
  <si>
    <t>３０　社会資本整備・管理等を効果的に推進する</t>
    <phoneticPr fontId="5"/>
  </si>
  <si>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</si>
  <si>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</si>
  <si>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</si>
  <si>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</si>
  <si>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</si>
  <si>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t>
    <phoneticPr fontId="5"/>
  </si>
  <si>
    <t>-</t>
    <phoneticPr fontId="5"/>
  </si>
  <si>
    <t>研究内容の重点化・事業効率・コスト等の観点からも適切に執行に努めていく。</t>
    <rPh sb="30" eb="31">
      <t>ツト</t>
    </rPh>
    <phoneticPr fontId="5"/>
  </si>
  <si>
    <t>調査結果の活用など、効果的な施策として効率的に執行できるよう努める。</t>
    <rPh sb="0" eb="2">
      <t>チョウサ</t>
    </rPh>
    <rPh sb="2" eb="4">
      <t>ケッカ</t>
    </rPh>
    <rPh sb="5" eb="7">
      <t>カツヨウ</t>
    </rPh>
    <rPh sb="10" eb="13">
      <t>コウカテキ</t>
    </rPh>
    <rPh sb="14" eb="16">
      <t>セサク</t>
    </rPh>
    <rPh sb="19" eb="22">
      <t>コウリツテキ</t>
    </rPh>
    <rPh sb="23" eb="25">
      <t>シッコウ</t>
    </rPh>
    <rPh sb="30" eb="31">
      <t>ツト</t>
    </rPh>
    <phoneticPr fontId="5"/>
  </si>
  <si>
    <t>A.</t>
    <phoneticPr fontId="5"/>
  </si>
  <si>
    <t>研究調整官　山形 創一</t>
    <phoneticPr fontId="5"/>
  </si>
  <si>
    <t>「未来投資戦略2017 -Society 5.0の実現に向けた改革-」
　（平成29年6月9日閣議決定）</t>
    <phoneticPr fontId="5"/>
  </si>
  <si>
    <t>モビリティクラウドを活用した移動サービスに係る世界的な議論や諸外国における取組の動向等を把握するとともに、先進的に取り組んでいる国におけるサービスの枠組み、導入経緯、運用実態等を調査し、社会構造への影響、効果等を分析するほか、我が国にモビリティクラウドを活用したシームレスな移動サービスを導入する場合の課題・留意点等を整理、経済効果等も分析したうえで、今後の展望をとりまとめる。</t>
    <phoneticPr fontId="5"/>
  </si>
  <si>
    <t>欧州を中心に拡大するモビリティクラウドを活用したシームレスな移動を実現するための取組等について、諸外国の動向等を把握するとともに、社会構造への影響や課題、効果等を調査・分析することを通じ、今後の我が国の交通分野における取組の検討に資する。</t>
    <phoneticPr fontId="5"/>
  </si>
  <si>
    <t>交通分野の国際的なトレンドを的確に捉えることは我が国に必要不可欠な事業であり、国民や社会のニーズを的確に反映している。</t>
    <rPh sb="0" eb="2">
      <t>コウツウ</t>
    </rPh>
    <rPh sb="2" eb="4">
      <t>ブンヤ</t>
    </rPh>
    <rPh sb="23" eb="24">
      <t>ワ</t>
    </rPh>
    <rPh sb="25" eb="26">
      <t>クニ</t>
    </rPh>
    <phoneticPr fontId="5"/>
  </si>
  <si>
    <t>今後の我が国の交通分野における取組の検討に資するため、社会構造への影響や課題、効果等の検討は国が行う必要がある。</t>
    <rPh sb="0" eb="2">
      <t>コンゴ</t>
    </rPh>
    <rPh sb="3" eb="4">
      <t>ワ</t>
    </rPh>
    <rPh sb="5" eb="6">
      <t>クニ</t>
    </rPh>
    <rPh sb="7" eb="9">
      <t>コウツウ</t>
    </rPh>
    <rPh sb="9" eb="11">
      <t>ブンヤ</t>
    </rPh>
    <rPh sb="15" eb="17">
      <t>トリクミ</t>
    </rPh>
    <rPh sb="18" eb="20">
      <t>ケントウ</t>
    </rPh>
    <rPh sb="21" eb="22">
      <t>シ</t>
    </rPh>
    <rPh sb="27" eb="29">
      <t>シャカイ</t>
    </rPh>
    <rPh sb="29" eb="31">
      <t>コウゾウ</t>
    </rPh>
    <rPh sb="33" eb="35">
      <t>エイキョウ</t>
    </rPh>
    <rPh sb="36" eb="38">
      <t>カダイ</t>
    </rPh>
    <rPh sb="39" eb="41">
      <t>コウカ</t>
    </rPh>
    <rPh sb="41" eb="42">
      <t>トウ</t>
    </rPh>
    <rPh sb="43" eb="45">
      <t>ケントウ</t>
    </rPh>
    <rPh sb="46" eb="47">
      <t>クニ</t>
    </rPh>
    <rPh sb="48" eb="49">
      <t>オコナ</t>
    </rPh>
    <rPh sb="50" eb="52">
      <t>ヒツヨウ</t>
    </rPh>
    <phoneticPr fontId="5"/>
  </si>
  <si>
    <t>我が国が世界の潮流に遅れを取らないためには、諸外国の動向等を踏まえた今後の展望を検討することが喫緊の課題であり、優先度が高い事業である。</t>
    <rPh sb="0" eb="1">
      <t>ワ</t>
    </rPh>
    <rPh sb="2" eb="3">
      <t>クニ</t>
    </rPh>
    <rPh sb="4" eb="6">
      <t>セカイ</t>
    </rPh>
    <rPh sb="7" eb="9">
      <t>チョウリュウ</t>
    </rPh>
    <rPh sb="10" eb="11">
      <t>オク</t>
    </rPh>
    <rPh sb="13" eb="14">
      <t>ト</t>
    </rPh>
    <rPh sb="22" eb="25">
      <t>ショガイコク</t>
    </rPh>
    <rPh sb="26" eb="28">
      <t>ドウコウ</t>
    </rPh>
    <rPh sb="28" eb="29">
      <t>トウ</t>
    </rPh>
    <rPh sb="30" eb="31">
      <t>フ</t>
    </rPh>
    <rPh sb="34" eb="36">
      <t>コンゴ</t>
    </rPh>
    <rPh sb="37" eb="39">
      <t>テンボウ</t>
    </rPh>
    <rPh sb="40" eb="42">
      <t>ケントウ</t>
    </rPh>
    <rPh sb="47" eb="49">
      <t>キッキン</t>
    </rPh>
    <rPh sb="50" eb="52">
      <t>カダイ</t>
    </rPh>
    <rPh sb="56" eb="59">
      <t>ユウセンド</t>
    </rPh>
    <rPh sb="60" eb="61">
      <t>タカ</t>
    </rPh>
    <rPh sb="62" eb="64">
      <t>ジギョウ</t>
    </rPh>
    <phoneticPr fontId="5"/>
  </si>
  <si>
    <t>本調査研究は、欧州を中心に拡大するモビリティクラウドを活用したシームレスな移動を実現するための取組等について、諸外国の動向等を把握するとともに、社会構造への影響や課題、効果等を調査・分析する。</t>
    <phoneticPr fontId="5"/>
  </si>
  <si>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50">
      <t>シリョウナド</t>
    </rPh>
    <rPh sb="53" eb="55">
      <t>リヨウ</t>
    </rPh>
    <rPh sb="58" eb="60">
      <t>コクミン</t>
    </rPh>
    <rPh sb="61" eb="62">
      <t>ユタ</t>
    </rPh>
    <rPh sb="64" eb="65">
      <t>ク</t>
    </rPh>
    <rPh sb="68" eb="70">
      <t>ジツゲン</t>
    </rPh>
    <phoneticPr fontId="3"/>
  </si>
  <si>
    <t>今後の本省部局や地方自治体が政策形成を行う基礎資料等として利用された回数</t>
    <rPh sb="8" eb="10">
      <t>チホウ</t>
    </rPh>
    <rPh sb="10" eb="13">
      <t>ジチタイ</t>
    </rPh>
    <rPh sb="25" eb="26">
      <t>トウ</t>
    </rPh>
    <phoneticPr fontId="3"/>
  </si>
  <si>
    <t>国土交通省国土交通政策研究所調べ（平成３０年６月）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</si>
  <si>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研究成果を研究報告書としてとりまとめ、公表すると伴に、毎年5月に開催している研究発表会において研究成果を発表</t>
    <rPh sb="0" eb="4">
      <t>ケンキュウセイカ</t>
    </rPh>
    <rPh sb="5" eb="7">
      <t>ケンキュウ</t>
    </rPh>
    <rPh sb="7" eb="10">
      <t>ホウコクショ</t>
    </rPh>
    <rPh sb="19" eb="21">
      <t>コウヒョウ</t>
    </rPh>
    <rPh sb="24" eb="25">
      <t>トモ</t>
    </rPh>
    <rPh sb="27" eb="29">
      <t>マイネン</t>
    </rPh>
    <rPh sb="30" eb="31">
      <t>ガツ</t>
    </rPh>
    <rPh sb="32" eb="34">
      <t>カイサイ</t>
    </rPh>
    <rPh sb="38" eb="40">
      <t>ケンキュウ</t>
    </rPh>
    <rPh sb="40" eb="43">
      <t>ハッピョウカイ</t>
    </rPh>
    <rPh sb="47" eb="51">
      <t>ケンキュウセイカ</t>
    </rPh>
    <rPh sb="52" eb="54">
      <t>ハッピョウ</t>
    </rPh>
    <phoneticPr fontId="5"/>
  </si>
  <si>
    <t>執行額／公表・発表件数</t>
    <rPh sb="0" eb="2">
      <t>シッコウ</t>
    </rPh>
    <rPh sb="2" eb="3">
      <t>ガク</t>
    </rPh>
    <rPh sb="4" eb="6">
      <t>コウヒョウ</t>
    </rPh>
    <rPh sb="7" eb="9">
      <t>ハッピョウ</t>
    </rPh>
    <rPh sb="9" eb="11">
      <t>ケンスウ</t>
    </rPh>
    <phoneticPr fontId="5"/>
  </si>
  <si>
    <t>12百万円/2件</t>
    <phoneticPr fontId="5"/>
  </si>
  <si>
    <t>調査結果の実際の事業への活用など、効果的な施策として効率的に執行できるよう努めるべき。</t>
    <rPh sb="0" eb="2">
      <t>チョウサ</t>
    </rPh>
    <rPh sb="2" eb="4">
      <t>ケッカ</t>
    </rPh>
    <rPh sb="5" eb="7">
      <t>ジッサイ</t>
    </rPh>
    <rPh sb="8" eb="10">
      <t>ジギョウ</t>
    </rPh>
    <rPh sb="12" eb="14">
      <t>カツヨウ</t>
    </rPh>
    <rPh sb="17" eb="20">
      <t>コウカテキ</t>
    </rPh>
    <rPh sb="21" eb="23">
      <t>セサク</t>
    </rPh>
    <rPh sb="26" eb="29">
      <t>コウリツテキ</t>
    </rPh>
    <rPh sb="30" eb="32">
      <t>シッコウ</t>
    </rPh>
    <rPh sb="37" eb="38">
      <t>ツト</t>
    </rPh>
    <phoneticPr fontId="5"/>
  </si>
  <si>
    <t>モビリティクラウドを活用したシームレスな移動サービスの動向・効果等に関する調査研究</t>
    <phoneticPr fontId="5"/>
  </si>
  <si>
    <t>事業の実施にあたっては、効果的な実施に努め、引き続き予算の適正な執行に努めることとする。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</si>
</sst>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122466</xdr:colOff>
      <xdr:row>743</xdr:row>
      <xdr:rowOff>108855</xdr:rowOff>
    </xdr:from>
    <xdr:to>
      <xdr:col>43</xdr:col>
      <xdr:colOff>47760</xdr:colOff>
      <xdr:row>753</xdr:row>
      <xdr:rowOff>343366</xdr:rowOff>
    </xdr:to>
    <xdr:grpSp>
      <xdr:nvGrpSpPr>
        <xdr:cNvPr id="2" name="グループ化 1"/>
        <xdr:cNvGrpSpPr/>
      </xdr:nvGrpSpPr>
      <xdr:grpSpPr>
        <a:xfrm>
          <a:off x="3170466" y="41968055"/>
          <a:ext cx="5614894" cy="3790511"/>
          <a:chOff x="4278405" y="41109900"/>
          <a:chExt cx="5640294" cy="3772368"/>
        </a:xfrm>
      </xdr:grpSpPr>
      <xdr:sp macro="" textlink="">
        <xdr:nvSpPr>
          <xdr:cNvPr id="3" name="大かっこ 2"/>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 name="大かっこ 3"/>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11.8</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5"/>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7" name="直線矢印コネクタ 6"/>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8"/>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10.2</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1" name="大かっこ 10"/>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1.6</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0.8</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a:t>
            </a:r>
            <a:r>
              <a:rPr lang="ja-JP" altLang="ja-JP" sz="1100" b="0" i="0" baseline="0">
                <a:solidFill>
                  <a:schemeClr val="tx1"/>
                </a:solidFill>
                <a:effectLst/>
                <a:latin typeface="+mn-lt"/>
                <a:ea typeface="+mn-ea"/>
                <a:cs typeface="+mn-cs"/>
              </a:rPr>
              <a:t>委員等旅費　</a:t>
            </a:r>
            <a:r>
              <a:rPr lang="en-US" altLang="ja-JP" sz="1100" b="0" i="0" baseline="0">
                <a:solidFill>
                  <a:schemeClr val="tx1"/>
                </a:solidFill>
                <a:effectLst/>
                <a:latin typeface="+mj-ea"/>
                <a:ea typeface="+mj-ea"/>
                <a:cs typeface="+mn-cs"/>
              </a:rPr>
              <a:t>0.7</a:t>
            </a:r>
            <a:r>
              <a:rPr lang="ja-JP" altLang="ja-JP" sz="1100" b="0" i="0" baseline="0">
                <a:solidFill>
                  <a:schemeClr val="tx1"/>
                </a:solidFill>
                <a:effectLst/>
                <a:latin typeface="+mn-lt"/>
                <a:ea typeface="+mn-ea"/>
                <a:cs typeface="+mn-cs"/>
              </a:rPr>
              <a:t>百万円</a:t>
            </a:r>
            <a:endParaRPr lang="ja-JP" altLang="ja-JP">
              <a:effectLst/>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0" zoomScale="75" zoomScaleNormal="75" zoomScaleSheetLayoutView="75" zoomScalePageLayoutView="85" workbookViewId="0">
      <selection activeCell="C703" sqref="C703:AC7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470</v>
      </c>
      <c r="AP2" s="938"/>
      <c r="AQ2" s="938"/>
      <c r="AR2" s="79" t="str">
        <f>IF(OR(AO2="　", AO2=""), "", "-")</f>
        <v>-</v>
      </c>
      <c r="AS2" s="939">
        <v>33</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589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471</v>
      </c>
      <c r="H5" s="840"/>
      <c r="I5" s="840"/>
      <c r="J5" s="840"/>
      <c r="K5" s="840"/>
      <c r="L5" s="840"/>
      <c r="M5" s="841" t="s">
        <v>66</v>
      </c>
      <c r="N5" s="842"/>
      <c r="O5" s="842"/>
      <c r="P5" s="842"/>
      <c r="Q5" s="842"/>
      <c r="R5" s="843"/>
      <c r="S5" s="844" t="s">
        <v>81</v>
      </c>
      <c r="T5" s="840"/>
      <c r="U5" s="840"/>
      <c r="V5" s="840"/>
      <c r="W5" s="840"/>
      <c r="X5" s="845"/>
      <c r="Y5" s="698" t="s">
        <v>3</v>
      </c>
      <c r="Z5" s="539"/>
      <c r="AA5" s="539"/>
      <c r="AB5" s="539"/>
      <c r="AC5" s="539"/>
      <c r="AD5" s="540"/>
      <c r="AE5" s="699" t="s">
        <v>553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575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553</v>
      </c>
      <c r="Q13" s="658"/>
      <c r="R13" s="658"/>
      <c r="S13" s="658"/>
      <c r="T13" s="658"/>
      <c r="U13" s="658"/>
      <c r="V13" s="659"/>
      <c r="W13" s="657" t="s">
        <v>564</v>
      </c>
      <c r="X13" s="658"/>
      <c r="Y13" s="658"/>
      <c r="Z13" s="658"/>
      <c r="AA13" s="658"/>
      <c r="AB13" s="658"/>
      <c r="AC13" s="659"/>
      <c r="AD13" s="657" t="s">
        <v>569</v>
      </c>
      <c r="AE13" s="658"/>
      <c r="AF13" s="658"/>
      <c r="AG13" s="658"/>
      <c r="AH13" s="658"/>
      <c r="AI13" s="658"/>
      <c r="AJ13" s="659"/>
      <c r="AK13" s="657">
        <v>12</v>
      </c>
      <c r="AL13" s="658"/>
      <c r="AM13" s="658"/>
      <c r="AN13" s="658"/>
      <c r="AO13" s="658"/>
      <c r="AP13" s="658"/>
      <c r="AQ13" s="659"/>
      <c r="AR13" s="918">
        <v>13</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553</v>
      </c>
      <c r="Q14" s="658"/>
      <c r="R14" s="658"/>
      <c r="S14" s="658"/>
      <c r="T14" s="658"/>
      <c r="U14" s="658"/>
      <c r="V14" s="659"/>
      <c r="W14" s="657" t="s">
        <v>553</v>
      </c>
      <c r="X14" s="658"/>
      <c r="Y14" s="658"/>
      <c r="Z14" s="658"/>
      <c r="AA14" s="658"/>
      <c r="AB14" s="658"/>
      <c r="AC14" s="659"/>
      <c r="AD14" s="657" t="s">
        <v>553</v>
      </c>
      <c r="AE14" s="658"/>
      <c r="AF14" s="658"/>
      <c r="AG14" s="658"/>
      <c r="AH14" s="658"/>
      <c r="AI14" s="658"/>
      <c r="AJ14" s="659"/>
      <c r="AK14" s="657" t="s">
        <v>553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553</v>
      </c>
      <c r="Q15" s="658"/>
      <c r="R15" s="658"/>
      <c r="S15" s="658"/>
      <c r="T15" s="658"/>
      <c r="U15" s="658"/>
      <c r="V15" s="659"/>
      <c r="W15" s="657" t="s">
        <v>553</v>
      </c>
      <c r="X15" s="658"/>
      <c r="Y15" s="658"/>
      <c r="Z15" s="658"/>
      <c r="AA15" s="658"/>
      <c r="AB15" s="658"/>
      <c r="AC15" s="659"/>
      <c r="AD15" s="657" t="s">
        <v>553</v>
      </c>
      <c r="AE15" s="658"/>
      <c r="AF15" s="658"/>
      <c r="AG15" s="658"/>
      <c r="AH15" s="658"/>
      <c r="AI15" s="658"/>
      <c r="AJ15" s="659"/>
      <c r="AK15" s="657" t="s">
        <v>553</v>
      </c>
      <c r="AL15" s="658"/>
      <c r="AM15" s="658"/>
      <c r="AN15" s="658"/>
      <c r="AO15" s="658"/>
      <c r="AP15" s="658"/>
      <c r="AQ15" s="659"/>
      <c r="AR15" s="657">
        <v>0</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553</v>
      </c>
      <c r="Q16" s="658"/>
      <c r="R16" s="658"/>
      <c r="S16" s="658"/>
      <c r="T16" s="658"/>
      <c r="U16" s="658"/>
      <c r="V16" s="659"/>
      <c r="W16" s="657" t="s">
        <v>553</v>
      </c>
      <c r="X16" s="658"/>
      <c r="Y16" s="658"/>
      <c r="Z16" s="658"/>
      <c r="AA16" s="658"/>
      <c r="AB16" s="658"/>
      <c r="AC16" s="659"/>
      <c r="AD16" s="657" t="s">
        <v>553</v>
      </c>
      <c r="AE16" s="658"/>
      <c r="AF16" s="658"/>
      <c r="AG16" s="658"/>
      <c r="AH16" s="658"/>
      <c r="AI16" s="658"/>
      <c r="AJ16" s="659"/>
      <c r="AK16" s="657" t="s">
        <v>553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553</v>
      </c>
      <c r="Q17" s="658"/>
      <c r="R17" s="658"/>
      <c r="S17" s="658"/>
      <c r="T17" s="658"/>
      <c r="U17" s="658"/>
      <c r="V17" s="659"/>
      <c r="W17" s="657" t="s">
        <v>553</v>
      </c>
      <c r="X17" s="658"/>
      <c r="Y17" s="658"/>
      <c r="Z17" s="658"/>
      <c r="AA17" s="658"/>
      <c r="AB17" s="658"/>
      <c r="AC17" s="659"/>
      <c r="AD17" s="657" t="s">
        <v>553</v>
      </c>
      <c r="AE17" s="658"/>
      <c r="AF17" s="658"/>
      <c r="AG17" s="658"/>
      <c r="AH17" s="658"/>
      <c r="AI17" s="658"/>
      <c r="AJ17" s="659"/>
      <c r="AK17" s="657" t="s">
        <v>553</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12</v>
      </c>
      <c r="AL18" s="879"/>
      <c r="AM18" s="879"/>
      <c r="AN18" s="879"/>
      <c r="AO18" s="879"/>
      <c r="AP18" s="879"/>
      <c r="AQ18" s="880"/>
      <c r="AR18" s="878">
        <f>SUM(AR13:AX17)</f>
        <v>13</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565</v>
      </c>
      <c r="H23" s="952"/>
      <c r="I23" s="952"/>
      <c r="J23" s="952"/>
      <c r="K23" s="952"/>
      <c r="L23" s="952"/>
      <c r="M23" s="952"/>
      <c r="N23" s="952"/>
      <c r="O23" s="953"/>
      <c r="P23" s="918">
        <v>0.1</v>
      </c>
      <c r="Q23" s="919"/>
      <c r="R23" s="919"/>
      <c r="S23" s="919"/>
      <c r="T23" s="919"/>
      <c r="U23" s="919"/>
      <c r="V23" s="936"/>
      <c r="W23" s="918">
        <v>0.1</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566</v>
      </c>
      <c r="H24" s="955"/>
      <c r="I24" s="955"/>
      <c r="J24" s="955"/>
      <c r="K24" s="955"/>
      <c r="L24" s="955"/>
      <c r="M24" s="955"/>
      <c r="N24" s="955"/>
      <c r="O24" s="956"/>
      <c r="P24" s="657">
        <v>0.8</v>
      </c>
      <c r="Q24" s="658"/>
      <c r="R24" s="658"/>
      <c r="S24" s="658"/>
      <c r="T24" s="658"/>
      <c r="U24" s="658"/>
      <c r="V24" s="659"/>
      <c r="W24" s="657">
        <v>0.7</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567</v>
      </c>
      <c r="H25" s="955"/>
      <c r="I25" s="955"/>
      <c r="J25" s="955"/>
      <c r="K25" s="955"/>
      <c r="L25" s="955"/>
      <c r="M25" s="955"/>
      <c r="N25" s="955"/>
      <c r="O25" s="956"/>
      <c r="P25" s="657">
        <v>0.7</v>
      </c>
      <c r="Q25" s="658"/>
      <c r="R25" s="658"/>
      <c r="S25" s="658"/>
      <c r="T25" s="658"/>
      <c r="U25" s="658"/>
      <c r="V25" s="659"/>
      <c r="W25" s="657">
        <v>0.8</v>
      </c>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568</v>
      </c>
      <c r="H26" s="955"/>
      <c r="I26" s="955"/>
      <c r="J26" s="955"/>
      <c r="K26" s="955"/>
      <c r="L26" s="955"/>
      <c r="M26" s="955"/>
      <c r="N26" s="955"/>
      <c r="O26" s="956"/>
      <c r="P26" s="657">
        <v>10</v>
      </c>
      <c r="Q26" s="658"/>
      <c r="R26" s="658"/>
      <c r="S26" s="658"/>
      <c r="T26" s="658"/>
      <c r="U26" s="658"/>
      <c r="V26" s="659"/>
      <c r="W26" s="657">
        <v>11.4</v>
      </c>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553</v>
      </c>
      <c r="H27" s="955"/>
      <c r="I27" s="955"/>
      <c r="J27" s="955"/>
      <c r="K27" s="955"/>
      <c r="L27" s="955"/>
      <c r="M27" s="955"/>
      <c r="N27" s="955"/>
      <c r="O27" s="956"/>
      <c r="P27" s="657" t="s">
        <v>553</v>
      </c>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0.40000000000000036</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12</v>
      </c>
      <c r="Q29" s="933"/>
      <c r="R29" s="933"/>
      <c r="S29" s="933"/>
      <c r="T29" s="933"/>
      <c r="U29" s="933"/>
      <c r="V29" s="934"/>
      <c r="W29" s="932">
        <f>AR13</f>
        <v>13</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t="s">
        <v>553</v>
      </c>
      <c r="AR31" s="193"/>
      <c r="AS31" s="126" t="s">
        <v>356</v>
      </c>
      <c r="AT31" s="127"/>
      <c r="AU31" s="192">
        <v>31</v>
      </c>
      <c r="AV31" s="192"/>
      <c r="AW31" s="394" t="s">
        <v>300</v>
      </c>
      <c r="AX31" s="395"/>
    </row>
    <row r="32" spans="1:50" ht="23.25" customHeight="1" x14ac:dyDescent="0.15">
      <c r="A32" s="399"/>
      <c r="B32" s="397"/>
      <c r="C32" s="397"/>
      <c r="D32" s="397"/>
      <c r="E32" s="397"/>
      <c r="F32" s="398"/>
      <c r="G32" s="560" t="s">
        <v>582</v>
      </c>
      <c r="H32" s="561"/>
      <c r="I32" s="561"/>
      <c r="J32" s="561"/>
      <c r="K32" s="561"/>
      <c r="L32" s="561"/>
      <c r="M32" s="561"/>
      <c r="N32" s="561"/>
      <c r="O32" s="562"/>
      <c r="P32" s="98" t="s">
        <v>583</v>
      </c>
      <c r="Q32" s="98"/>
      <c r="R32" s="98"/>
      <c r="S32" s="98"/>
      <c r="T32" s="98"/>
      <c r="U32" s="98"/>
      <c r="V32" s="98"/>
      <c r="W32" s="98"/>
      <c r="X32" s="99"/>
      <c r="Y32" s="467" t="s">
        <v>12</v>
      </c>
      <c r="Z32" s="527"/>
      <c r="AA32" s="528"/>
      <c r="AB32" s="457" t="s">
        <v>555</v>
      </c>
      <c r="AC32" s="457"/>
      <c r="AD32" s="457"/>
      <c r="AE32" s="211" t="s">
        <v>556</v>
      </c>
      <c r="AF32" s="212"/>
      <c r="AG32" s="212"/>
      <c r="AH32" s="212"/>
      <c r="AI32" s="211" t="s">
        <v>564</v>
      </c>
      <c r="AJ32" s="212"/>
      <c r="AK32" s="212"/>
      <c r="AL32" s="212"/>
      <c r="AM32" s="211" t="s">
        <v>569</v>
      </c>
      <c r="AN32" s="212"/>
      <c r="AO32" s="212"/>
      <c r="AP32" s="212"/>
      <c r="AQ32" s="333" t="s">
        <v>553</v>
      </c>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555</v>
      </c>
      <c r="AC33" s="519"/>
      <c r="AD33" s="519"/>
      <c r="AE33" s="211" t="s">
        <v>556</v>
      </c>
      <c r="AF33" s="212"/>
      <c r="AG33" s="212"/>
      <c r="AH33" s="212"/>
      <c r="AI33" s="211" t="s">
        <v>564</v>
      </c>
      <c r="AJ33" s="212"/>
      <c r="AK33" s="212"/>
      <c r="AL33" s="212"/>
      <c r="AM33" s="211" t="s">
        <v>569</v>
      </c>
      <c r="AN33" s="212"/>
      <c r="AO33" s="212"/>
      <c r="AP33" s="212"/>
      <c r="AQ33" s="333" t="s">
        <v>553</v>
      </c>
      <c r="AR33" s="200"/>
      <c r="AS33" s="200"/>
      <c r="AT33" s="334"/>
      <c r="AU33" s="212">
        <v>2</v>
      </c>
      <c r="AV33" s="212"/>
      <c r="AW33" s="212"/>
      <c r="AX33" s="214"/>
    </row>
    <row r="34" spans="1:50" ht="51.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553</v>
      </c>
      <c r="AF34" s="212"/>
      <c r="AG34" s="212"/>
      <c r="AH34" s="212"/>
      <c r="AI34" s="211" t="s">
        <v>564</v>
      </c>
      <c r="AJ34" s="212"/>
      <c r="AK34" s="212"/>
      <c r="AL34" s="212"/>
      <c r="AM34" s="211" t="s">
        <v>569</v>
      </c>
      <c r="AN34" s="212"/>
      <c r="AO34" s="212"/>
      <c r="AP34" s="212"/>
      <c r="AQ34" s="333" t="s">
        <v>553</v>
      </c>
      <c r="AR34" s="200"/>
      <c r="AS34" s="200"/>
      <c r="AT34" s="334"/>
      <c r="AU34" s="212"/>
      <c r="AV34" s="212"/>
      <c r="AW34" s="212"/>
      <c r="AX34" s="214"/>
    </row>
    <row r="35" spans="1:50" ht="23.25" customHeight="1" x14ac:dyDescent="0.15">
      <c r="A35" s="219" t="s">
        <v>528</v>
      </c>
      <c r="B35" s="220"/>
      <c r="C35" s="220"/>
      <c r="D35" s="220"/>
      <c r="E35" s="220"/>
      <c r="F35" s="221"/>
      <c r="G35" s="225" t="s">
        <v>584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7"/>
      <c r="I78" s="588"/>
      <c r="J78" s="588"/>
      <c r="K78" s="588"/>
      <c r="L78" s="588"/>
      <c r="M78" s="588"/>
      <c r="N78" s="588"/>
      <c r="O78" s="589"/>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80"/>
      <c r="H99" s="208"/>
      <c r="I99" s="208"/>
      <c r="J99" s="208"/>
      <c r="K99" s="208"/>
      <c r="L99" s="208"/>
      <c r="M99" s="208"/>
      <c r="N99" s="208"/>
      <c r="O99" s="581"/>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585</v>
      </c>
      <c r="H101" s="98"/>
      <c r="I101" s="98"/>
      <c r="J101" s="98"/>
      <c r="K101" s="98"/>
      <c r="L101" s="98"/>
      <c r="M101" s="98"/>
      <c r="N101" s="98"/>
      <c r="O101" s="98"/>
      <c r="P101" s="98"/>
      <c r="Q101" s="98"/>
      <c r="R101" s="98"/>
      <c r="S101" s="98"/>
      <c r="T101" s="98"/>
      <c r="U101" s="98"/>
      <c r="V101" s="98"/>
      <c r="W101" s="98"/>
      <c r="X101" s="99"/>
      <c r="Y101" s="538" t="s">
        <v>55</v>
      </c>
      <c r="Z101" s="539"/>
      <c r="AA101" s="540"/>
      <c r="AB101" s="457" t="s">
        <v>557</v>
      </c>
      <c r="AC101" s="457"/>
      <c r="AD101" s="457"/>
      <c r="AE101" s="211" t="s">
        <v>553</v>
      </c>
      <c r="AF101" s="212"/>
      <c r="AG101" s="212"/>
      <c r="AH101" s="213"/>
      <c r="AI101" s="211" t="s">
        <v>564</v>
      </c>
      <c r="AJ101" s="212"/>
      <c r="AK101" s="212"/>
      <c r="AL101" s="213"/>
      <c r="AM101" s="211" t="s">
        <v>569</v>
      </c>
      <c r="AN101" s="212"/>
      <c r="AO101" s="212"/>
      <c r="AP101" s="213"/>
      <c r="AQ101" s="211" t="s">
        <v>553</v>
      </c>
      <c r="AR101" s="212"/>
      <c r="AS101" s="212"/>
      <c r="AT101" s="213"/>
      <c r="AU101" s="211" t="s">
        <v>553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557</v>
      </c>
      <c r="AC102" s="457"/>
      <c r="AD102" s="457"/>
      <c r="AE102" s="414" t="s">
        <v>553</v>
      </c>
      <c r="AF102" s="414"/>
      <c r="AG102" s="414"/>
      <c r="AH102" s="414"/>
      <c r="AI102" s="414" t="s">
        <v>564</v>
      </c>
      <c r="AJ102" s="414"/>
      <c r="AK102" s="414"/>
      <c r="AL102" s="414"/>
      <c r="AM102" s="414" t="s">
        <v>569</v>
      </c>
      <c r="AN102" s="414"/>
      <c r="AO102" s="414"/>
      <c r="AP102" s="414"/>
      <c r="AQ102" s="266">
        <v>2</v>
      </c>
      <c r="AR102" s="267"/>
      <c r="AS102" s="267"/>
      <c r="AT102" s="312"/>
      <c r="AU102" s="266">
        <v>2</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x14ac:dyDescent="0.15">
      <c r="A116" s="435"/>
      <c r="B116" s="436"/>
      <c r="C116" s="436"/>
      <c r="D116" s="436"/>
      <c r="E116" s="436"/>
      <c r="F116" s="437"/>
      <c r="G116" s="389" t="s">
        <v>586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558</v>
      </c>
      <c r="AC116" s="459"/>
      <c r="AD116" s="460"/>
      <c r="AE116" s="414" t="s">
        <v>559</v>
      </c>
      <c r="AF116" s="414"/>
      <c r="AG116" s="414"/>
      <c r="AH116" s="414"/>
      <c r="AI116" s="414" t="s">
        <v>564</v>
      </c>
      <c r="AJ116" s="414"/>
      <c r="AK116" s="414"/>
      <c r="AL116" s="414"/>
      <c r="AM116" s="414" t="s">
        <v>569</v>
      </c>
      <c r="AN116" s="414"/>
      <c r="AO116" s="414"/>
      <c r="AP116" s="414"/>
      <c r="AQ116" s="211">
        <v>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560</v>
      </c>
      <c r="AC117" s="469"/>
      <c r="AD117" s="470"/>
      <c r="AE117" s="547" t="s">
        <v>559</v>
      </c>
      <c r="AF117" s="547"/>
      <c r="AG117" s="547"/>
      <c r="AH117" s="547"/>
      <c r="AI117" s="547" t="s">
        <v>553</v>
      </c>
      <c r="AJ117" s="547"/>
      <c r="AK117" s="547"/>
      <c r="AL117" s="547"/>
      <c r="AM117" s="547" t="s">
        <v>570</v>
      </c>
      <c r="AN117" s="547"/>
      <c r="AO117" s="547"/>
      <c r="AP117" s="547"/>
      <c r="AQ117" s="547" t="s">
        <v>587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t="s">
        <v>553</v>
      </c>
      <c r="AV133" s="193"/>
      <c r="AW133" s="126" t="s">
        <v>300</v>
      </c>
      <c r="AX133" s="188"/>
    </row>
    <row r="134" spans="1:50" ht="39.75" customHeight="1" x14ac:dyDescent="0.15">
      <c r="A134" s="182"/>
      <c r="B134" s="179"/>
      <c r="C134" s="173"/>
      <c r="D134" s="179"/>
      <c r="E134" s="173"/>
      <c r="F134" s="174"/>
      <c r="G134" s="97" t="s">
        <v>553</v>
      </c>
      <c r="H134" s="98"/>
      <c r="I134" s="98"/>
      <c r="J134" s="98"/>
      <c r="K134" s="98"/>
      <c r="L134" s="98"/>
      <c r="M134" s="98"/>
      <c r="N134" s="98"/>
      <c r="O134" s="98"/>
      <c r="P134" s="98"/>
      <c r="Q134" s="98"/>
      <c r="R134" s="98"/>
      <c r="S134" s="98"/>
      <c r="T134" s="98"/>
      <c r="U134" s="98"/>
      <c r="V134" s="98"/>
      <c r="W134" s="98"/>
      <c r="X134" s="99"/>
      <c r="Y134" s="194" t="s">
        <v>379</v>
      </c>
      <c r="Z134" s="195"/>
      <c r="AA134" s="196"/>
      <c r="AB134" s="197" t="s">
        <v>553</v>
      </c>
      <c r="AC134" s="198"/>
      <c r="AD134" s="198"/>
      <c r="AE134" s="199" t="s">
        <v>553</v>
      </c>
      <c r="AF134" s="200"/>
      <c r="AG134" s="200"/>
      <c r="AH134" s="200"/>
      <c r="AI134" s="199" t="s">
        <v>553</v>
      </c>
      <c r="AJ134" s="200"/>
      <c r="AK134" s="200"/>
      <c r="AL134" s="200"/>
      <c r="AM134" s="199" t="s">
        <v>553</v>
      </c>
      <c r="AN134" s="200"/>
      <c r="AO134" s="200"/>
      <c r="AP134" s="200"/>
      <c r="AQ134" s="199" t="s">
        <v>553</v>
      </c>
      <c r="AR134" s="200"/>
      <c r="AS134" s="200"/>
      <c r="AT134" s="200"/>
      <c r="AU134" s="199" t="s">
        <v>553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553</v>
      </c>
      <c r="AC135" s="206"/>
      <c r="AD135" s="206"/>
      <c r="AE135" s="199" t="s">
        <v>553</v>
      </c>
      <c r="AF135" s="200"/>
      <c r="AG135" s="200"/>
      <c r="AH135" s="200"/>
      <c r="AI135" s="199" t="s">
        <v>553</v>
      </c>
      <c r="AJ135" s="200"/>
      <c r="AK135" s="200"/>
      <c r="AL135" s="200"/>
      <c r="AM135" s="199" t="s">
        <v>553</v>
      </c>
      <c r="AN135" s="200"/>
      <c r="AO135" s="200"/>
      <c r="AP135" s="200"/>
      <c r="AQ135" s="199" t="s">
        <v>553</v>
      </c>
      <c r="AR135" s="200"/>
      <c r="AS135" s="200"/>
      <c r="AT135" s="200"/>
      <c r="AU135" s="199" t="s">
        <v>553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552</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553</v>
      </c>
      <c r="AF432" s="193"/>
      <c r="AG432" s="126" t="s">
        <v>356</v>
      </c>
      <c r="AH432" s="127"/>
      <c r="AI432" s="149"/>
      <c r="AJ432" s="149"/>
      <c r="AK432" s="149"/>
      <c r="AL432" s="147"/>
      <c r="AM432" s="149"/>
      <c r="AN432" s="149"/>
      <c r="AO432" s="149"/>
      <c r="AP432" s="147"/>
      <c r="AQ432" s="590" t="s">
        <v>553</v>
      </c>
      <c r="AR432" s="193"/>
      <c r="AS432" s="126" t="s">
        <v>356</v>
      </c>
      <c r="AT432" s="127"/>
      <c r="AU432" s="193" t="s">
        <v>553</v>
      </c>
      <c r="AV432" s="193"/>
      <c r="AW432" s="126" t="s">
        <v>300</v>
      </c>
      <c r="AX432" s="188"/>
    </row>
    <row r="433" spans="1:50" ht="23.25" customHeight="1" x14ac:dyDescent="0.15">
      <c r="A433" s="182"/>
      <c r="B433" s="179"/>
      <c r="C433" s="173"/>
      <c r="D433" s="179"/>
      <c r="E433" s="335"/>
      <c r="F433" s="336"/>
      <c r="G433" s="97" t="s">
        <v>553</v>
      </c>
      <c r="H433" s="98"/>
      <c r="I433" s="98"/>
      <c r="J433" s="98"/>
      <c r="K433" s="98"/>
      <c r="L433" s="98"/>
      <c r="M433" s="98"/>
      <c r="N433" s="98"/>
      <c r="O433" s="98"/>
      <c r="P433" s="98"/>
      <c r="Q433" s="98"/>
      <c r="R433" s="98"/>
      <c r="S433" s="98"/>
      <c r="T433" s="98"/>
      <c r="U433" s="98"/>
      <c r="V433" s="98"/>
      <c r="W433" s="98"/>
      <c r="X433" s="99"/>
      <c r="Y433" s="194" t="s">
        <v>12</v>
      </c>
      <c r="Z433" s="195"/>
      <c r="AA433" s="196"/>
      <c r="AB433" s="206" t="s">
        <v>553</v>
      </c>
      <c r="AC433" s="206"/>
      <c r="AD433" s="206"/>
      <c r="AE433" s="333" t="s">
        <v>553</v>
      </c>
      <c r="AF433" s="200"/>
      <c r="AG433" s="200"/>
      <c r="AH433" s="200"/>
      <c r="AI433" s="333" t="s">
        <v>553</v>
      </c>
      <c r="AJ433" s="200"/>
      <c r="AK433" s="200"/>
      <c r="AL433" s="200"/>
      <c r="AM433" s="333" t="s">
        <v>553</v>
      </c>
      <c r="AN433" s="200"/>
      <c r="AO433" s="200"/>
      <c r="AP433" s="334"/>
      <c r="AQ433" s="333" t="s">
        <v>553</v>
      </c>
      <c r="AR433" s="200"/>
      <c r="AS433" s="200"/>
      <c r="AT433" s="334"/>
      <c r="AU433" s="200" t="s">
        <v>553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553</v>
      </c>
      <c r="AC434" s="198"/>
      <c r="AD434" s="198"/>
      <c r="AE434" s="333" t="s">
        <v>553</v>
      </c>
      <c r="AF434" s="200"/>
      <c r="AG434" s="200"/>
      <c r="AH434" s="334"/>
      <c r="AI434" s="333" t="s">
        <v>553</v>
      </c>
      <c r="AJ434" s="200"/>
      <c r="AK434" s="200"/>
      <c r="AL434" s="200"/>
      <c r="AM434" s="333" t="s">
        <v>553</v>
      </c>
      <c r="AN434" s="200"/>
      <c r="AO434" s="200"/>
      <c r="AP434" s="334"/>
      <c r="AQ434" s="333" t="s">
        <v>553</v>
      </c>
      <c r="AR434" s="200"/>
      <c r="AS434" s="200"/>
      <c r="AT434" s="334"/>
      <c r="AU434" s="200" t="s">
        <v>553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553</v>
      </c>
      <c r="AF435" s="200"/>
      <c r="AG435" s="200"/>
      <c r="AH435" s="334"/>
      <c r="AI435" s="333" t="s">
        <v>553</v>
      </c>
      <c r="AJ435" s="200"/>
      <c r="AK435" s="200"/>
      <c r="AL435" s="200"/>
      <c r="AM435" s="333" t="s">
        <v>553</v>
      </c>
      <c r="AN435" s="200"/>
      <c r="AO435" s="200"/>
      <c r="AP435" s="334"/>
      <c r="AQ435" s="333" t="s">
        <v>553</v>
      </c>
      <c r="AR435" s="200"/>
      <c r="AS435" s="200"/>
      <c r="AT435" s="334"/>
      <c r="AU435" s="200" t="s">
        <v>553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553</v>
      </c>
      <c r="AF457" s="193"/>
      <c r="AG457" s="126" t="s">
        <v>356</v>
      </c>
      <c r="AH457" s="127"/>
      <c r="AI457" s="149"/>
      <c r="AJ457" s="149"/>
      <c r="AK457" s="149"/>
      <c r="AL457" s="147"/>
      <c r="AM457" s="149"/>
      <c r="AN457" s="149"/>
      <c r="AO457" s="149"/>
      <c r="AP457" s="147"/>
      <c r="AQ457" s="590" t="s">
        <v>553</v>
      </c>
      <c r="AR457" s="193"/>
      <c r="AS457" s="126" t="s">
        <v>356</v>
      </c>
      <c r="AT457" s="127"/>
      <c r="AU457" s="193" t="s">
        <v>553</v>
      </c>
      <c r="AV457" s="193"/>
      <c r="AW457" s="126" t="s">
        <v>300</v>
      </c>
      <c r="AX457" s="188"/>
    </row>
    <row r="458" spans="1:50" ht="23.25" customHeight="1" x14ac:dyDescent="0.15">
      <c r="A458" s="182"/>
      <c r="B458" s="179"/>
      <c r="C458" s="173"/>
      <c r="D458" s="179"/>
      <c r="E458" s="335"/>
      <c r="F458" s="336"/>
      <c r="G458" s="97" t="s">
        <v>553</v>
      </c>
      <c r="H458" s="98"/>
      <c r="I458" s="98"/>
      <c r="J458" s="98"/>
      <c r="K458" s="98"/>
      <c r="L458" s="98"/>
      <c r="M458" s="98"/>
      <c r="N458" s="98"/>
      <c r="O458" s="98"/>
      <c r="P458" s="98"/>
      <c r="Q458" s="98"/>
      <c r="R458" s="98"/>
      <c r="S458" s="98"/>
      <c r="T458" s="98"/>
      <c r="U458" s="98"/>
      <c r="V458" s="98"/>
      <c r="W458" s="98"/>
      <c r="X458" s="99"/>
      <c r="Y458" s="194" t="s">
        <v>12</v>
      </c>
      <c r="Z458" s="195"/>
      <c r="AA458" s="196"/>
      <c r="AB458" s="206" t="s">
        <v>553</v>
      </c>
      <c r="AC458" s="206"/>
      <c r="AD458" s="206"/>
      <c r="AE458" s="333" t="s">
        <v>553</v>
      </c>
      <c r="AF458" s="200"/>
      <c r="AG458" s="200"/>
      <c r="AH458" s="200"/>
      <c r="AI458" s="333" t="s">
        <v>553</v>
      </c>
      <c r="AJ458" s="200"/>
      <c r="AK458" s="200"/>
      <c r="AL458" s="200"/>
      <c r="AM458" s="333" t="s">
        <v>553</v>
      </c>
      <c r="AN458" s="200"/>
      <c r="AO458" s="200"/>
      <c r="AP458" s="334"/>
      <c r="AQ458" s="333" t="s">
        <v>553</v>
      </c>
      <c r="AR458" s="200"/>
      <c r="AS458" s="200"/>
      <c r="AT458" s="334"/>
      <c r="AU458" s="200" t="s">
        <v>553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553</v>
      </c>
      <c r="AC459" s="198"/>
      <c r="AD459" s="198"/>
      <c r="AE459" s="333" t="s">
        <v>553</v>
      </c>
      <c r="AF459" s="200"/>
      <c r="AG459" s="200"/>
      <c r="AH459" s="334"/>
      <c r="AI459" s="333" t="s">
        <v>553</v>
      </c>
      <c r="AJ459" s="200"/>
      <c r="AK459" s="200"/>
      <c r="AL459" s="200"/>
      <c r="AM459" s="333" t="s">
        <v>553</v>
      </c>
      <c r="AN459" s="200"/>
      <c r="AO459" s="200"/>
      <c r="AP459" s="334"/>
      <c r="AQ459" s="333" t="s">
        <v>553</v>
      </c>
      <c r="AR459" s="200"/>
      <c r="AS459" s="200"/>
      <c r="AT459" s="334"/>
      <c r="AU459" s="200" t="s">
        <v>553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553</v>
      </c>
      <c r="AF460" s="200"/>
      <c r="AG460" s="200"/>
      <c r="AH460" s="334"/>
      <c r="AI460" s="333" t="s">
        <v>553</v>
      </c>
      <c r="AJ460" s="200"/>
      <c r="AK460" s="200"/>
      <c r="AL460" s="200"/>
      <c r="AM460" s="333" t="s">
        <v>553</v>
      </c>
      <c r="AN460" s="200"/>
      <c r="AO460" s="200"/>
      <c r="AP460" s="334"/>
      <c r="AQ460" s="333" t="s">
        <v>553</v>
      </c>
      <c r="AR460" s="200"/>
      <c r="AS460" s="200"/>
      <c r="AT460" s="334"/>
      <c r="AU460" s="200" t="s">
        <v>553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5.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45.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45.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45.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5.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561</v>
      </c>
      <c r="AE705" s="715"/>
      <c r="AF705" s="715"/>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5.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5.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561</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5.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561</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5.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5.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561</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5.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561</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5.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561</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25.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561</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561</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561</v>
      </c>
      <c r="AE716" s="627"/>
      <c r="AF716" s="627"/>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561</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561</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561</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4" t="s">
        <v>571</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1" t="s">
        <v>572</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588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t="s">
        <v>590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553</v>
      </c>
      <c r="F737" s="987"/>
      <c r="G737" s="987"/>
      <c r="H737" s="987"/>
      <c r="I737" s="987"/>
      <c r="J737" s="987"/>
      <c r="K737" s="987"/>
      <c r="L737" s="987"/>
      <c r="M737" s="987"/>
      <c r="N737" s="358" t="s">
        <v>358</v>
      </c>
      <c r="O737" s="358"/>
      <c r="P737" s="358"/>
      <c r="Q737" s="358"/>
      <c r="R737" s="987" t="s">
        <v>553</v>
      </c>
      <c r="S737" s="987"/>
      <c r="T737" s="987"/>
      <c r="U737" s="987"/>
      <c r="V737" s="987"/>
      <c r="W737" s="987"/>
      <c r="X737" s="987"/>
      <c r="Y737" s="987"/>
      <c r="Z737" s="987"/>
      <c r="AA737" s="358" t="s">
        <v>359</v>
      </c>
      <c r="AB737" s="358"/>
      <c r="AC737" s="358"/>
      <c r="AD737" s="358"/>
      <c r="AE737" s="987" t="s">
        <v>553</v>
      </c>
      <c r="AF737" s="987"/>
      <c r="AG737" s="987"/>
      <c r="AH737" s="987"/>
      <c r="AI737" s="987"/>
      <c r="AJ737" s="987"/>
      <c r="AK737" s="987"/>
      <c r="AL737" s="987"/>
      <c r="AM737" s="987"/>
      <c r="AN737" s="358" t="s">
        <v>360</v>
      </c>
      <c r="AO737" s="358"/>
      <c r="AP737" s="358"/>
      <c r="AQ737" s="358"/>
      <c r="AR737" s="988" t="s">
        <v>553</v>
      </c>
      <c r="AS737" s="989"/>
      <c r="AT737" s="989"/>
      <c r="AU737" s="989"/>
      <c r="AV737" s="989"/>
      <c r="AW737" s="989"/>
      <c r="AX737" s="990"/>
      <c r="AY737" s="89"/>
      <c r="AZ737" s="89"/>
    </row>
    <row r="738" spans="1:52" ht="24.75" customHeight="1" x14ac:dyDescent="0.15">
      <c r="A738" s="991" t="s">
        <v>361</v>
      </c>
      <c r="B738" s="203"/>
      <c r="C738" s="203"/>
      <c r="D738" s="204"/>
      <c r="E738" s="987" t="s">
        <v>553</v>
      </c>
      <c r="F738" s="987"/>
      <c r="G738" s="987"/>
      <c r="H738" s="987"/>
      <c r="I738" s="987"/>
      <c r="J738" s="987"/>
      <c r="K738" s="987"/>
      <c r="L738" s="987"/>
      <c r="M738" s="987"/>
      <c r="N738" s="358" t="s">
        <v>362</v>
      </c>
      <c r="O738" s="358"/>
      <c r="P738" s="358"/>
      <c r="Q738" s="358"/>
      <c r="R738" s="987" t="s">
        <v>553</v>
      </c>
      <c r="S738" s="987"/>
      <c r="T738" s="987"/>
      <c r="U738" s="987"/>
      <c r="V738" s="987"/>
      <c r="W738" s="987"/>
      <c r="X738" s="987"/>
      <c r="Y738" s="987"/>
      <c r="Z738" s="987"/>
      <c r="AA738" s="358" t="s">
        <v>482</v>
      </c>
      <c r="AB738" s="358"/>
      <c r="AC738" s="358"/>
      <c r="AD738" s="358"/>
      <c r="AE738" s="987" t="s">
        <v>570</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t="s">
        <v>470</v>
      </c>
      <c r="J739" s="982"/>
      <c r="K739" s="91" t="str">
        <f>IF(OR(I739="　", I739=""), "", "-")</f>
        <v>-</v>
      </c>
      <c r="L739" s="983">
        <v>34</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573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4"/>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c r="D837" s="340"/>
      <c r="E837" s="340"/>
      <c r="F837" s="340"/>
      <c r="G837" s="340"/>
      <c r="H837" s="340"/>
      <c r="I837" s="340"/>
      <c r="J837" s="341"/>
      <c r="K837" s="342"/>
      <c r="L837" s="342"/>
      <c r="M837" s="342"/>
      <c r="N837" s="342"/>
      <c r="O837" s="342"/>
      <c r="P837" s="355"/>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9">
      <formula>IF(RIGHT(TEXT(P14,"0.#"),1)=".",FALSE,TRUE)</formula>
    </cfRule>
    <cfRule type="expression" dxfId="2798" priority="14020">
      <formula>IF(RIGHT(TEXT(P14,"0.#"),1)=".",TRUE,FALSE)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82">
    <cfRule type="expression" dxfId="2795" priority="13891">
      <formula>IF(RIGHT(TEXT(Y782,"0.#"),1)=".",FALSE,TRUE)</formula>
    </cfRule>
    <cfRule type="expression" dxfId="2794" priority="13892">
      <formula>IF(RIGHT(TEXT(Y782,"0.#"),1)=".",TRUE,FALSE)</formula>
    </cfRule>
  </conditionalFormatting>
  <conditionalFormatting sqref="Y791">
    <cfRule type="expression" dxfId="2793" priority="13887">
      <formula>IF(RIGHT(TEXT(Y791,"0.#"),1)=".",FALSE,TRUE)</formula>
    </cfRule>
    <cfRule type="expression" dxfId="2792" priority="13888">
      <formula>IF(RIGHT(TEXT(Y791,"0.#"),1)=".",TRUE,FALSE)</formula>
    </cfRule>
  </conditionalFormatting>
  <conditionalFormatting sqref="Y822:Y829 Y820 Y809:Y816 Y807 Y796:Y803 Y794">
    <cfRule type="expression" dxfId="2791" priority="13669">
      <formula>IF(RIGHT(TEXT(Y794,"0.#"),1)=".",FALSE,TRUE)</formula>
    </cfRule>
    <cfRule type="expression" dxfId="2790" priority="13670">
      <formula>IF(RIGHT(TEXT(Y794,"0.#"),1)=".",TRUE,FALSE)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83:Y790 Y781">
    <cfRule type="expression" dxfId="2783" priority="13693">
      <formula>IF(RIGHT(TEXT(Y781,"0.#"),1)=".",FALSE,TRUE)</formula>
    </cfRule>
    <cfRule type="expression" dxfId="2782" priority="13694">
      <formula>IF(RIGHT(TEXT(Y781,"0.#"),1)=".",TRUE,FALSE)</formula>
    </cfRule>
  </conditionalFormatting>
  <conditionalFormatting sqref="AU782">
    <cfRule type="expression" dxfId="2781" priority="13691">
      <formula>IF(RIGHT(TEXT(AU782,"0.#"),1)=".",FALSE,TRUE)</formula>
    </cfRule>
    <cfRule type="expression" dxfId="2780" priority="13692">
      <formula>IF(RIGHT(TEXT(AU782,"0.#"),1)=".",TRUE,FALSE)</formula>
    </cfRule>
  </conditionalFormatting>
  <conditionalFormatting sqref="AU791">
    <cfRule type="expression" dxfId="2779" priority="13689">
      <formula>IF(RIGHT(TEXT(AU791,"0.#"),1)=".",FALSE,TRUE)</formula>
    </cfRule>
    <cfRule type="expression" dxfId="2778" priority="13690">
      <formula>IF(RIGHT(TEXT(AU791,"0.#"),1)=".",TRUE,FALSE)</formula>
    </cfRule>
  </conditionalFormatting>
  <conditionalFormatting sqref="AU783:AU790 AU781">
    <cfRule type="expression" dxfId="2777" priority="13687">
      <formula>IF(RIGHT(TEXT(AU781,"0.#"),1)=".",FALSE,TRUE)</formula>
    </cfRule>
    <cfRule type="expression" dxfId="2776" priority="13688">
      <formula>IF(RIGHT(TEXT(AU781,"0.#"),1)=".",TRUE,FALSE)</formula>
    </cfRule>
  </conditionalFormatting>
  <conditionalFormatting sqref="Y821 Y808 Y795">
    <cfRule type="expression" dxfId="2775" priority="13673">
      <formula>IF(RIGHT(TEXT(Y795,"0.#"),1)=".",FALSE,TRUE)</formula>
    </cfRule>
    <cfRule type="expression" dxfId="2774" priority="13674">
      <formula>IF(RIGHT(TEXT(Y795,"0.#"),1)=".",TRUE,FALSE)</formula>
    </cfRule>
  </conditionalFormatting>
  <conditionalFormatting sqref="Y830 Y817 Y804">
    <cfRule type="expression" dxfId="2773" priority="13671">
      <formula>IF(RIGHT(TEXT(Y804,"0.#"),1)=".",FALSE,TRUE)</formula>
    </cfRule>
    <cfRule type="expression" dxfId="2772" priority="13672">
      <formula>IF(RIGHT(TEXT(Y804,"0.#"),1)=".",TRUE,FALSE)</formula>
    </cfRule>
  </conditionalFormatting>
  <conditionalFormatting sqref="AU821 AU808 AU795">
    <cfRule type="expression" dxfId="2771" priority="13667">
      <formula>IF(RIGHT(TEXT(AU795,"0.#"),1)=".",FALSE,TRUE)</formula>
    </cfRule>
    <cfRule type="expression" dxfId="2770" priority="13668">
      <formula>IF(RIGHT(TEXT(AU795,"0.#"),1)=".",TRUE,FALSE)</formula>
    </cfRule>
  </conditionalFormatting>
  <conditionalFormatting sqref="AU830 AU817 AU804">
    <cfRule type="expression" dxfId="2769" priority="13665">
      <formula>IF(RIGHT(TEXT(AU804,"0.#"),1)=".",FALSE,TRUE)</formula>
    </cfRule>
    <cfRule type="expression" dxfId="2768" priority="13666">
      <formula>IF(RIGHT(TEXT(AU804,"0.#"),1)=".",TRUE,FALSE)</formula>
    </cfRule>
  </conditionalFormatting>
  <conditionalFormatting sqref="AU822:AU829 AU820 AU809:AU816 AU807 AU796:AU803 AU794">
    <cfRule type="expression" dxfId="2767" priority="13663">
      <formula>IF(RIGHT(TEXT(AU794,"0.#"),1)=".",FALSE,TRUE)</formula>
    </cfRule>
    <cfRule type="expression" dxfId="2766" priority="13664">
      <formula>IF(RIGHT(TEXT(AU794,"0.#"),1)=".",TRUE,FALSE)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4">
    <cfRule type="expression" dxfId="2757" priority="13475">
      <formula>IF(RIGHT(TEXT(AE34,"0.#"),1)=".",FALSE,TRUE)</formula>
    </cfRule>
    <cfRule type="expression" dxfId="2756" priority="13476">
      <formula>IF(RIGHT(TEXT(AE34,"0.#"),1)=".",TRUE,FALSE)</formula>
    </cfRule>
  </conditionalFormatting>
  <conditionalFormatting sqref="AI34">
    <cfRule type="expression" dxfId="2755" priority="13473">
      <formula>IF(RIGHT(TEXT(AI34,"0.#"),1)=".",FALSE,TRUE)</formula>
    </cfRule>
    <cfRule type="expression" dxfId="2754" priority="13474">
      <formula>IF(RIGHT(TEXT(AI34,"0.#"),1)=".",TRUE,FALSE)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Q116">
    <cfRule type="expression" dxfId="2601" priority="13171">
      <formula>IF(RIGHT(TEXT(AQ116,"0.#"),1)=".",FALSE,TRUE)</formula>
    </cfRule>
    <cfRule type="expression" dxfId="2600" priority="13172">
      <formula>IF(RIGHT(TEXT(AQ116,"0.#"),1)=".",TRUE,FALSE)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I32">
    <cfRule type="expression" dxfId="711" priority="11">
      <formula>IF(RIGHT(TEXT(AI32,"0.#"),1)=".",FALSE,TRUE)</formula>
    </cfRule>
    <cfRule type="expression" dxfId="710" priority="12">
      <formula>IF(RIGHT(TEXT(AI32,"0.#"),1)=".",TRUE,FALSE)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5" sqref="K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2018-08-21T07:29:35Z</cp:lastPrinted>
  <dcterms:created xsi:type="dcterms:W3CDTF">2012-03-13T00:50:25Z</dcterms:created>
  <dcterms:modified xsi:type="dcterms:W3CDTF">2018-08-21T07:30:07Z</dcterms:modified>
</cp:coreProperties>
</file>