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GRYDT001）フォルダ\流域H30\500 水害対策\99.照会・回答・業務\2018 平成30年度\5.行政部経費\180820【作業依頼：822(水)1600〆】最終公表に向けたレビューシート等の追記・修正等\◆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780" windowHeight="113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<sst xmlns="http://schemas.openxmlformats.org/spreadsheetml/2006/main" count="2868" uniqueCount="608">
  <si>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</si>
  <si>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</si>
  <si>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</si>
  <si>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</si>
  <si>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</si>
  <si>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</si>
  <si>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</si>
  <si>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</si>
  <si>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</si>
  <si>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</si>
  <si>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</si>
  <si>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</si>
  <si>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</si>
  <si>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</si>
  <si>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</si>
  <si>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</si>
  <si>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</si>
  <si>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</si>
  <si>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</si>
  <si>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</si>
  <si>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</si>
  <si>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</si>
  <si>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</si>
  <si>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</si>
  <si>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</si>
  <si>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</si>
  <si>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</si>
  <si>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</si>
  <si>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</si>
  <si>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</si>
  <si>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</si>
  <si>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</si>
  <si>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</si>
  <si>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</si>
  <si>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</si>
  <si>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</si>
  <si>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</si>
  <si>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</si>
  <si>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</si>
  <si>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</si>
  <si>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</si>
  <si>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</si>
  <si>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</si>
  <si>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</si>
  <si>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</si>
  <si>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</si>
  <si>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</si>
  <si>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</si>
  <si>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</si>
  <si>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</si>
  <si>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</si>
  <si>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</si>
  <si>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</si>
  <si>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</si>
  <si>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</si>
  <si>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</si>
  <si>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</si>
  <si>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</si>
  <si>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</si>
  <si>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</si>
  <si>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</si>
  <si>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</si>
  <si>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</si>
  <si>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</si>
  <si>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</si>
  <si>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</si>
  <si>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</si>
  <si>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</si>
  <si>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</si>
  <si>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</si>
  <si>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</si>
  <si>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</si>
  <si>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</si>
  <si>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</si>
  <si>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</si>
  <si>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</si>
  <si>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</si>
  <si>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</si>
  <si>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</si>
  <si>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</si>
  <si>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</si>
  <si>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</si>
  <si>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</si>
  <si>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</si>
  <si>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</si>
  <si>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</si>
  <si>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</si>
  <si>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</si>
  <si>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</si>
  <si>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</si>
  <si>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</si>
  <si>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</si>
  <si>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</si>
  <si>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</si>
  <si>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</si>
  <si>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</si>
  <si>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</si>
  <si>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</si>
  <si>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</si>
  <si>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</si>
  <si>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</si>
  <si>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</si>
  <si>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</si>
  <si>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</si>
  <si>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</si>
  <si>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</si>
  <si>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</si>
  <si>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</si>
  <si>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</si>
  <si>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</si>
  <si>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</si>
  <si>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</si>
  <si>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</si>
  <si>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</si>
  <si>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</si>
  <si>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</si>
  <si>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</si>
  <si>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</si>
  <si>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</si>
  <si>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</si>
  <si>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</si>
  <si>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</si>
  <si>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</si>
  <si>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</si>
  <si>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</si>
  <si>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</si>
  <si>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</si>
  <si>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</si>
  <si>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</si>
  <si>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</si>
  <si>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</si>
  <si>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</si>
  <si>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</si>
  <si>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</si>
  <si>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</si>
  <si>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</si>
  <si>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</si>
  <si>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</si>
  <si>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</si>
  <si>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</si>
  <si>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</si>
  <si>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</si>
  <si>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</si>
  <si>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</si>
  <si>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</si>
  <si>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</si>
  <si>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</si>
  <si>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</si>
  <si>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</si>
  <si>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</si>
  <si>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</si>
  <si>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</si>
  <si>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</si>
  <si>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</si>
  <si>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</si>
  <si>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</si>
  <si>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</si>
  <si>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</si>
  <si>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</si>
  <si>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</si>
  <si>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</si>
  <si>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</si>
  <si>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</si>
  <si>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</si>
  <si>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</si>
  <si>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</si>
  <si>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</si>
  <si>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</si>
  <si>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</si>
  <si>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</si>
  <si>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</si>
  <si>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</si>
  <si>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</si>
  <si>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</si>
  <si>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</si>
  <si>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</si>
  <si>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</si>
  <si>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</si>
  <si>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</si>
  <si>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</si>
  <si>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</si>
  <si>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</si>
  <si>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</si>
  <si>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</si>
  <si>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</si>
  <si>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</si>
  <si>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</si>
  <si>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</si>
  <si>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</si>
  <si>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</si>
  <si>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</si>
  <si>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</si>
  <si>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</si>
  <si>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</si>
  <si>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</si>
  <si>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</si>
  <si>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</si>
  <si>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</si>
  <si>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</si>
  <si>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</si>
  <si>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</si>
  <si>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</si>
  <si>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</si>
  <si>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</si>
  <si>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</si>
  <si>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</si>
  <si>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</si>
  <si>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</si>
  <si>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</si>
  <si>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</si>
  <si>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</si>
  <si>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</si>
  <si>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</si>
  <si>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</si>
  <si>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</si>
  <si>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</si>
  <si>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</si>
  <si>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</si>
  <si>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</si>
  <si>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</si>
  <si>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</si>
  <si>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</si>
  <si>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</si>
  <si>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</si>
  <si>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</si>
  <si>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</si>
  <si>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</si>
  <si>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</si>
  <si>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</si>
  <si>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</si>
  <si>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</si>
  <si>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</si>
  <si>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</si>
  <si>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</si>
  <si>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</si>
  <si>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</si>
  <si>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</si>
  <si>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</si>
  <si>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</si>
  <si>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</si>
  <si>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</si>
  <si>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</si>
  <si>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</si>
  <si>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</si>
  <si>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</si>
  <si>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</si>
  <si>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</si>
  <si>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</si>
  <si>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</si>
  <si>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</si>
  <si>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</si>
  <si>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</si>
  <si>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</si>
  <si>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</si>
  <si>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</si>
  <si>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</si>
  <si>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</si>
  <si>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</si>
  <si>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</si>
  <si>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</si>
  <si>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</si>
  <si>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</si>
  <si>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</si>
  <si>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</si>
  <si>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</si>
  <si>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</si>
  <si>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</si>
  <si>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</si>
  <si>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</si>
  <si>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</si>
  <si>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</si>
  <si>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</si>
  <si>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</si>
  <si>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</si>
  <si>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</si>
  <si>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</si>
  <si>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</si>
  <si>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</si>
  <si>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</si>
  <si>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</si>
  <si>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</si>
  <si>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</si>
  <si>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</si>
  <si>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</si>
  <si>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</si>
  <si>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</si>
  <si>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</si>
  <si>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</si>
  <si>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</si>
  <si>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</si>
  <si>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</si>
  <si>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</si>
  <si>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</si>
  <si>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</si>
  <si>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</si>
  <si>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</si>
  <si>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</si>
  <si>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</si>
  <si>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</si>
  <si>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</si>
  <si>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</si>
  <si>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</si>
  <si>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</si>
  <si>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</si>
  <si>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</si>
  <si>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</si>
  <si>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</si>
  <si>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</si>
  <si>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</si>
  <si>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</si>
  <si>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</si>
  <si>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</si>
  <si>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</si>
  <si>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</si>
  <si>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</si>
  <si>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</si>
  <si>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</si>
  <si>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</si>
  <si>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</si>
  <si>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</si>
  <si>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</si>
  <si>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</si>
  <si>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</si>
  <si>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</si>
  <si>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</si>
  <si>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</si>
  <si>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</si>
  <si>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</si>
  <si>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</si>
  <si>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</si>
  <si>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</si>
  <si>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</si>
  <si>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</si>
  <si>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</si>
  <si>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</si>
  <si>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</si>
  <si>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</si>
  <si>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</si>
  <si>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</si>
  <si>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</si>
  <si>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</si>
  <si>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</si>
  <si>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</si>
  <si>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</si>
  <si>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</si>
  <si>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</si>
  <si>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</si>
  <si>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</si>
  <si>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</si>
  <si>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</si>
  <si>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</si>
  <si>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</si>
  <si>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</si>
  <si>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</si>
  <si>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</si>
  <si>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</si>
  <si>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</si>
  <si>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</si>
  <si>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</si>
  <si>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</si>
  <si>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</si>
  <si>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</si>
  <si>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</si>
  <si>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</si>
  <si>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</si>
  <si>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</si>
  <si>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</si>
  <si>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</si>
  <si>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</si>
  <si>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</si>
  <si>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</si>
  <si>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</si>
  <si>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</si>
  <si>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</si>
  <si>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</si>
  <si>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</si>
  <si>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</si>
  <si>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</si>
  <si>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</si>
  <si>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</si>
  <si>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</si>
  <si>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</si>
  <si>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</si>
  <si>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</si>
  <si>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</si>
  <si>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</si>
  <si>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</si>
  <si>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</si>
  <si>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</si>
  <si>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</si>
  <si>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</si>
  <si>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</si>
  <si>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</si>
  <si>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</si>
  <si>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</si>
  <si>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</si>
  <si>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</si>
  <si>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</si>
  <si>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</si>
  <si>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</si>
  <si>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</si>
  <si>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</si>
  <si>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</si>
  <si>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</si>
  <si>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</si>
  <si>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</si>
  <si>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</si>
  <si>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</si>
  <si>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</si>
  <si>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</si>
  <si>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</si>
  <si>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</si>
  <si>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</si>
  <si>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</si>
  <si>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</si>
  <si>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</si>
  <si>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</si>
  <si>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</si>
  <si>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</si>
  <si>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</si>
  <si>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</si>
  <si>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</si>
  <si>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</si>
  <si>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</si>
  <si>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</si>
  <si>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</si>
  <si>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</si>
  <si>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</si>
  <si>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</si>
  <si>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</si>
  <si>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</si>
  <si>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</si>
  <si>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</si>
  <si>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</si>
  <si>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</si>
  <si>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</si>
  <si>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</si>
  <si>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</si>
  <si>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</si>
  <si>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</si>
  <si>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</si>
  <si>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</si>
  <si>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</si>
  <si>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</si>
  <si>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</si>
  <si>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</si>
  <si>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</si>
  <si>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</si>
  <si>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</si>
  <si>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</si>
  <si>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</si>
  <si>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</si>
  <si>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</si>
  <si>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</si>
  <si>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</si>
  <si>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</si>
  <si>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</si>
  <si>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</si>
  <si>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</si>
  <si>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</si>
  <si>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</si>
  <si>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</si>
  <si>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</si>
  <si>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</si>
  <si>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</si>
  <si>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</si>
  <si>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</si>
  <si>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</si>
  <si>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</si>
  <si>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</si>
  <si>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</si>
  <si>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</si>
  <si>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</si>
  <si>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</si>
  <si>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</si>
  <si>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</si>
  <si>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</si>
  <si>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</si>
  <si>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</si>
  <si>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</si>
  <si>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</si>
  <si>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</si>
  <si>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</si>
  <si>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</si>
  <si>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</si>
  <si>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</si>
  <si>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</si>
  <si>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</si>
  <si>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</si>
  <si>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</si>
  <si>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</si>
  <si>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</si>
  <si>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</si>
  <si>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</si>
  <si>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</si>
  <si>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</si>
  <si>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</si>
  <si>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</si>
  <si>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</si>
  <si>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</si>
  <si>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</si>
  <si>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</si>
  <si>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</si>
  <si>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</si>
  <si>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</si>
  <si>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</si>
  <si>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</si>
  <si>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</si>
  <si>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</si>
  <si>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</si>
  <si>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</si>
  <si>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</si>
  <si>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</si>
  <si>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</si>
  <si>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</si>
  <si>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</si>
  <si>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</si>
  <si>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</si>
  <si>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</si>
  <si>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</si>
  <si>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</si>
  <si>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</si>
  <si>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</si>
  <si>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</si>
  <si>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</si>
  <si>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</si>
  <si>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</si>
  <si>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</si>
  <si>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</si>
  <si>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</si>
  <si>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</si>
  <si>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</si>
  <si>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</si>
  <si>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</si>
  <si>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</si>
  <si>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</si>
  <si>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</si>
  <si>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</si>
  <si>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</si>
  <si>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</si>
  <si>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</si>
  <si>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</si>
  <si>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</si>
  <si>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</si>
  <si>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</si>
  <si>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</si>
  <si>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</si>
  <si>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</si>
  <si>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</si>
  <si>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</si>
  <si>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</si>
  <si>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</si>
  <si>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流域管理官</t>
    <phoneticPr fontId="5"/>
  </si>
  <si>
    <t>流域管理官　天野　雄介</t>
    <rPh sb="6" eb="8">
      <t>アマノ</t>
    </rPh>
    <phoneticPr fontId="5"/>
  </si>
  <si>
    <t>-</t>
  </si>
  <si>
    <t>○</t>
  </si>
  <si>
    <t>○</t>
    <phoneticPr fontId="5"/>
  </si>
  <si>
    <t>官民連携による浸水対策に関する検討経費</t>
    <phoneticPr fontId="5"/>
  </si>
  <si>
    <t>下水道法第2章第2節</t>
    <rPh sb="0" eb="3">
      <t>ゲスイドウ</t>
    </rPh>
    <rPh sb="3" eb="4">
      <t>ホウ</t>
    </rPh>
    <rPh sb="4" eb="5">
      <t>ダイ</t>
    </rPh>
    <rPh sb="6" eb="7">
      <t>ショウ</t>
    </rPh>
    <rPh sb="7" eb="8">
      <t>ダイ</t>
    </rPh>
    <rPh sb="9" eb="10">
      <t>セツ</t>
    </rPh>
    <phoneticPr fontId="5"/>
  </si>
  <si>
    <t>官民連携した効率的かつ効果的な浸水対策を推進するため、民間事業者が貯留施設の管理を下水道管理者に委ねる際に必要となる管理協定等の条件を調査するとともに、下水道管理者が民間の貯留施設を管理する手法を検討し、その手法をガイドラインとしてとりまとめる。</t>
    <rPh sb="33" eb="35">
      <t>チョリュウ</t>
    </rPh>
    <rPh sb="35" eb="37">
      <t>シセツ</t>
    </rPh>
    <rPh sb="41" eb="44">
      <t>ゲスイドウ</t>
    </rPh>
    <rPh sb="44" eb="47">
      <t>カンリシャ</t>
    </rPh>
    <phoneticPr fontId="5"/>
  </si>
  <si>
    <t>過去10年間に床上浸水被害を受けた家屋のうち、被災時と同程度の出水で浸水のおそれのある戸数</t>
    <phoneticPr fontId="5"/>
  </si>
  <si>
    <t>万戸</t>
    <rPh sb="0" eb="2">
      <t>マンコ</t>
    </rPh>
    <phoneticPr fontId="5"/>
  </si>
  <si>
    <t>-</t>
    <phoneticPr fontId="5"/>
  </si>
  <si>
    <t>-</t>
    <phoneticPr fontId="5"/>
  </si>
  <si>
    <t>官民連携した浸水対策に関するガイドラインの素案作成</t>
    <phoneticPr fontId="5"/>
  </si>
  <si>
    <t>件</t>
    <rPh sb="0" eb="1">
      <t>ケン</t>
    </rPh>
    <phoneticPr fontId="5"/>
  </si>
  <si>
    <t>実績額／ガイドライン素案の件数　　　　　　　　</t>
    <phoneticPr fontId="5"/>
  </si>
  <si>
    <t>20/1</t>
    <phoneticPr fontId="5"/>
  </si>
  <si>
    <t>14/1</t>
    <phoneticPr fontId="5"/>
  </si>
  <si>
    <t>百万円</t>
    <rPh sb="0" eb="3">
      <t>ヒャクマンエン</t>
    </rPh>
    <phoneticPr fontId="5"/>
  </si>
  <si>
    <t>百万円/件</t>
    <rPh sb="0" eb="3">
      <t>ヒャクマンエン</t>
    </rPh>
    <rPh sb="4" eb="5">
      <t>ケン</t>
    </rPh>
    <phoneticPr fontId="5"/>
  </si>
  <si>
    <t>４　水害等災害による被害の軽減</t>
    <phoneticPr fontId="5"/>
  </si>
  <si>
    <t>１１　住宅・市街地の防災性を向上する</t>
    <phoneticPr fontId="5"/>
  </si>
  <si>
    <t>下水道管理者が民間の雨水貯留施設を管理する際に必要となる管理協定等の条件を調査するとともに、下水道管理者が民間の貯留施設を管理する手法を検討し、ガイドラインを作成・公表することにより、官民連携した効率的かつ効果的な浸水対策の推進を図り、住宅・市街地における安全・安心度を高めることに貢献する。</t>
    <phoneticPr fontId="5"/>
  </si>
  <si>
    <t>局地的な大雨等による被害を軽減するためのものである。</t>
    <phoneticPr fontId="5"/>
  </si>
  <si>
    <t>国が技術的な検討等を実施し、地方公共団体を先導することが効果的である。</t>
    <rPh sb="0" eb="1">
      <t>クニ</t>
    </rPh>
    <rPh sb="2" eb="4">
      <t>ギジュツ</t>
    </rPh>
    <rPh sb="4" eb="5">
      <t>テキ</t>
    </rPh>
    <rPh sb="6" eb="8">
      <t>ケントウ</t>
    </rPh>
    <rPh sb="8" eb="9">
      <t>トウ</t>
    </rPh>
    <rPh sb="10" eb="12">
      <t>ジッシ</t>
    </rPh>
    <rPh sb="14" eb="16">
      <t>チホウ</t>
    </rPh>
    <rPh sb="16" eb="18">
      <t>コウキョウ</t>
    </rPh>
    <rPh sb="18" eb="20">
      <t>ダンタイ</t>
    </rPh>
    <rPh sb="21" eb="23">
      <t>センドウ</t>
    </rPh>
    <rPh sb="28" eb="31">
      <t>コウカテキ</t>
    </rPh>
    <phoneticPr fontId="5"/>
  </si>
  <si>
    <t>平成27年度に改正された下水道法に新たに規定された「浸水被害対策区域」において、下水道管理者が民間の雨水貯留施設の管理を実施できるようになったため、効率的かつ効果的な浸水対策を推進するため、早期に検討する必要があり、優先度は高い。</t>
    <rPh sb="0" eb="2">
      <t>ヘイセイ</t>
    </rPh>
    <rPh sb="4" eb="6">
      <t>ネンド</t>
    </rPh>
    <rPh sb="7" eb="9">
      <t>カイセイ</t>
    </rPh>
    <rPh sb="12" eb="15">
      <t>ゲスイドウ</t>
    </rPh>
    <rPh sb="15" eb="16">
      <t>ホウ</t>
    </rPh>
    <rPh sb="17" eb="18">
      <t>アラ</t>
    </rPh>
    <rPh sb="20" eb="22">
      <t>キテイ</t>
    </rPh>
    <rPh sb="26" eb="28">
      <t>シンスイ</t>
    </rPh>
    <rPh sb="28" eb="30">
      <t>ヒガイ</t>
    </rPh>
    <rPh sb="30" eb="32">
      <t>タイサク</t>
    </rPh>
    <rPh sb="32" eb="34">
      <t>クイキ</t>
    </rPh>
    <rPh sb="40" eb="43">
      <t>ゲスイドウ</t>
    </rPh>
    <rPh sb="43" eb="46">
      <t>カンリシャ</t>
    </rPh>
    <rPh sb="47" eb="49">
      <t>ミンカン</t>
    </rPh>
    <rPh sb="50" eb="52">
      <t>ウスイ</t>
    </rPh>
    <rPh sb="52" eb="54">
      <t>チョリュウ</t>
    </rPh>
    <rPh sb="54" eb="56">
      <t>シセツ</t>
    </rPh>
    <rPh sb="57" eb="59">
      <t>カンリ</t>
    </rPh>
    <rPh sb="60" eb="62">
      <t>ジッシ</t>
    </rPh>
    <rPh sb="74" eb="77">
      <t>コウリツテキ</t>
    </rPh>
    <rPh sb="79" eb="82">
      <t>コウカテキ</t>
    </rPh>
    <rPh sb="83" eb="85">
      <t>シンスイ</t>
    </rPh>
    <rPh sb="85" eb="87">
      <t>タイサク</t>
    </rPh>
    <rPh sb="88" eb="90">
      <t>スイシン</t>
    </rPh>
    <rPh sb="95" eb="97">
      <t>ソウキ</t>
    </rPh>
    <rPh sb="98" eb="100">
      <t>ケントウ</t>
    </rPh>
    <rPh sb="102" eb="104">
      <t>ヒツヨウ</t>
    </rPh>
    <rPh sb="108" eb="111">
      <t>ユウセンド</t>
    </rPh>
    <rPh sb="112" eb="113">
      <t>タカ</t>
    </rPh>
    <phoneticPr fontId="5"/>
  </si>
  <si>
    <t>支出先は、企画提案書の内容審査により客観的に評価・選定しており、妥当である。</t>
    <rPh sb="0" eb="2">
      <t>シシュツ</t>
    </rPh>
    <rPh sb="2" eb="3">
      <t>サキ</t>
    </rPh>
    <rPh sb="5" eb="7">
      <t>キカク</t>
    </rPh>
    <rPh sb="7" eb="10">
      <t>テイアンショ</t>
    </rPh>
    <rPh sb="11" eb="13">
      <t>ナイヨウ</t>
    </rPh>
    <rPh sb="13" eb="15">
      <t>シンサ</t>
    </rPh>
    <rPh sb="18" eb="20">
      <t>キャッカン</t>
    </rPh>
    <rPh sb="20" eb="21">
      <t>テキ</t>
    </rPh>
    <rPh sb="22" eb="24">
      <t>ヒョウカ</t>
    </rPh>
    <rPh sb="25" eb="27">
      <t>センテイ</t>
    </rPh>
    <rPh sb="32" eb="34">
      <t>ダトウ</t>
    </rPh>
    <phoneticPr fontId="5"/>
  </si>
  <si>
    <t>無</t>
  </si>
  <si>
    <t>‐</t>
  </si>
  <si>
    <t>基本的に請負者のみの支出である。再委託がある場合は再委託の状況を確認している。</t>
    <rPh sb="0" eb="3">
      <t>キホンテキ</t>
    </rPh>
    <rPh sb="4" eb="6">
      <t>ウケオイ</t>
    </rPh>
    <rPh sb="6" eb="7">
      <t>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</si>
  <si>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8">
      <t>セ</t>
    </rPh>
    <rPh sb="8" eb="9">
      <t>サク</t>
    </rPh>
    <rPh sb="10" eb="12">
      <t>ヒツヨウ</t>
    </rPh>
    <rPh sb="13" eb="15">
      <t>ケントウ</t>
    </rPh>
    <rPh sb="16" eb="17">
      <t>ヨウ</t>
    </rPh>
    <rPh sb="22" eb="23">
      <t>カギ</t>
    </rPh>
    <phoneticPr fontId="5"/>
  </si>
  <si>
    <t>技術資料の作成段階で、関係者に広く聴取する等事業の効率化を図っている。</t>
    <rPh sb="0" eb="2">
      <t>ギジュツ</t>
    </rPh>
    <rPh sb="2" eb="4">
      <t>シリョウ</t>
    </rPh>
    <rPh sb="5" eb="7">
      <t>サクセイ</t>
    </rPh>
    <rPh sb="7" eb="9">
      <t>ダンカイ</t>
    </rPh>
    <rPh sb="11" eb="14">
      <t>カンケイシャ</t>
    </rPh>
    <rPh sb="15" eb="16">
      <t>ヒロ</t>
    </rPh>
    <rPh sb="17" eb="19">
      <t>チョウシュ</t>
    </rPh>
    <rPh sb="21" eb="22">
      <t>トウ</t>
    </rPh>
    <rPh sb="22" eb="24">
      <t>ジギョウ</t>
    </rPh>
    <rPh sb="25" eb="28">
      <t>コウリツカ</t>
    </rPh>
    <rPh sb="29" eb="30">
      <t>ハカ</t>
    </rPh>
    <phoneticPr fontId="5"/>
  </si>
  <si>
    <t>成果実績を精査中。</t>
    <rPh sb="0" eb="2">
      <t>セイカ</t>
    </rPh>
    <rPh sb="2" eb="4">
      <t>ジッセキ</t>
    </rPh>
    <rPh sb="5" eb="7">
      <t>セイサ</t>
    </rPh>
    <rPh sb="7" eb="8">
      <t>チュウ</t>
    </rPh>
    <phoneticPr fontId="5"/>
  </si>
  <si>
    <t>○</t>
    <phoneticPr fontId="5"/>
  </si>
  <si>
    <t>活動実績は見込みに見合ったものである。</t>
    <rPh sb="0" eb="2">
      <t>カツドウ</t>
    </rPh>
    <rPh sb="2" eb="4">
      <t>ジッセキ</t>
    </rPh>
    <rPh sb="5" eb="7">
      <t>ミコ</t>
    </rPh>
    <rPh sb="9" eb="11">
      <t>ミア</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</si>
  <si>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</si>
  <si>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官民連携による効率的かつ効果的な浸水対策の推進を目指す物であり、国が技術的な検討等を実施し、地方公共団体を先導することが効果的であるため、国として実施する必要性がある。</t>
    <phoneticPr fontId="5"/>
  </si>
  <si>
    <t>請負</t>
    <rPh sb="0" eb="2">
      <t>ウケオイ</t>
    </rPh>
    <phoneticPr fontId="5"/>
  </si>
  <si>
    <t>下水道管理者が民間の貯留施設を管理する場合のポンプ施設の操作、清掃、点検等の管理方法の検討の実施</t>
    <phoneticPr fontId="5"/>
  </si>
  <si>
    <t>（株）建設技術研究所</t>
    <rPh sb="1" eb="2">
      <t>カブ</t>
    </rPh>
    <rPh sb="3" eb="5">
      <t>ケンセツ</t>
    </rPh>
    <rPh sb="5" eb="7">
      <t>ギジュツ</t>
    </rPh>
    <rPh sb="7" eb="10">
      <t>ケンキュウジョ</t>
    </rPh>
    <phoneticPr fontId="5"/>
  </si>
  <si>
    <t>下水道管理者が民間の貯留施設を管理する場合の管理方法の検討</t>
    <phoneticPr fontId="5"/>
  </si>
  <si>
    <t>－</t>
    <phoneticPr fontId="5"/>
  </si>
  <si>
    <t>新28-014</t>
    <phoneticPr fontId="5"/>
  </si>
  <si>
    <t>新28-0008</t>
    <phoneticPr fontId="5"/>
  </si>
  <si>
    <t>下水道法改正（平成27年7月施行）において、新たに規定された「浸水被害対策区域」において、管理協定を締結し、民間が整備した貯留施設の管理を下水道管理者が実施することができるように制度改正が行われた。本経費では、下水道法の改正を踏まえ、管理協定締結時の留意事項を整理するとともに、下水道管理者が民間の貯留施設を管理する場合のポンプ施設の操作、清掃、点検等の管理方法を検討し、ガイドラインとしてとりまとめを行い、官民連携した浸水対策を推進する。</t>
    <rPh sb="0" eb="4">
      <t>ゲスイドウホウ</t>
    </rPh>
    <rPh sb="4" eb="6">
      <t>カイセイ</t>
    </rPh>
    <rPh sb="7" eb="9">
      <t>ヘイセイ</t>
    </rPh>
    <rPh sb="11" eb="12">
      <t>ネン</t>
    </rPh>
    <rPh sb="13" eb="14">
      <t>ガツ</t>
    </rPh>
    <rPh sb="14" eb="16">
      <t>セコウ</t>
    </rPh>
    <rPh sb="22" eb="23">
      <t>アラ</t>
    </rPh>
    <rPh sb="25" eb="27">
      <t>キテイ</t>
    </rPh>
    <rPh sb="31" eb="33">
      <t>シンスイ</t>
    </rPh>
    <rPh sb="33" eb="35">
      <t>ヒガイ</t>
    </rPh>
    <rPh sb="35" eb="37">
      <t>タイサク</t>
    </rPh>
    <rPh sb="37" eb="39">
      <t>クイキ</t>
    </rPh>
    <rPh sb="45" eb="47">
      <t>カンリ</t>
    </rPh>
    <rPh sb="47" eb="49">
      <t>キョウテイ</t>
    </rPh>
    <rPh sb="50" eb="52">
      <t>テイケツ</t>
    </rPh>
    <rPh sb="54" eb="56">
      <t>ミンカン</t>
    </rPh>
    <rPh sb="57" eb="59">
      <t>セイビ</t>
    </rPh>
    <rPh sb="61" eb="63">
      <t>チョリュウ</t>
    </rPh>
    <rPh sb="63" eb="65">
      <t>シセツ</t>
    </rPh>
    <rPh sb="66" eb="68">
      <t>カンリ</t>
    </rPh>
    <rPh sb="69" eb="72">
      <t>ゲスイドウ</t>
    </rPh>
    <rPh sb="72" eb="75">
      <t>カンリシャ</t>
    </rPh>
    <rPh sb="76" eb="78">
      <t>ジッシ</t>
    </rPh>
    <rPh sb="89" eb="91">
      <t>セイド</t>
    </rPh>
    <rPh sb="91" eb="93">
      <t>カイセイ</t>
    </rPh>
    <rPh sb="94" eb="95">
      <t>オコナ</t>
    </rPh>
    <rPh sb="99" eb="100">
      <t>ホン</t>
    </rPh>
    <rPh sb="100" eb="102">
      <t>ケイヒ</t>
    </rPh>
    <rPh sb="105" eb="109">
      <t>ゲスイドウホウ</t>
    </rPh>
    <rPh sb="110" eb="112">
      <t>カイセイ</t>
    </rPh>
    <rPh sb="113" eb="114">
      <t>フ</t>
    </rPh>
    <rPh sb="117" eb="119">
      <t>カンリ</t>
    </rPh>
    <rPh sb="119" eb="121">
      <t>キョウテイ</t>
    </rPh>
    <rPh sb="121" eb="123">
      <t>テイケツ</t>
    </rPh>
    <rPh sb="123" eb="124">
      <t>ジ</t>
    </rPh>
    <rPh sb="125" eb="127">
      <t>リュウイ</t>
    </rPh>
    <rPh sb="127" eb="129">
      <t>ジコウ</t>
    </rPh>
    <rPh sb="130" eb="132">
      <t>セイリ</t>
    </rPh>
    <rPh sb="139" eb="142">
      <t>ゲスイドウ</t>
    </rPh>
    <rPh sb="142" eb="145">
      <t>カンリシャ</t>
    </rPh>
    <rPh sb="146" eb="148">
      <t>ミンカン</t>
    </rPh>
    <rPh sb="149" eb="151">
      <t>チョリュウ</t>
    </rPh>
    <rPh sb="151" eb="153">
      <t>シセツ</t>
    </rPh>
    <rPh sb="154" eb="156">
      <t>カンリ</t>
    </rPh>
    <rPh sb="158" eb="160">
      <t>バアイ</t>
    </rPh>
    <rPh sb="164" eb="166">
      <t>シセツ</t>
    </rPh>
    <rPh sb="201" eb="202">
      <t>オコナ</t>
    </rPh>
    <phoneticPr fontId="5"/>
  </si>
  <si>
    <t>策定割合=（被災時と同程度の出水で浸水のおそれのある家屋の戸数）÷（過去10年間に床上浸水被害を受けた家屋の戸数）
分母出典：水害統計に基づく集計結果（国土交通省による公表値）
分子出典：浸水戸数調書による集計結果（国土交通省調査）
社会資本整備重点計画指標</t>
    <rPh sb="117" eb="121">
      <t>シャカイシホン</t>
    </rPh>
    <rPh sb="121" eb="123">
      <t>セイビ</t>
    </rPh>
    <rPh sb="123" eb="125">
      <t>ジュウテン</t>
    </rPh>
    <rPh sb="125" eb="127">
      <t>ケイカク</t>
    </rPh>
    <rPh sb="127" eb="129">
      <t>シヒョウ</t>
    </rPh>
    <phoneticPr fontId="5"/>
  </si>
  <si>
    <t>平成32年度に、過去10年間に床上浸水被害を受けた家屋のうち、被災時と同程度の出水で浸水のおそれのある家屋の戸数を、約4.4万戸まで解消する。</t>
    <phoneticPr fontId="5"/>
  </si>
  <si>
    <t>-</t>
    <phoneticPr fontId="5"/>
  </si>
  <si>
    <t>-</t>
    <phoneticPr fontId="5"/>
  </si>
  <si>
    <t>-</t>
    <phoneticPr fontId="5"/>
  </si>
  <si>
    <t>-</t>
    <phoneticPr fontId="5"/>
  </si>
  <si>
    <t>透明性及び公平性の観点から企画競争方式により競争性を確保して調査等を発注し、効率的かつ効果的に事業を実施した。</t>
    <rPh sb="22" eb="25">
      <t>キョウソウセイ</t>
    </rPh>
    <rPh sb="26" eb="28">
      <t>カクホ</t>
    </rPh>
    <phoneticPr fontId="5"/>
  </si>
  <si>
    <t>事業成果を踏まえ、官民連携の具体的な課題解決に一層努めるとともに、効率的・効果的な浸水対策の推進を図るべき。</t>
    <rPh sb="0" eb="2">
      <t>ジギョウ</t>
    </rPh>
    <rPh sb="2" eb="4">
      <t>セイカ</t>
    </rPh>
    <rPh sb="5" eb="6">
      <t>フ</t>
    </rPh>
    <rPh sb="9" eb="11">
      <t>カンミン</t>
    </rPh>
    <rPh sb="11" eb="13">
      <t>レンケイ</t>
    </rPh>
    <rPh sb="14" eb="17">
      <t>グタイテキ</t>
    </rPh>
    <rPh sb="18" eb="20">
      <t>カダイ</t>
    </rPh>
    <rPh sb="20" eb="22">
      <t>カイケツ</t>
    </rPh>
    <rPh sb="23" eb="25">
      <t>イッソウ</t>
    </rPh>
    <rPh sb="25" eb="26">
      <t>ツト</t>
    </rPh>
    <rPh sb="33" eb="36">
      <t>コウリツテキ</t>
    </rPh>
    <rPh sb="37" eb="40">
      <t>コウカテキ</t>
    </rPh>
    <rPh sb="41" eb="43">
      <t>シンスイ</t>
    </rPh>
    <rPh sb="43" eb="45">
      <t>タイサク</t>
    </rPh>
    <rPh sb="46" eb="48">
      <t>スイシン</t>
    </rPh>
    <rPh sb="49" eb="50">
      <t>ハカ</t>
    </rPh>
    <phoneticPr fontId="5"/>
  </si>
  <si>
    <t>終了予定</t>
    <phoneticPr fontId="5"/>
  </si>
  <si>
    <t>A.（株）建設技術研究所</t>
    <phoneticPr fontId="5"/>
  </si>
  <si>
    <t>効率的・効果的な浸水対策の推進のため、事業成果であるガイドライン等について、官民連携の具体的な課題の解決に資するものとするとともに、ガイドライン等を下水道管理者、民間事業者へ周知を図り、施策の展開に一層努める。</t>
    <phoneticPr fontId="5"/>
  </si>
  <si>
    <t>業務量に見合ったコストとなっており、妥当である。</t>
    <rPh sb="0" eb="3">
      <t>ギョウムリョウ</t>
    </rPh>
    <rPh sb="4" eb="6">
      <t>ミア</t>
    </rPh>
    <rPh sb="18" eb="2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</si>
</sst>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25863</xdr:colOff>
      <xdr:row>743</xdr:row>
      <xdr:rowOff>279376</xdr:rowOff>
    </xdr:from>
    <xdr:to>
      <xdr:col>32</xdr:col>
      <xdr:colOff>178963</xdr:colOff>
      <xdr:row>745</xdr:row>
      <xdr:rowOff>256893</xdr:rowOff>
    </xdr:to>
    <xdr:sp macro="" textlink="">
      <xdr:nvSpPr>
        <xdr:cNvPr id="2" name="大かっこ 1"/>
        <xdr:cNvSpPr/>
      </xdr:nvSpPr>
      <xdr:spPr>
        <a:xfrm>
          <a:off x="4276394" y="233629970"/>
          <a:ext cx="2379569"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下水道管理者が民間の貯留施設を管理する場合のポンプ施設の操作、清掃、点検等の管理方法の検討の企画・立案、進捗管理・指導</a:t>
          </a:r>
        </a:p>
      </xdr:txBody>
    </xdr:sp>
    <xdr:clientData/>
  </xdr:twoCellAnchor>
  <xdr:twoCellAnchor>
    <xdr:from>
      <xdr:col>20</xdr:col>
      <xdr:colOff>194652</xdr:colOff>
      <xdr:row>751</xdr:row>
      <xdr:rowOff>38168</xdr:rowOff>
    </xdr:from>
    <xdr:to>
      <xdr:col>32</xdr:col>
      <xdr:colOff>177283</xdr:colOff>
      <xdr:row>753</xdr:row>
      <xdr:rowOff>61909</xdr:rowOff>
    </xdr:to>
    <xdr:sp macro="" textlink="">
      <xdr:nvSpPr>
        <xdr:cNvPr id="3" name="大かっこ 2"/>
        <xdr:cNvSpPr/>
      </xdr:nvSpPr>
      <xdr:spPr>
        <a:xfrm>
          <a:off x="4242777" y="236246262"/>
          <a:ext cx="2411506" cy="738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下水道管理者が民間の貯留施設を管理する場合のポンプ施設の操作、清掃、点検等の管理方法の検討の実施</a:t>
          </a:r>
          <a:endParaRPr lang="en-US" altLang="ja-JP" sz="900"/>
        </a:p>
      </xdr:txBody>
    </xdr:sp>
    <xdr:clientData/>
  </xdr:twoCellAnchor>
  <xdr:twoCellAnchor>
    <xdr:from>
      <xdr:col>21</xdr:col>
      <xdr:colOff>11807</xdr:colOff>
      <xdr:row>740</xdr:row>
      <xdr:rowOff>238125</xdr:rowOff>
    </xdr:from>
    <xdr:to>
      <xdr:col>32</xdr:col>
      <xdr:colOff>177281</xdr:colOff>
      <xdr:row>743</xdr:row>
      <xdr:rowOff>143155</xdr:rowOff>
    </xdr:to>
    <xdr:sp macro="" textlink="">
      <xdr:nvSpPr>
        <xdr:cNvPr id="4" name="テキスト ボックス 3"/>
        <xdr:cNvSpPr txBox="1"/>
      </xdr:nvSpPr>
      <xdr:spPr>
        <a:xfrm>
          <a:off x="4262338" y="232517156"/>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dr:col>21</xdr:col>
      <xdr:colOff>14957</xdr:colOff>
      <xdr:row>748</xdr:row>
      <xdr:rowOff>64522</xdr:rowOff>
    </xdr:from>
    <xdr:to>
      <xdr:col>32</xdr:col>
      <xdr:colOff>134610</xdr:colOff>
      <xdr:row>750</xdr:row>
      <xdr:rowOff>314325</xdr:rowOff>
    </xdr:to>
    <xdr:sp macro="" textlink="">
      <xdr:nvSpPr>
        <xdr:cNvPr id="5" name="テキスト ボックス 4"/>
        <xdr:cNvSpPr txBox="1"/>
      </xdr:nvSpPr>
      <xdr:spPr>
        <a:xfrm>
          <a:off x="4265488" y="235201053"/>
          <a:ext cx="2346122" cy="96417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１４百万円</a:t>
          </a:r>
        </a:p>
      </xdr:txBody>
    </xdr:sp>
    <xdr:clientData/>
  </xdr:twoCellAnchor>
  <xdr:twoCellAnchor>
    <xdr:from>
      <xdr:col>26</xdr:col>
      <xdr:colOff>180363</xdr:colOff>
      <xdr:row>745</xdr:row>
      <xdr:rowOff>234483</xdr:rowOff>
    </xdr:from>
    <xdr:to>
      <xdr:col>26</xdr:col>
      <xdr:colOff>180363</xdr:colOff>
      <xdr:row>747</xdr:row>
      <xdr:rowOff>308441</xdr:rowOff>
    </xdr:to>
    <xdr:cxnSp macro="">
      <xdr:nvCxnSpPr>
        <xdr:cNvPr id="6" name="直線矢印コネクタ 5"/>
        <xdr:cNvCxnSpPr/>
      </xdr:nvCxnSpPr>
      <xdr:spPr>
        <a:xfrm>
          <a:off x="5442926" y="234299452"/>
          <a:ext cx="0" cy="7883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59532</xdr:colOff>
      <xdr:row>747</xdr:row>
      <xdr:rowOff>162205</xdr:rowOff>
    </xdr:from>
    <xdr:to>
      <xdr:col>27</xdr:col>
      <xdr:colOff>98021</xdr:colOff>
      <xdr:row>748</xdr:row>
      <xdr:rowOff>22157</xdr:rowOff>
    </xdr:to>
    <xdr:sp macro="" textlink="">
      <xdr:nvSpPr>
        <xdr:cNvPr id="7" name="テキスト ボックス 6"/>
        <xdr:cNvSpPr txBox="1"/>
      </xdr:nvSpPr>
      <xdr:spPr>
        <a:xfrm>
          <a:off x="3500438" y="234941549"/>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BF732" sqref="BF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111</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557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75</v>
      </c>
      <c r="H5" s="838"/>
      <c r="I5" s="838"/>
      <c r="J5" s="838"/>
      <c r="K5" s="838"/>
      <c r="L5" s="838"/>
      <c r="M5" s="839" t="s">
        <v>66</v>
      </c>
      <c r="N5" s="840"/>
      <c r="O5" s="840"/>
      <c r="P5" s="840"/>
      <c r="Q5" s="840"/>
      <c r="R5" s="841"/>
      <c r="S5" s="842" t="s">
        <v>77</v>
      </c>
      <c r="T5" s="838"/>
      <c r="U5" s="838"/>
      <c r="V5" s="838"/>
      <c r="W5" s="838"/>
      <c r="X5" s="843"/>
      <c r="Y5" s="696" t="s">
        <v>3</v>
      </c>
      <c r="Z5" s="539"/>
      <c r="AA5" s="539"/>
      <c r="AB5" s="539"/>
      <c r="AC5" s="539"/>
      <c r="AD5" s="540"/>
      <c r="AE5" s="697" t="s">
        <v>552</v>
      </c>
      <c r="AF5" s="697"/>
      <c r="AG5" s="697"/>
      <c r="AH5" s="697"/>
      <c r="AI5" s="697"/>
      <c r="AJ5" s="697"/>
      <c r="AK5" s="697"/>
      <c r="AL5" s="697"/>
      <c r="AM5" s="697"/>
      <c r="AN5" s="697"/>
      <c r="AO5" s="697"/>
      <c r="AP5" s="698"/>
      <c r="AQ5" s="699" t="s">
        <v>553</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6"/>
      <c r="W7" s="496"/>
      <c r="X7" s="496"/>
      <c r="Y7" s="919" t="s">
        <v>548</v>
      </c>
      <c r="Z7" s="439"/>
      <c r="AA7" s="439"/>
      <c r="AB7" s="439"/>
      <c r="AC7" s="439"/>
      <c r="AD7" s="920"/>
      <c r="AE7" s="909" t="s">
        <v>554</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国土強靱化施策</v>
      </c>
      <c r="H8" s="718"/>
      <c r="I8" s="718"/>
      <c r="J8" s="718"/>
      <c r="K8" s="718"/>
      <c r="L8" s="718"/>
      <c r="M8" s="718"/>
      <c r="N8" s="718"/>
      <c r="O8" s="718"/>
      <c r="P8" s="718"/>
      <c r="Q8" s="718"/>
      <c r="R8" s="718"/>
      <c r="S8" s="718"/>
      <c r="T8" s="718"/>
      <c r="U8" s="718"/>
      <c r="V8" s="718"/>
      <c r="W8" s="718"/>
      <c r="X8" s="939"/>
      <c r="Y8" s="844" t="s">
        <v>390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595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2" t="s">
        <v>559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554</v>
      </c>
      <c r="Q13" s="656"/>
      <c r="R13" s="656"/>
      <c r="S13" s="656"/>
      <c r="T13" s="656"/>
      <c r="U13" s="656"/>
      <c r="V13" s="657"/>
      <c r="W13" s="655">
        <v>20</v>
      </c>
      <c r="X13" s="656"/>
      <c r="Y13" s="656"/>
      <c r="Z13" s="656"/>
      <c r="AA13" s="656"/>
      <c r="AB13" s="656"/>
      <c r="AC13" s="657"/>
      <c r="AD13" s="655">
        <v>14</v>
      </c>
      <c r="AE13" s="656"/>
      <c r="AF13" s="656"/>
      <c r="AG13" s="656"/>
      <c r="AH13" s="656"/>
      <c r="AI13" s="656"/>
      <c r="AJ13" s="657"/>
      <c r="AK13" s="655">
        <v>0</v>
      </c>
      <c r="AL13" s="656"/>
      <c r="AM13" s="656"/>
      <c r="AN13" s="656"/>
      <c r="AO13" s="656"/>
      <c r="AP13" s="656"/>
      <c r="AQ13" s="657"/>
      <c r="AR13" s="916">
        <v>0</v>
      </c>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554</v>
      </c>
      <c r="Q14" s="656"/>
      <c r="R14" s="656"/>
      <c r="S14" s="656"/>
      <c r="T14" s="656"/>
      <c r="U14" s="656"/>
      <c r="V14" s="657"/>
      <c r="W14" s="655" t="s">
        <v>554</v>
      </c>
      <c r="X14" s="656"/>
      <c r="Y14" s="656"/>
      <c r="Z14" s="656"/>
      <c r="AA14" s="656"/>
      <c r="AB14" s="656"/>
      <c r="AC14" s="657"/>
      <c r="AD14" s="655" t="s">
        <v>554</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554</v>
      </c>
      <c r="Q15" s="656"/>
      <c r="R15" s="656"/>
      <c r="S15" s="656"/>
      <c r="T15" s="656"/>
      <c r="U15" s="656"/>
      <c r="V15" s="657"/>
      <c r="W15" s="655" t="s">
        <v>554</v>
      </c>
      <c r="X15" s="656"/>
      <c r="Y15" s="656"/>
      <c r="Z15" s="656"/>
      <c r="AA15" s="656"/>
      <c r="AB15" s="656"/>
      <c r="AC15" s="657"/>
      <c r="AD15" s="655" t="s">
        <v>554</v>
      </c>
      <c r="AE15" s="656"/>
      <c r="AF15" s="656"/>
      <c r="AG15" s="656"/>
      <c r="AH15" s="656"/>
      <c r="AI15" s="656"/>
      <c r="AJ15" s="657"/>
      <c r="AK15" s="655" t="s">
        <v>554</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t="s">
        <v>554</v>
      </c>
      <c r="Q16" s="656"/>
      <c r="R16" s="656"/>
      <c r="S16" s="656"/>
      <c r="T16" s="656"/>
      <c r="U16" s="656"/>
      <c r="V16" s="657"/>
      <c r="W16" s="655" t="s">
        <v>554</v>
      </c>
      <c r="X16" s="656"/>
      <c r="Y16" s="656"/>
      <c r="Z16" s="656"/>
      <c r="AA16" s="656"/>
      <c r="AB16" s="656"/>
      <c r="AC16" s="657"/>
      <c r="AD16" s="655" t="s">
        <v>554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554</v>
      </c>
      <c r="Q17" s="656"/>
      <c r="R17" s="656"/>
      <c r="S17" s="656"/>
      <c r="T17" s="656"/>
      <c r="U17" s="656"/>
      <c r="V17" s="657"/>
      <c r="W17" s="655" t="s">
        <v>554</v>
      </c>
      <c r="X17" s="656"/>
      <c r="Y17" s="656"/>
      <c r="Z17" s="656"/>
      <c r="AA17" s="656"/>
      <c r="AB17" s="656"/>
      <c r="AC17" s="657"/>
      <c r="AD17" s="655" t="s">
        <v>554</v>
      </c>
      <c r="AE17" s="656"/>
      <c r="AF17" s="656"/>
      <c r="AG17" s="656"/>
      <c r="AH17" s="656"/>
      <c r="AI17" s="656"/>
      <c r="AJ17" s="657"/>
      <c r="AK17" s="655"/>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6">
        <f>SUM(P13:V17)</f>
        <v>0</v>
      </c>
      <c r="Q18" s="877"/>
      <c r="R18" s="877"/>
      <c r="S18" s="877"/>
      <c r="T18" s="877"/>
      <c r="U18" s="877"/>
      <c r="V18" s="878"/>
      <c r="W18" s="876">
        <f>SUM(W13:AC17)</f>
        <v>20</v>
      </c>
      <c r="X18" s="877"/>
      <c r="Y18" s="877"/>
      <c r="Z18" s="877"/>
      <c r="AA18" s="877"/>
      <c r="AB18" s="877"/>
      <c r="AC18" s="878"/>
      <c r="AD18" s="876">
        <f>SUM(AD13:AJ17)</f>
        <v>14</v>
      </c>
      <c r="AE18" s="877"/>
      <c r="AF18" s="877"/>
      <c r="AG18" s="877"/>
      <c r="AH18" s="877"/>
      <c r="AI18" s="877"/>
      <c r="AJ18" s="878"/>
      <c r="AK18" s="876">
        <f>SUM(AK13:AQ17)</f>
        <v>0</v>
      </c>
      <c r="AL18" s="877"/>
      <c r="AM18" s="877"/>
      <c r="AN18" s="877"/>
      <c r="AO18" s="877"/>
      <c r="AP18" s="877"/>
      <c r="AQ18" s="878"/>
      <c r="AR18" s="876">
        <f>SUM(AR13:AX17)</f>
        <v>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0</v>
      </c>
      <c r="Q19" s="656"/>
      <c r="R19" s="656"/>
      <c r="S19" s="656"/>
      <c r="T19" s="656"/>
      <c r="U19" s="656"/>
      <c r="V19" s="657"/>
      <c r="W19" s="655">
        <v>20</v>
      </c>
      <c r="X19" s="656"/>
      <c r="Y19" s="656"/>
      <c r="Z19" s="656"/>
      <c r="AA19" s="656"/>
      <c r="AB19" s="656"/>
      <c r="AC19" s="657"/>
      <c r="AD19" s="655">
        <v>14</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4" t="s">
        <v>10</v>
      </c>
      <c r="H20" s="875"/>
      <c r="I20" s="875"/>
      <c r="J20" s="875"/>
      <c r="K20" s="875"/>
      <c r="L20" s="875"/>
      <c r="M20" s="875"/>
      <c r="N20" s="875"/>
      <c r="O20" s="875"/>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3"/>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c r="H23" s="950"/>
      <c r="I23" s="950"/>
      <c r="J23" s="950"/>
      <c r="K23" s="950"/>
      <c r="L23" s="950"/>
      <c r="M23" s="950"/>
      <c r="N23" s="950"/>
      <c r="O23" s="951"/>
      <c r="P23" s="916"/>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5"/>
      <c r="Q24" s="656"/>
      <c r="R24" s="656"/>
      <c r="S24" s="656"/>
      <c r="T24" s="656"/>
      <c r="U24" s="656"/>
      <c r="V24" s="657"/>
      <c r="W24" s="655"/>
      <c r="X24" s="656"/>
      <c r="Y24" s="656"/>
      <c r="Z24" s="656"/>
      <c r="AA24" s="656"/>
      <c r="AB24" s="656"/>
      <c r="AC24" s="65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5"/>
      <c r="Q25" s="656"/>
      <c r="R25" s="656"/>
      <c r="S25" s="656"/>
      <c r="T25" s="656"/>
      <c r="U25" s="656"/>
      <c r="V25" s="657"/>
      <c r="W25" s="655"/>
      <c r="X25" s="656"/>
      <c r="Y25" s="656"/>
      <c r="Z25" s="656"/>
      <c r="AA25" s="656"/>
      <c r="AB25" s="656"/>
      <c r="AC25" s="65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5"/>
      <c r="Q26" s="656"/>
      <c r="R26" s="656"/>
      <c r="S26" s="656"/>
      <c r="T26" s="656"/>
      <c r="U26" s="656"/>
      <c r="V26" s="657"/>
      <c r="W26" s="655"/>
      <c r="X26" s="656"/>
      <c r="Y26" s="656"/>
      <c r="Z26" s="656"/>
      <c r="AA26" s="656"/>
      <c r="AB26" s="656"/>
      <c r="AC26" s="65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5"/>
      <c r="Q27" s="656"/>
      <c r="R27" s="656"/>
      <c r="S27" s="656"/>
      <c r="T27" s="656"/>
      <c r="U27" s="656"/>
      <c r="V27" s="657"/>
      <c r="W27" s="655"/>
      <c r="X27" s="656"/>
      <c r="Y27" s="656"/>
      <c r="Z27" s="656"/>
      <c r="AA27" s="656"/>
      <c r="AB27" s="656"/>
      <c r="AC27" s="65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0</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5" t="s">
        <v>355</v>
      </c>
      <c r="AR30" s="766"/>
      <c r="AS30" s="766"/>
      <c r="AT30" s="767"/>
      <c r="AU30" s="772" t="s">
        <v>253</v>
      </c>
      <c r="AV30" s="772"/>
      <c r="AW30" s="772"/>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c r="AR31" s="193"/>
      <c r="AS31" s="126" t="s">
        <v>356</v>
      </c>
      <c r="AT31" s="127"/>
      <c r="AU31" s="192">
        <v>32</v>
      </c>
      <c r="AV31" s="192"/>
      <c r="AW31" s="394" t="s">
        <v>300</v>
      </c>
      <c r="AX31" s="395"/>
    </row>
    <row r="32" spans="1:50" ht="34.5" customHeight="1" x14ac:dyDescent="0.15">
      <c r="A32" s="399"/>
      <c r="B32" s="397"/>
      <c r="C32" s="397"/>
      <c r="D32" s="397"/>
      <c r="E32" s="397"/>
      <c r="F32" s="398"/>
      <c r="G32" s="560" t="s">
        <v>597</v>
      </c>
      <c r="H32" s="496"/>
      <c r="I32" s="496"/>
      <c r="J32" s="496"/>
      <c r="K32" s="496"/>
      <c r="L32" s="496"/>
      <c r="M32" s="496"/>
      <c r="N32" s="496"/>
      <c r="O32" s="561"/>
      <c r="P32" s="98" t="s">
        <v>560</v>
      </c>
      <c r="Q32" s="98"/>
      <c r="R32" s="98"/>
      <c r="S32" s="98"/>
      <c r="T32" s="98"/>
      <c r="U32" s="98"/>
      <c r="V32" s="98"/>
      <c r="W32" s="98"/>
      <c r="X32" s="99"/>
      <c r="Y32" s="467" t="s">
        <v>12</v>
      </c>
      <c r="Z32" s="527"/>
      <c r="AA32" s="528"/>
      <c r="AB32" s="457" t="s">
        <v>561</v>
      </c>
      <c r="AC32" s="457"/>
      <c r="AD32" s="457"/>
      <c r="AE32" s="211">
        <v>6.1</v>
      </c>
      <c r="AF32" s="212"/>
      <c r="AG32" s="212"/>
      <c r="AH32" s="212"/>
      <c r="AI32" s="211">
        <v>5.7</v>
      </c>
      <c r="AJ32" s="212"/>
      <c r="AK32" s="212"/>
      <c r="AL32" s="212"/>
      <c r="AM32" s="211" t="s">
        <v>466</v>
      </c>
      <c r="AN32" s="212"/>
      <c r="AO32" s="212"/>
      <c r="AP32" s="212"/>
      <c r="AQ32" s="333" t="s">
        <v>563</v>
      </c>
      <c r="AR32" s="200"/>
      <c r="AS32" s="200"/>
      <c r="AT32" s="334"/>
      <c r="AU32" s="212" t="s">
        <v>563</v>
      </c>
      <c r="AV32" s="212"/>
      <c r="AW32" s="212"/>
      <c r="AX32" s="214"/>
    </row>
    <row r="33" spans="1:50" ht="34.5" customHeight="1" x14ac:dyDescent="0.15">
      <c r="A33" s="400"/>
      <c r="B33" s="401"/>
      <c r="C33" s="401"/>
      <c r="D33" s="401"/>
      <c r="E33" s="401"/>
      <c r="F33" s="402"/>
      <c r="G33" s="562"/>
      <c r="H33" s="563"/>
      <c r="I33" s="563"/>
      <c r="J33" s="563"/>
      <c r="K33" s="563"/>
      <c r="L33" s="563"/>
      <c r="M33" s="563"/>
      <c r="N33" s="563"/>
      <c r="O33" s="564"/>
      <c r="P33" s="101"/>
      <c r="Q33" s="101"/>
      <c r="R33" s="101"/>
      <c r="S33" s="101"/>
      <c r="T33" s="101"/>
      <c r="U33" s="101"/>
      <c r="V33" s="101"/>
      <c r="W33" s="101"/>
      <c r="X33" s="102"/>
      <c r="Y33" s="411" t="s">
        <v>54</v>
      </c>
      <c r="Z33" s="412"/>
      <c r="AA33" s="413"/>
      <c r="AB33" s="519" t="s">
        <v>561</v>
      </c>
      <c r="AC33" s="519"/>
      <c r="AD33" s="519"/>
      <c r="AE33" s="211" t="s">
        <v>562</v>
      </c>
      <c r="AF33" s="212"/>
      <c r="AG33" s="212"/>
      <c r="AH33" s="212"/>
      <c r="AI33" s="211" t="s">
        <v>562</v>
      </c>
      <c r="AJ33" s="212"/>
      <c r="AK33" s="212"/>
      <c r="AL33" s="212"/>
      <c r="AM33" s="211" t="s">
        <v>562</v>
      </c>
      <c r="AN33" s="212"/>
      <c r="AO33" s="212"/>
      <c r="AP33" s="212"/>
      <c r="AQ33" s="211" t="s">
        <v>562</v>
      </c>
      <c r="AR33" s="212"/>
      <c r="AS33" s="212"/>
      <c r="AT33" s="212"/>
      <c r="AU33" s="212">
        <v>4.4000000000000004</v>
      </c>
      <c r="AV33" s="212"/>
      <c r="AW33" s="212"/>
      <c r="AX33" s="214"/>
    </row>
    <row r="34" spans="1:50" ht="34.5" customHeight="1" x14ac:dyDescent="0.15">
      <c r="A34" s="399"/>
      <c r="B34" s="397"/>
      <c r="C34" s="397"/>
      <c r="D34" s="397"/>
      <c r="E34" s="397"/>
      <c r="F34" s="398"/>
      <c r="G34" s="565"/>
      <c r="H34" s="566"/>
      <c r="I34" s="566"/>
      <c r="J34" s="566"/>
      <c r="K34" s="566"/>
      <c r="L34" s="566"/>
      <c r="M34" s="566"/>
      <c r="N34" s="566"/>
      <c r="O34" s="567"/>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562</v>
      </c>
      <c r="AJ34" s="212"/>
      <c r="AK34" s="212"/>
      <c r="AL34" s="212"/>
      <c r="AM34" s="211" t="s">
        <v>562</v>
      </c>
      <c r="AN34" s="212"/>
      <c r="AO34" s="212"/>
      <c r="AP34" s="212"/>
      <c r="AQ34" s="211" t="s">
        <v>562</v>
      </c>
      <c r="AR34" s="212"/>
      <c r="AS34" s="212"/>
      <c r="AT34" s="212"/>
      <c r="AU34" s="212" t="s">
        <v>563</v>
      </c>
      <c r="AV34" s="212"/>
      <c r="AW34" s="212"/>
      <c r="AX34" s="214"/>
    </row>
    <row r="35" spans="1:50" ht="31.5" customHeight="1" x14ac:dyDescent="0.15">
      <c r="A35" s="219" t="s">
        <v>528</v>
      </c>
      <c r="B35" s="220"/>
      <c r="C35" s="220"/>
      <c r="D35" s="220"/>
      <c r="E35" s="220"/>
      <c r="F35" s="221"/>
      <c r="G35" s="225" t="s">
        <v>596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1.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c r="AR38" s="193"/>
      <c r="AS38" s="126" t="s">
        <v>356</v>
      </c>
      <c r="AT38" s="127"/>
      <c r="AU38" s="192"/>
      <c r="AV38" s="192"/>
      <c r="AW38" s="394" t="s">
        <v>300</v>
      </c>
      <c r="AX38" s="395"/>
    </row>
    <row r="39" spans="1:50" ht="23.25" hidden="1" customHeight="1" x14ac:dyDescent="0.15">
      <c r="A39" s="399"/>
      <c r="B39" s="397"/>
      <c r="C39" s="397"/>
      <c r="D39" s="397"/>
      <c r="E39" s="397"/>
      <c r="F39" s="398"/>
      <c r="G39" s="560"/>
      <c r="H39" s="496"/>
      <c r="I39" s="496"/>
      <c r="J39" s="496"/>
      <c r="K39" s="496"/>
      <c r="L39" s="496"/>
      <c r="M39" s="496"/>
      <c r="N39" s="496"/>
      <c r="O39" s="561"/>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2"/>
      <c r="H40" s="563"/>
      <c r="I40" s="563"/>
      <c r="J40" s="563"/>
      <c r="K40" s="563"/>
      <c r="L40" s="563"/>
      <c r="M40" s="563"/>
      <c r="N40" s="563"/>
      <c r="O40" s="564"/>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5"/>
      <c r="H41" s="566"/>
      <c r="I41" s="566"/>
      <c r="J41" s="566"/>
      <c r="K41" s="566"/>
      <c r="L41" s="566"/>
      <c r="M41" s="566"/>
      <c r="N41" s="566"/>
      <c r="O41" s="567"/>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4" t="s">
        <v>300</v>
      </c>
      <c r="AX45" s="395"/>
    </row>
    <row r="46" spans="1:50" ht="23.25" hidden="1" customHeight="1" x14ac:dyDescent="0.15">
      <c r="A46" s="399"/>
      <c r="B46" s="397"/>
      <c r="C46" s="397"/>
      <c r="D46" s="397"/>
      <c r="E46" s="397"/>
      <c r="F46" s="398"/>
      <c r="G46" s="560"/>
      <c r="H46" s="496"/>
      <c r="I46" s="496"/>
      <c r="J46" s="496"/>
      <c r="K46" s="496"/>
      <c r="L46" s="496"/>
      <c r="M46" s="496"/>
      <c r="N46" s="496"/>
      <c r="O46" s="561"/>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2"/>
      <c r="H47" s="563"/>
      <c r="I47" s="563"/>
      <c r="J47" s="563"/>
      <c r="K47" s="563"/>
      <c r="L47" s="563"/>
      <c r="M47" s="563"/>
      <c r="N47" s="563"/>
      <c r="O47" s="564"/>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5"/>
      <c r="H48" s="566"/>
      <c r="I48" s="566"/>
      <c r="J48" s="566"/>
      <c r="K48" s="566"/>
      <c r="L48" s="566"/>
      <c r="M48" s="566"/>
      <c r="N48" s="566"/>
      <c r="O48" s="567"/>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4" t="s">
        <v>300</v>
      </c>
      <c r="AX52" s="395"/>
    </row>
    <row r="53" spans="1:50" ht="23.25" hidden="1" customHeight="1" x14ac:dyDescent="0.15">
      <c r="A53" s="399"/>
      <c r="B53" s="397"/>
      <c r="C53" s="397"/>
      <c r="D53" s="397"/>
      <c r="E53" s="397"/>
      <c r="F53" s="398"/>
      <c r="G53" s="560"/>
      <c r="H53" s="496"/>
      <c r="I53" s="496"/>
      <c r="J53" s="496"/>
      <c r="K53" s="496"/>
      <c r="L53" s="496"/>
      <c r="M53" s="496"/>
      <c r="N53" s="496"/>
      <c r="O53" s="561"/>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2"/>
      <c r="H54" s="563"/>
      <c r="I54" s="563"/>
      <c r="J54" s="563"/>
      <c r="K54" s="563"/>
      <c r="L54" s="563"/>
      <c r="M54" s="563"/>
      <c r="N54" s="563"/>
      <c r="O54" s="564"/>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5"/>
      <c r="H55" s="566"/>
      <c r="I55" s="566"/>
      <c r="J55" s="566"/>
      <c r="K55" s="566"/>
      <c r="L55" s="566"/>
      <c r="M55" s="566"/>
      <c r="N55" s="566"/>
      <c r="O55" s="567"/>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4" t="s">
        <v>300</v>
      </c>
      <c r="AX59" s="395"/>
    </row>
    <row r="60" spans="1:50" ht="23.25" hidden="1" customHeight="1" x14ac:dyDescent="0.15">
      <c r="A60" s="399"/>
      <c r="B60" s="397"/>
      <c r="C60" s="397"/>
      <c r="D60" s="397"/>
      <c r="E60" s="397"/>
      <c r="F60" s="398"/>
      <c r="G60" s="560"/>
      <c r="H60" s="496"/>
      <c r="I60" s="496"/>
      <c r="J60" s="496"/>
      <c r="K60" s="496"/>
      <c r="L60" s="496"/>
      <c r="M60" s="496"/>
      <c r="N60" s="496"/>
      <c r="O60" s="561"/>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2"/>
      <c r="H61" s="563"/>
      <c r="I61" s="563"/>
      <c r="J61" s="563"/>
      <c r="K61" s="563"/>
      <c r="L61" s="563"/>
      <c r="M61" s="563"/>
      <c r="N61" s="563"/>
      <c r="O61" s="564"/>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5"/>
      <c r="H62" s="566"/>
      <c r="I62" s="566"/>
      <c r="J62" s="566"/>
      <c r="K62" s="566"/>
      <c r="L62" s="566"/>
      <c r="M62" s="566"/>
      <c r="N62" s="566"/>
      <c r="O62" s="567"/>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5"/>
      <c r="B75" s="506"/>
      <c r="C75" s="506"/>
      <c r="D75" s="506"/>
      <c r="E75" s="506"/>
      <c r="F75" s="507"/>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5"/>
      <c r="I78" s="586"/>
      <c r="J78" s="586"/>
      <c r="K78" s="586"/>
      <c r="L78" s="586"/>
      <c r="M78" s="586"/>
      <c r="N78" s="586"/>
      <c r="O78" s="587"/>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486</v>
      </c>
      <c r="AP79" s="272"/>
      <c r="AQ79" s="272"/>
      <c r="AR79" s="81" t="s">
        <v>484</v>
      </c>
      <c r="AS79" s="271"/>
      <c r="AT79" s="272"/>
      <c r="AU79" s="272"/>
      <c r="AV79" s="272"/>
      <c r="AW79" s="272"/>
      <c r="AX79" s="944"/>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8"/>
      <c r="H99" s="208"/>
      <c r="I99" s="208"/>
      <c r="J99" s="208"/>
      <c r="K99" s="208"/>
      <c r="L99" s="208"/>
      <c r="M99" s="208"/>
      <c r="N99" s="208"/>
      <c r="O99" s="579"/>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563</v>
      </c>
      <c r="AF101" s="212"/>
      <c r="AG101" s="212"/>
      <c r="AH101" s="213"/>
      <c r="AI101" s="211">
        <v>1</v>
      </c>
      <c r="AJ101" s="212"/>
      <c r="AK101" s="212"/>
      <c r="AL101" s="213"/>
      <c r="AM101" s="211">
        <v>1</v>
      </c>
      <c r="AN101" s="212"/>
      <c r="AO101" s="212"/>
      <c r="AP101" s="213"/>
      <c r="AQ101" s="211" t="s">
        <v>563</v>
      </c>
      <c r="AR101" s="212"/>
      <c r="AS101" s="212"/>
      <c r="AT101" s="213"/>
      <c r="AU101" s="211" t="s">
        <v>563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563</v>
      </c>
      <c r="AF102" s="414"/>
      <c r="AG102" s="414"/>
      <c r="AH102" s="414"/>
      <c r="AI102" s="414">
        <v>1</v>
      </c>
      <c r="AJ102" s="414"/>
      <c r="AK102" s="414"/>
      <c r="AL102" s="414"/>
      <c r="AM102" s="414">
        <v>1</v>
      </c>
      <c r="AN102" s="414"/>
      <c r="AO102" s="414"/>
      <c r="AP102" s="414"/>
      <c r="AQ102" s="266" t="s">
        <v>563</v>
      </c>
      <c r="AR102" s="267"/>
      <c r="AS102" s="267"/>
      <c r="AT102" s="312"/>
      <c r="AU102" s="266" t="s">
        <v>563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542</v>
      </c>
      <c r="AR115" s="590"/>
      <c r="AS115" s="590"/>
      <c r="AT115" s="590"/>
      <c r="AU115" s="590"/>
      <c r="AV115" s="590"/>
      <c r="AW115" s="590"/>
      <c r="AX115" s="591"/>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t="s">
        <v>563</v>
      </c>
      <c r="AF116" s="414"/>
      <c r="AG116" s="414"/>
      <c r="AH116" s="414"/>
      <c r="AI116" s="414">
        <v>20</v>
      </c>
      <c r="AJ116" s="414"/>
      <c r="AK116" s="414"/>
      <c r="AL116" s="414"/>
      <c r="AM116" s="414">
        <v>14</v>
      </c>
      <c r="AN116" s="414"/>
      <c r="AO116" s="414"/>
      <c r="AP116" s="414"/>
      <c r="AQ116" s="211" t="s">
        <v>563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563</v>
      </c>
      <c r="AF117" s="547"/>
      <c r="AG117" s="547"/>
      <c r="AH117" s="547"/>
      <c r="AI117" s="547" t="s">
        <v>567</v>
      </c>
      <c r="AJ117" s="547"/>
      <c r="AK117" s="547"/>
      <c r="AL117" s="547"/>
      <c r="AM117" s="547" t="s">
        <v>568</v>
      </c>
      <c r="AN117" s="547"/>
      <c r="AO117" s="547"/>
      <c r="AP117" s="547"/>
      <c r="AQ117" s="547" t="s">
        <v>563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598</v>
      </c>
      <c r="H134" s="98"/>
      <c r="I134" s="98"/>
      <c r="J134" s="98"/>
      <c r="K134" s="98"/>
      <c r="L134" s="98"/>
      <c r="M134" s="98"/>
      <c r="N134" s="98"/>
      <c r="O134" s="98"/>
      <c r="P134" s="98"/>
      <c r="Q134" s="98"/>
      <c r="R134" s="98"/>
      <c r="S134" s="98"/>
      <c r="T134" s="98"/>
      <c r="U134" s="98"/>
      <c r="V134" s="98"/>
      <c r="W134" s="98"/>
      <c r="X134" s="99"/>
      <c r="Y134" s="194" t="s">
        <v>379</v>
      </c>
      <c r="Z134" s="195"/>
      <c r="AA134" s="196"/>
      <c r="AB134" s="197" t="s">
        <v>598</v>
      </c>
      <c r="AC134" s="198"/>
      <c r="AD134" s="198"/>
      <c r="AE134" s="199" t="s">
        <v>598</v>
      </c>
      <c r="AF134" s="200"/>
      <c r="AG134" s="200"/>
      <c r="AH134" s="200"/>
      <c r="AI134" s="199" t="s">
        <v>598</v>
      </c>
      <c r="AJ134" s="200"/>
      <c r="AK134" s="200"/>
      <c r="AL134" s="200"/>
      <c r="AM134" s="199" t="s">
        <v>598</v>
      </c>
      <c r="AN134" s="200"/>
      <c r="AO134" s="200"/>
      <c r="AP134" s="200"/>
      <c r="AQ134" s="199" t="s">
        <v>598</v>
      </c>
      <c r="AR134" s="200"/>
      <c r="AS134" s="200"/>
      <c r="AT134" s="200"/>
      <c r="AU134" s="199" t="s">
        <v>598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598</v>
      </c>
      <c r="AC135" s="206"/>
      <c r="AD135" s="206"/>
      <c r="AE135" s="199" t="s">
        <v>598</v>
      </c>
      <c r="AF135" s="200"/>
      <c r="AG135" s="200"/>
      <c r="AH135" s="200"/>
      <c r="AI135" s="199" t="s">
        <v>598</v>
      </c>
      <c r="AJ135" s="200"/>
      <c r="AK135" s="200"/>
      <c r="AL135" s="200"/>
      <c r="AM135" s="199" t="s">
        <v>598</v>
      </c>
      <c r="AN135" s="200"/>
      <c r="AO135" s="200"/>
      <c r="AP135" s="200"/>
      <c r="AQ135" s="199" t="s">
        <v>598</v>
      </c>
      <c r="AR135" s="200"/>
      <c r="AS135" s="200"/>
      <c r="AT135" s="200"/>
      <c r="AU135" s="199" t="s">
        <v>598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598</v>
      </c>
      <c r="H154" s="98"/>
      <c r="I154" s="98"/>
      <c r="J154" s="98"/>
      <c r="K154" s="98"/>
      <c r="L154" s="98"/>
      <c r="M154" s="98"/>
      <c r="N154" s="98"/>
      <c r="O154" s="98"/>
      <c r="P154" s="99"/>
      <c r="Q154" s="118" t="s">
        <v>598</v>
      </c>
      <c r="R154" s="98"/>
      <c r="S154" s="98"/>
      <c r="T154" s="98"/>
      <c r="U154" s="98"/>
      <c r="V154" s="98"/>
      <c r="W154" s="98"/>
      <c r="X154" s="98"/>
      <c r="Y154" s="98"/>
      <c r="Z154" s="98"/>
      <c r="AA154" s="286"/>
      <c r="AB154" s="134" t="s">
        <v>598</v>
      </c>
      <c r="AC154" s="135"/>
      <c r="AD154" s="135"/>
      <c r="AE154" s="140" t="s">
        <v>599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554</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8"/>
      <c r="AR432" s="193"/>
      <c r="AS432" s="126" t="s">
        <v>356</v>
      </c>
      <c r="AT432" s="127"/>
      <c r="AU432" s="193"/>
      <c r="AV432" s="193"/>
      <c r="AW432" s="126" t="s">
        <v>300</v>
      </c>
      <c r="AX432" s="188"/>
    </row>
    <row r="433" spans="1:50" ht="23.25" customHeight="1" x14ac:dyDescent="0.15">
      <c r="A433" s="182"/>
      <c r="B433" s="179"/>
      <c r="C433" s="173"/>
      <c r="D433" s="179"/>
      <c r="E433" s="335"/>
      <c r="F433" s="336"/>
      <c r="G433" s="97" t="s">
        <v>598</v>
      </c>
      <c r="H433" s="98"/>
      <c r="I433" s="98"/>
      <c r="J433" s="98"/>
      <c r="K433" s="98"/>
      <c r="L433" s="98"/>
      <c r="M433" s="98"/>
      <c r="N433" s="98"/>
      <c r="O433" s="98"/>
      <c r="P433" s="98"/>
      <c r="Q433" s="98"/>
      <c r="R433" s="98"/>
      <c r="S433" s="98"/>
      <c r="T433" s="98"/>
      <c r="U433" s="98"/>
      <c r="V433" s="98"/>
      <c r="W433" s="98"/>
      <c r="X433" s="99"/>
      <c r="Y433" s="194" t="s">
        <v>12</v>
      </c>
      <c r="Z433" s="195"/>
      <c r="AA433" s="196"/>
      <c r="AB433" s="206" t="s">
        <v>600</v>
      </c>
      <c r="AC433" s="206"/>
      <c r="AD433" s="206"/>
      <c r="AE433" s="333" t="s">
        <v>601</v>
      </c>
      <c r="AF433" s="200"/>
      <c r="AG433" s="200"/>
      <c r="AH433" s="200"/>
      <c r="AI433" s="333" t="s">
        <v>601</v>
      </c>
      <c r="AJ433" s="200"/>
      <c r="AK433" s="200"/>
      <c r="AL433" s="200"/>
      <c r="AM433" s="333" t="s">
        <v>601</v>
      </c>
      <c r="AN433" s="200"/>
      <c r="AO433" s="200"/>
      <c r="AP433" s="334"/>
      <c r="AQ433" s="333" t="s">
        <v>601</v>
      </c>
      <c r="AR433" s="200"/>
      <c r="AS433" s="200"/>
      <c r="AT433" s="334"/>
      <c r="AU433" s="200" t="s">
        <v>601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601</v>
      </c>
      <c r="AC434" s="198"/>
      <c r="AD434" s="198"/>
      <c r="AE434" s="333" t="s">
        <v>601</v>
      </c>
      <c r="AF434" s="200"/>
      <c r="AG434" s="200"/>
      <c r="AH434" s="334"/>
      <c r="AI434" s="333" t="s">
        <v>601</v>
      </c>
      <c r="AJ434" s="200"/>
      <c r="AK434" s="200"/>
      <c r="AL434" s="200"/>
      <c r="AM434" s="333" t="s">
        <v>601</v>
      </c>
      <c r="AN434" s="200"/>
      <c r="AO434" s="200"/>
      <c r="AP434" s="334"/>
      <c r="AQ434" s="333" t="s">
        <v>601</v>
      </c>
      <c r="AR434" s="200"/>
      <c r="AS434" s="200"/>
      <c r="AT434" s="334"/>
      <c r="AU434" s="200" t="s">
        <v>601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t="s">
        <v>601</v>
      </c>
      <c r="AF435" s="200"/>
      <c r="AG435" s="200"/>
      <c r="AH435" s="334"/>
      <c r="AI435" s="333" t="s">
        <v>601</v>
      </c>
      <c r="AJ435" s="200"/>
      <c r="AK435" s="200"/>
      <c r="AL435" s="200"/>
      <c r="AM435" s="333" t="s">
        <v>601</v>
      </c>
      <c r="AN435" s="200"/>
      <c r="AO435" s="200"/>
      <c r="AP435" s="334"/>
      <c r="AQ435" s="333" t="s">
        <v>601</v>
      </c>
      <c r="AR435" s="200"/>
      <c r="AS435" s="200"/>
      <c r="AT435" s="334"/>
      <c r="AU435" s="200" t="s">
        <v>601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8"/>
      <c r="AR457" s="193"/>
      <c r="AS457" s="126" t="s">
        <v>356</v>
      </c>
      <c r="AT457" s="127"/>
      <c r="AU457" s="193"/>
      <c r="AV457" s="193"/>
      <c r="AW457" s="126" t="s">
        <v>300</v>
      </c>
      <c r="AX457" s="188"/>
    </row>
    <row r="458" spans="1:50" ht="23.25" customHeight="1" x14ac:dyDescent="0.15">
      <c r="A458" s="182"/>
      <c r="B458" s="179"/>
      <c r="C458" s="173"/>
      <c r="D458" s="179"/>
      <c r="E458" s="335"/>
      <c r="F458" s="336"/>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3" t="s">
        <v>601</v>
      </c>
      <c r="AF458" s="200"/>
      <c r="AG458" s="200"/>
      <c r="AH458" s="200"/>
      <c r="AI458" s="333" t="s">
        <v>601</v>
      </c>
      <c r="AJ458" s="200"/>
      <c r="AK458" s="200"/>
      <c r="AL458" s="200"/>
      <c r="AM458" s="333" t="s">
        <v>601</v>
      </c>
      <c r="AN458" s="200"/>
      <c r="AO458" s="200"/>
      <c r="AP458" s="334"/>
      <c r="AQ458" s="333" t="s">
        <v>601</v>
      </c>
      <c r="AR458" s="200"/>
      <c r="AS458" s="200"/>
      <c r="AT458" s="334"/>
      <c r="AU458" s="200" t="s">
        <v>601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601</v>
      </c>
      <c r="AC459" s="198"/>
      <c r="AD459" s="198"/>
      <c r="AE459" s="333" t="s">
        <v>601</v>
      </c>
      <c r="AF459" s="200"/>
      <c r="AG459" s="200"/>
      <c r="AH459" s="334"/>
      <c r="AI459" s="333" t="s">
        <v>601</v>
      </c>
      <c r="AJ459" s="200"/>
      <c r="AK459" s="200"/>
      <c r="AL459" s="200"/>
      <c r="AM459" s="333" t="s">
        <v>601</v>
      </c>
      <c r="AN459" s="200"/>
      <c r="AO459" s="200"/>
      <c r="AP459" s="334"/>
      <c r="AQ459" s="333" t="s">
        <v>601</v>
      </c>
      <c r="AR459" s="200"/>
      <c r="AS459" s="200"/>
      <c r="AT459" s="334"/>
      <c r="AU459" s="200" t="s">
        <v>601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t="s">
        <v>601</v>
      </c>
      <c r="AF460" s="200"/>
      <c r="AG460" s="200"/>
      <c r="AH460" s="334"/>
      <c r="AI460" s="333" t="s">
        <v>601</v>
      </c>
      <c r="AJ460" s="200"/>
      <c r="AK460" s="200"/>
      <c r="AL460" s="200"/>
      <c r="AM460" s="333" t="s">
        <v>601</v>
      </c>
      <c r="AN460" s="200"/>
      <c r="AO460" s="200"/>
      <c r="AP460" s="334"/>
      <c r="AQ460" s="333" t="s">
        <v>601</v>
      </c>
      <c r="AR460" s="200"/>
      <c r="AS460" s="200"/>
      <c r="AT460" s="334"/>
      <c r="AU460" s="200" t="s">
        <v>601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598</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27"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555</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555</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555</v>
      </c>
      <c r="AE704" s="781"/>
      <c r="AF704" s="781"/>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555</v>
      </c>
      <c r="AE705" s="713"/>
      <c r="AF705" s="713"/>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578</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578</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579</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555</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0" t="s">
        <v>579</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579</v>
      </c>
      <c r="AE713" s="322"/>
      <c r="AF713" s="66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555</v>
      </c>
      <c r="AE714" s="806"/>
      <c r="AF714" s="807"/>
      <c r="AG714" s="734" t="s">
        <v>582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579</v>
      </c>
      <c r="AE715" s="603"/>
      <c r="AF715" s="654"/>
      <c r="AG715" s="740" t="s">
        <v>583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579</v>
      </c>
      <c r="AE716" s="625"/>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579</v>
      </c>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0"/>
      <c r="C726" s="813" t="s">
        <v>53</v>
      </c>
      <c r="D726" s="835"/>
      <c r="E726" s="835"/>
      <c r="F726" s="836"/>
      <c r="G726" s="572" t="s">
        <v>587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1"/>
      <c r="B727" s="802"/>
      <c r="C727" s="746" t="s">
        <v>57</v>
      </c>
      <c r="D727" s="747"/>
      <c r="E727" s="747"/>
      <c r="F727" s="748"/>
      <c r="G727" s="570" t="s">
        <v>602</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604</v>
      </c>
      <c r="B731" s="798"/>
      <c r="C731" s="798"/>
      <c r="D731" s="798"/>
      <c r="E731" s="799"/>
      <c r="F731" s="727" t="s">
        <v>603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530</v>
      </c>
      <c r="B733" s="672"/>
      <c r="C733" s="672"/>
      <c r="D733" s="672"/>
      <c r="E733" s="673"/>
      <c r="F733" s="635" t="s">
        <v>606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431</v>
      </c>
      <c r="B737" s="203"/>
      <c r="C737" s="203"/>
      <c r="D737" s="204"/>
      <c r="E737" s="985"/>
      <c r="F737" s="985"/>
      <c r="G737" s="985"/>
      <c r="H737" s="985"/>
      <c r="I737" s="985"/>
      <c r="J737" s="985"/>
      <c r="K737" s="985"/>
      <c r="L737" s="985"/>
      <c r="M737" s="985"/>
      <c r="N737" s="358" t="s">
        <v>358</v>
      </c>
      <c r="O737" s="358"/>
      <c r="P737" s="358"/>
      <c r="Q737" s="358"/>
      <c r="R737" s="985"/>
      <c r="S737" s="985"/>
      <c r="T737" s="985"/>
      <c r="U737" s="985"/>
      <c r="V737" s="985"/>
      <c r="W737" s="985"/>
      <c r="X737" s="985"/>
      <c r="Y737" s="985"/>
      <c r="Z737" s="985"/>
      <c r="AA737" s="358" t="s">
        <v>359</v>
      </c>
      <c r="AB737" s="358"/>
      <c r="AC737" s="358"/>
      <c r="AD737" s="358"/>
      <c r="AE737" s="985"/>
      <c r="AF737" s="985"/>
      <c r="AG737" s="985"/>
      <c r="AH737" s="985"/>
      <c r="AI737" s="985"/>
      <c r="AJ737" s="985"/>
      <c r="AK737" s="985"/>
      <c r="AL737" s="985"/>
      <c r="AM737" s="985"/>
      <c r="AN737" s="358" t="s">
        <v>360</v>
      </c>
      <c r="AO737" s="358"/>
      <c r="AP737" s="358"/>
      <c r="AQ737" s="358"/>
      <c r="AR737" s="986"/>
      <c r="AS737" s="987"/>
      <c r="AT737" s="987"/>
      <c r="AU737" s="987"/>
      <c r="AV737" s="987"/>
      <c r="AW737" s="987"/>
      <c r="AX737" s="988"/>
      <c r="AY737" s="89"/>
      <c r="AZ737" s="89"/>
    </row>
    <row r="738" spans="1:52" ht="24.75" customHeight="1" x14ac:dyDescent="0.15">
      <c r="A738" s="989" t="s">
        <v>361</v>
      </c>
      <c r="B738" s="203"/>
      <c r="C738" s="203"/>
      <c r="D738" s="204"/>
      <c r="E738" s="985"/>
      <c r="F738" s="985"/>
      <c r="G738" s="985"/>
      <c r="H738" s="985"/>
      <c r="I738" s="985"/>
      <c r="J738" s="985"/>
      <c r="K738" s="985"/>
      <c r="L738" s="985"/>
      <c r="M738" s="985"/>
      <c r="N738" s="358" t="s">
        <v>362</v>
      </c>
      <c r="O738" s="358"/>
      <c r="P738" s="358"/>
      <c r="Q738" s="358"/>
      <c r="R738" s="985" t="s">
        <v>593</v>
      </c>
      <c r="S738" s="985"/>
      <c r="T738" s="985"/>
      <c r="U738" s="985"/>
      <c r="V738" s="985"/>
      <c r="W738" s="985"/>
      <c r="X738" s="985"/>
      <c r="Y738" s="985"/>
      <c r="Z738" s="985"/>
      <c r="AA738" s="358" t="s">
        <v>482</v>
      </c>
      <c r="AB738" s="358"/>
      <c r="AC738" s="358"/>
      <c r="AD738" s="358"/>
      <c r="AE738" s="985" t="s">
        <v>594</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c r="J739" s="980"/>
      <c r="K739" s="91" t="str">
        <f>IF(OR(I739="　", I739=""), "", "-")</f>
        <v/>
      </c>
      <c r="L739" s="981">
        <v>109</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605</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46.5" customHeight="1" x14ac:dyDescent="0.15">
      <c r="A781" s="629"/>
      <c r="B781" s="630"/>
      <c r="C781" s="630"/>
      <c r="D781" s="630"/>
      <c r="E781" s="630"/>
      <c r="F781" s="631"/>
      <c r="G781" s="668" t="s">
        <v>588</v>
      </c>
      <c r="H781" s="669"/>
      <c r="I781" s="669"/>
      <c r="J781" s="669"/>
      <c r="K781" s="670"/>
      <c r="L781" s="662" t="s">
        <v>589</v>
      </c>
      <c r="M781" s="663"/>
      <c r="N781" s="663"/>
      <c r="O781" s="663"/>
      <c r="P781" s="663"/>
      <c r="Q781" s="663"/>
      <c r="R781" s="663"/>
      <c r="S781" s="663"/>
      <c r="T781" s="663"/>
      <c r="U781" s="663"/>
      <c r="V781" s="663"/>
      <c r="W781" s="663"/>
      <c r="X781" s="664"/>
      <c r="Y781" s="384">
        <v>14</v>
      </c>
      <c r="Z781" s="385"/>
      <c r="AA781" s="385"/>
      <c r="AB781" s="803"/>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hidden="1"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hidden="1"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14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3"/>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3"/>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3"/>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2.5" customHeight="1" x14ac:dyDescent="0.15">
      <c r="A837" s="372">
        <v>1</v>
      </c>
      <c r="B837" s="372">
        <v>1</v>
      </c>
      <c r="C837" s="354" t="s">
        <v>590</v>
      </c>
      <c r="D837" s="340"/>
      <c r="E837" s="340"/>
      <c r="F837" s="340"/>
      <c r="G837" s="340"/>
      <c r="H837" s="340"/>
      <c r="I837" s="340"/>
      <c r="J837" s="341">
        <v>7010001042703</v>
      </c>
      <c r="K837" s="342"/>
      <c r="L837" s="342"/>
      <c r="M837" s="342"/>
      <c r="N837" s="342"/>
      <c r="O837" s="342"/>
      <c r="P837" s="355" t="s">
        <v>591</v>
      </c>
      <c r="Q837" s="343"/>
      <c r="R837" s="343"/>
      <c r="S837" s="343"/>
      <c r="T837" s="343"/>
      <c r="U837" s="343"/>
      <c r="V837" s="343"/>
      <c r="W837" s="343"/>
      <c r="X837" s="343"/>
      <c r="Y837" s="344">
        <v>14</v>
      </c>
      <c r="Z837" s="345"/>
      <c r="AA837" s="345"/>
      <c r="AB837" s="346"/>
      <c r="AC837" s="356" t="s">
        <v>524</v>
      </c>
      <c r="AD837" s="364"/>
      <c r="AE837" s="364"/>
      <c r="AF837" s="364"/>
      <c r="AG837" s="364"/>
      <c r="AH837" s="365">
        <v>1</v>
      </c>
      <c r="AI837" s="366"/>
      <c r="AJ837" s="366"/>
      <c r="AK837" s="366"/>
      <c r="AL837" s="350">
        <v>99.5</v>
      </c>
      <c r="AM837" s="351"/>
      <c r="AN837" s="351"/>
      <c r="AO837" s="352"/>
      <c r="AP837" s="353" t="s">
        <v>592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13">
      <formula>IF(RIGHT(TEXT(P14,"0.#"),1)=".",FALSE,TRUE)</formula>
    </cfRule>
    <cfRule type="expression" dxfId="2786" priority="14014">
      <formula>IF(RIGHT(TEXT(P14,"0.#"),1)=".",TRUE,FALSE)</formula>
    </cfRule>
  </conditionalFormatting>
  <conditionalFormatting sqref="AE32">
    <cfRule type="expression" dxfId="2785" priority="14003">
      <formula>IF(RIGHT(TEXT(AE32,"0.#"),1)=".",FALSE,TRUE)</formula>
    </cfRule>
    <cfRule type="expression" dxfId="2784" priority="14004">
      <formula>IF(RIGHT(TEXT(AE32,"0.#"),1)=".",TRUE,FALSE)</formula>
    </cfRule>
  </conditionalFormatting>
  <conditionalFormatting sqref="P18:AX18">
    <cfRule type="expression" dxfId="2783" priority="13889">
      <formula>IF(RIGHT(TEXT(P18,"0.#"),1)=".",FALSE,TRUE)</formula>
    </cfRule>
    <cfRule type="expression" dxfId="2782" priority="13890">
      <formula>IF(RIGHT(TEXT(P18,"0.#"),1)=".",TRUE,FALSE)</formula>
    </cfRule>
  </conditionalFormatting>
  <conditionalFormatting sqref="Y782">
    <cfRule type="expression" dxfId="2781" priority="13885">
      <formula>IF(RIGHT(TEXT(Y782,"0.#"),1)=".",FALSE,TRUE)</formula>
    </cfRule>
    <cfRule type="expression" dxfId="2780" priority="13886">
      <formula>IF(RIGHT(TEXT(Y782,"0.#"),1)=".",TRUE,FALSE)</formula>
    </cfRule>
  </conditionalFormatting>
  <conditionalFormatting sqref="Y791">
    <cfRule type="expression" dxfId="2779" priority="13881">
      <formula>IF(RIGHT(TEXT(Y791,"0.#"),1)=".",FALSE,TRUE)</formula>
    </cfRule>
    <cfRule type="expression" dxfId="2778" priority="13882">
      <formula>IF(RIGHT(TEXT(Y791,"0.#"),1)=".",TRUE,FALSE)</formula>
    </cfRule>
  </conditionalFormatting>
  <conditionalFormatting sqref="Y822:Y829 Y820 Y809:Y816 Y807 Y796:Y803 Y794">
    <cfRule type="expression" dxfId="2777" priority="13663">
      <formula>IF(RIGHT(TEXT(Y794,"0.#"),1)=".",FALSE,TRUE)</formula>
    </cfRule>
    <cfRule type="expression" dxfId="2776" priority="13664">
      <formula>IF(RIGHT(TEXT(Y794,"0.#"),1)=".",TRUE,FALSE)</formula>
    </cfRule>
  </conditionalFormatting>
  <conditionalFormatting sqref="P16:AQ17 P15:AX15 P13:AX13">
    <cfRule type="expression" dxfId="2775" priority="13711">
      <formula>IF(RIGHT(TEXT(P13,"0.#"),1)=".",FALSE,TRUE)</formula>
    </cfRule>
    <cfRule type="expression" dxfId="2774" priority="13712">
      <formula>IF(RIGHT(TEXT(P13,"0.#"),1)=".",TRUE,FALSE)</formula>
    </cfRule>
  </conditionalFormatting>
  <conditionalFormatting sqref="P19:AJ19">
    <cfRule type="expression" dxfId="2773" priority="13709">
      <formula>IF(RIGHT(TEXT(P19,"0.#"),1)=".",FALSE,TRUE)</formula>
    </cfRule>
    <cfRule type="expression" dxfId="2772" priority="13710">
      <formula>IF(RIGHT(TEXT(P19,"0.#"),1)=".",TRUE,FALSE)</formula>
    </cfRule>
  </conditionalFormatting>
  <conditionalFormatting sqref="AE101 AQ101">
    <cfRule type="expression" dxfId="2771" priority="13701">
      <formula>IF(RIGHT(TEXT(AE101,"0.#"),1)=".",FALSE,TRUE)</formula>
    </cfRule>
    <cfRule type="expression" dxfId="2770" priority="13702">
      <formula>IF(RIGHT(TEXT(AE101,"0.#"),1)=".",TRUE,FALSE)</formula>
    </cfRule>
  </conditionalFormatting>
  <conditionalFormatting sqref="Y783:Y790 Y781">
    <cfRule type="expression" dxfId="2769" priority="13687">
      <formula>IF(RIGHT(TEXT(Y781,"0.#"),1)=".",FALSE,TRUE)</formula>
    </cfRule>
    <cfRule type="expression" dxfId="2768" priority="13688">
      <formula>IF(RIGHT(TEXT(Y781,"0.#"),1)=".",TRUE,FALSE)</formula>
    </cfRule>
  </conditionalFormatting>
  <conditionalFormatting sqref="AU782">
    <cfRule type="expression" dxfId="2767" priority="13685">
      <formula>IF(RIGHT(TEXT(AU782,"0.#"),1)=".",FALSE,TRUE)</formula>
    </cfRule>
    <cfRule type="expression" dxfId="2766" priority="13686">
      <formula>IF(RIGHT(TEXT(AU782,"0.#"),1)=".",TRUE,FALSE)</formula>
    </cfRule>
  </conditionalFormatting>
  <conditionalFormatting sqref="AU791">
    <cfRule type="expression" dxfId="2765" priority="13683">
      <formula>IF(RIGHT(TEXT(AU791,"0.#"),1)=".",FALSE,TRUE)</formula>
    </cfRule>
    <cfRule type="expression" dxfId="2764" priority="13684">
      <formula>IF(RIGHT(TEXT(AU791,"0.#"),1)=".",TRUE,FALSE)</formula>
    </cfRule>
  </conditionalFormatting>
  <conditionalFormatting sqref="AU783:AU790 AU781">
    <cfRule type="expression" dxfId="2763" priority="13681">
      <formula>IF(RIGHT(TEXT(AU781,"0.#"),1)=".",FALSE,TRUE)</formula>
    </cfRule>
    <cfRule type="expression" dxfId="2762" priority="13682">
      <formula>IF(RIGHT(TEXT(AU781,"0.#"),1)=".",TRUE,FALSE)</formula>
    </cfRule>
  </conditionalFormatting>
  <conditionalFormatting sqref="Y821 Y808 Y795">
    <cfRule type="expression" dxfId="2761" priority="13667">
      <formula>IF(RIGHT(TEXT(Y795,"0.#"),1)=".",FALSE,TRUE)</formula>
    </cfRule>
    <cfRule type="expression" dxfId="2760" priority="13668">
      <formula>IF(RIGHT(TEXT(Y795,"0.#"),1)=".",TRUE,FALSE)</formula>
    </cfRule>
  </conditionalFormatting>
  <conditionalFormatting sqref="Y830 Y817 Y804">
    <cfRule type="expression" dxfId="2759" priority="13665">
      <formula>IF(RIGHT(TEXT(Y804,"0.#"),1)=".",FALSE,TRUE)</formula>
    </cfRule>
    <cfRule type="expression" dxfId="2758" priority="13666">
      <formula>IF(RIGHT(TEXT(Y804,"0.#"),1)=".",TRUE,FALSE)</formula>
    </cfRule>
  </conditionalFormatting>
  <conditionalFormatting sqref="AU821 AU808 AU795">
    <cfRule type="expression" dxfId="2757" priority="13661">
      <formula>IF(RIGHT(TEXT(AU795,"0.#"),1)=".",FALSE,TRUE)</formula>
    </cfRule>
    <cfRule type="expression" dxfId="2756" priority="13662">
      <formula>IF(RIGHT(TEXT(AU795,"0.#"),1)=".",TRUE,FALSE)</formula>
    </cfRule>
  </conditionalFormatting>
  <conditionalFormatting sqref="AU830 AU817 AU804">
    <cfRule type="expression" dxfId="2755" priority="13659">
      <formula>IF(RIGHT(TEXT(AU804,"0.#"),1)=".",FALSE,TRUE)</formula>
    </cfRule>
    <cfRule type="expression" dxfId="2754" priority="13660">
      <formula>IF(RIGHT(TEXT(AU804,"0.#"),1)=".",TRUE,FALSE)</formula>
    </cfRule>
  </conditionalFormatting>
  <conditionalFormatting sqref="AU822:AU829 AU820 AU809:AU816 AU807 AU796:AU803 AU794">
    <cfRule type="expression" dxfId="2753" priority="13657">
      <formula>IF(RIGHT(TEXT(AU794,"0.#"),1)=".",FALSE,TRUE)</formula>
    </cfRule>
    <cfRule type="expression" dxfId="2752" priority="13658">
      <formula>IF(RIGHT(TEXT(AU794,"0.#"),1)=".",TRUE,FALSE)</formula>
    </cfRule>
  </conditionalFormatting>
  <conditionalFormatting sqref="AM87">
    <cfRule type="expression" dxfId="2751" priority="13311">
      <formula>IF(RIGHT(TEXT(AM87,"0.#"),1)=".",FALSE,TRUE)</formula>
    </cfRule>
    <cfRule type="expression" dxfId="2750" priority="13312">
      <formula>IF(RIGHT(TEXT(AM87,"0.#"),1)=".",TRUE,FALSE)</formula>
    </cfRule>
  </conditionalFormatting>
  <conditionalFormatting sqref="AE55">
    <cfRule type="expression" dxfId="2749" priority="13379">
      <formula>IF(RIGHT(TEXT(AE55,"0.#"),1)=".",FALSE,TRUE)</formula>
    </cfRule>
    <cfRule type="expression" dxfId="2748" priority="13380">
      <formula>IF(RIGHT(TEXT(AE55,"0.#"),1)=".",TRUE,FALSE)</formula>
    </cfRule>
  </conditionalFormatting>
  <conditionalFormatting sqref="AI55">
    <cfRule type="expression" dxfId="2747" priority="13377">
      <formula>IF(RIGHT(TEXT(AI55,"0.#"),1)=".",FALSE,TRUE)</formula>
    </cfRule>
    <cfRule type="expression" dxfId="2746" priority="13378">
      <formula>IF(RIGHT(TEXT(AI55,"0.#"),1)=".",TRUE,FALSE)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Q32">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E117">
    <cfRule type="expression" dxfId="2593" priority="13159">
      <formula>IF(RIGHT(TEXT(AE117,"0.#"),1)=".",FALSE,TRUE)</formula>
    </cfRule>
    <cfRule type="expression" dxfId="2592" priority="13160">
      <formula>IF(RIGHT(TEXT(AE117,"0.#"),1)=".",TRUE,FALSE)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33:AE34 AI33:AI34 AM33:AM34 AQ33:AQ34">
    <cfRule type="expression" dxfId="711" priority="11">
      <formula>IF(RIGHT(TEXT(AE33,"0.#"),1)=".",FALSE,TRUE)</formula>
    </cfRule>
    <cfRule type="expression" dxfId="710" priority="12">
      <formula>IF(RIGHT(TEXT(AE33,"0.#"),1)=".",TRUE,FALSE)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555</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4"/>
      <c r="Z4" s="385"/>
      <c r="AA4" s="385"/>
      <c r="AB4" s="803"/>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47"/>
      <c r="B16" s="1048"/>
      <c r="C16" s="1048"/>
      <c r="D16" s="1048"/>
      <c r="E16" s="1048"/>
      <c r="F16" s="1049"/>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4"/>
      <c r="Z17" s="385"/>
      <c r="AA17" s="385"/>
      <c r="AB17" s="803"/>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47"/>
      <c r="B29" s="1048"/>
      <c r="C29" s="1048"/>
      <c r="D29" s="1048"/>
      <c r="E29" s="1048"/>
      <c r="F29" s="1049"/>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4"/>
      <c r="Z30" s="385"/>
      <c r="AA30" s="385"/>
      <c r="AB30" s="803"/>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47"/>
      <c r="B42" s="1048"/>
      <c r="C42" s="1048"/>
      <c r="D42" s="1048"/>
      <c r="E42" s="1048"/>
      <c r="F42" s="1049"/>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4"/>
      <c r="Z43" s="385"/>
      <c r="AA43" s="385"/>
      <c r="AB43" s="803"/>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47"/>
      <c r="B56" s="1048"/>
      <c r="C56" s="1048"/>
      <c r="D56" s="1048"/>
      <c r="E56" s="1048"/>
      <c r="F56" s="1049"/>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4"/>
      <c r="Z57" s="385"/>
      <c r="AA57" s="385"/>
      <c r="AB57" s="803"/>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47"/>
      <c r="B69" s="1048"/>
      <c r="C69" s="1048"/>
      <c r="D69" s="1048"/>
      <c r="E69" s="1048"/>
      <c r="F69" s="1049"/>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4"/>
      <c r="Z70" s="385"/>
      <c r="AA70" s="385"/>
      <c r="AB70" s="803"/>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47"/>
      <c r="B82" s="1048"/>
      <c r="C82" s="1048"/>
      <c r="D82" s="1048"/>
      <c r="E82" s="1048"/>
      <c r="F82" s="1049"/>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4"/>
      <c r="Z83" s="385"/>
      <c r="AA83" s="385"/>
      <c r="AB83" s="803"/>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47"/>
      <c r="B95" s="1048"/>
      <c r="C95" s="1048"/>
      <c r="D95" s="1048"/>
      <c r="E95" s="1048"/>
      <c r="F95" s="1049"/>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4"/>
      <c r="Z96" s="385"/>
      <c r="AA96" s="385"/>
      <c r="AB96" s="803"/>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47"/>
      <c r="B109" s="1048"/>
      <c r="C109" s="1048"/>
      <c r="D109" s="1048"/>
      <c r="E109" s="1048"/>
      <c r="F109" s="1049"/>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3"/>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47"/>
      <c r="B122" s="1048"/>
      <c r="C122" s="1048"/>
      <c r="D122" s="1048"/>
      <c r="E122" s="1048"/>
      <c r="F122" s="1049"/>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3"/>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47"/>
      <c r="B135" s="1048"/>
      <c r="C135" s="1048"/>
      <c r="D135" s="1048"/>
      <c r="E135" s="1048"/>
      <c r="F135" s="1049"/>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3"/>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47"/>
      <c r="B148" s="1048"/>
      <c r="C148" s="1048"/>
      <c r="D148" s="1048"/>
      <c r="E148" s="1048"/>
      <c r="F148" s="1049"/>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3"/>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47"/>
      <c r="B162" s="1048"/>
      <c r="C162" s="1048"/>
      <c r="D162" s="1048"/>
      <c r="E162" s="1048"/>
      <c r="F162" s="1049"/>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3"/>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47"/>
      <c r="B175" s="1048"/>
      <c r="C175" s="1048"/>
      <c r="D175" s="1048"/>
      <c r="E175" s="1048"/>
      <c r="F175" s="1049"/>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3"/>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47"/>
      <c r="B188" s="1048"/>
      <c r="C188" s="1048"/>
      <c r="D188" s="1048"/>
      <c r="E188" s="1048"/>
      <c r="F188" s="1049"/>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3"/>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47"/>
      <c r="B201" s="1048"/>
      <c r="C201" s="1048"/>
      <c r="D201" s="1048"/>
      <c r="E201" s="1048"/>
      <c r="F201" s="1049"/>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3"/>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47"/>
      <c r="B215" s="1048"/>
      <c r="C215" s="1048"/>
      <c r="D215" s="1048"/>
      <c r="E215" s="1048"/>
      <c r="F215" s="1049"/>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3"/>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47"/>
      <c r="B228" s="1048"/>
      <c r="C228" s="1048"/>
      <c r="D228" s="1048"/>
      <c r="E228" s="1048"/>
      <c r="F228" s="1049"/>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3"/>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47"/>
      <c r="B241" s="1048"/>
      <c r="C241" s="1048"/>
      <c r="D241" s="1048"/>
      <c r="E241" s="1048"/>
      <c r="F241" s="1049"/>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3"/>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47"/>
      <c r="B254" s="1048"/>
      <c r="C254" s="1048"/>
      <c r="D254" s="1048"/>
      <c r="E254" s="1048"/>
      <c r="F254" s="1049"/>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3"/>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2018-08-17T10:06:22Z</cp:lastPrinted>
  <dcterms:created xsi:type="dcterms:W3CDTF">2012-03-13T00:50:25Z</dcterms:created>
  <dcterms:modified xsi:type="dcterms:W3CDTF">2018-08-23T12:00:23Z</dcterms:modified>
</cp:coreProperties>
</file>