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6_防災課【08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<sst xmlns="http://schemas.openxmlformats.org/spreadsheetml/2006/main" count="2819" uniqueCount="601">
  <si>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</si>
  <si>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</si>
  <si>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</si>
  <si>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</si>
  <si>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</si>
  <si>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</si>
  <si>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</si>
  <si>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</si>
  <si>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</si>
  <si>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</si>
  <si>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</si>
  <si>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</si>
  <si>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</si>
  <si>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</si>
  <si>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</si>
  <si>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</si>
  <si>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</si>
  <si>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</si>
  <si>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</si>
  <si>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</si>
  <si>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</si>
  <si>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</si>
  <si>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</si>
  <si>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</si>
  <si>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</si>
  <si>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</si>
  <si>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</si>
  <si>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</si>
  <si>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</si>
  <si>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</si>
  <si>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</si>
  <si>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</si>
  <si>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</si>
  <si>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</si>
  <si>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</si>
  <si>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</si>
  <si>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</si>
  <si>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</si>
  <si>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</si>
  <si>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</si>
  <si>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</si>
  <si>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</si>
  <si>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</si>
  <si>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</si>
  <si>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</si>
  <si>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</si>
  <si>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</si>
  <si>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</si>
  <si>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</si>
  <si>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</si>
  <si>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</si>
  <si>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</si>
  <si>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</si>
  <si>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</si>
  <si>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</si>
  <si>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</si>
  <si>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</si>
  <si>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</si>
  <si>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</si>
  <si>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</si>
  <si>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</si>
  <si>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</si>
  <si>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</si>
  <si>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</si>
  <si>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</si>
  <si>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</si>
  <si>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</si>
  <si>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</si>
  <si>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</si>
  <si>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</si>
  <si>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</si>
  <si>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</si>
  <si>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</si>
  <si>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</si>
  <si>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</si>
  <si>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</si>
  <si>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</si>
  <si>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</si>
  <si>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</si>
  <si>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</si>
  <si>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</si>
  <si>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</si>
  <si>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</si>
  <si>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</si>
  <si>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</si>
  <si>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</si>
  <si>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</si>
  <si>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</si>
  <si>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</si>
  <si>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</si>
  <si>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</si>
  <si>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</si>
  <si>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</si>
  <si>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</si>
  <si>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</si>
  <si>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</si>
  <si>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</si>
  <si>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</si>
  <si>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</si>
  <si>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</si>
  <si>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</si>
  <si>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</si>
  <si>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</si>
  <si>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</si>
  <si>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</si>
  <si>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</si>
  <si>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</si>
  <si>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</si>
  <si>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</si>
  <si>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</si>
  <si>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</si>
  <si>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</si>
  <si>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</si>
  <si>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</si>
  <si>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</si>
  <si>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</si>
  <si>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</si>
  <si>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</si>
  <si>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</si>
  <si>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</si>
  <si>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</si>
  <si>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</si>
  <si>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</si>
  <si>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</si>
  <si>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</si>
  <si>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</si>
  <si>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</si>
  <si>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</si>
  <si>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</si>
  <si>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</si>
  <si>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</si>
  <si>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</si>
  <si>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</si>
  <si>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</si>
  <si>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</si>
  <si>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</si>
  <si>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</si>
  <si>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</si>
  <si>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</si>
  <si>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</si>
  <si>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</si>
  <si>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</si>
  <si>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</si>
  <si>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</si>
  <si>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</si>
  <si>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</si>
  <si>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</si>
  <si>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</si>
  <si>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</si>
  <si>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</si>
  <si>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</si>
  <si>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</si>
  <si>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</si>
  <si>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</si>
  <si>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</si>
  <si>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</si>
  <si>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</si>
  <si>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</si>
  <si>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</si>
  <si>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</si>
  <si>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</si>
  <si>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</si>
  <si>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</si>
  <si>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</si>
  <si>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</si>
  <si>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</si>
  <si>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</si>
  <si>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</si>
  <si>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</si>
  <si>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</si>
  <si>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</si>
  <si>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</si>
  <si>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</si>
  <si>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</si>
  <si>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</si>
  <si>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</si>
  <si>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</si>
  <si>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</si>
  <si>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</si>
  <si>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</si>
  <si>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</si>
  <si>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</si>
  <si>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</si>
  <si>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</si>
  <si>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</si>
  <si>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</si>
  <si>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</si>
  <si>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</si>
  <si>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</si>
  <si>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</si>
  <si>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</si>
  <si>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</si>
  <si>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</si>
  <si>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</si>
  <si>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</si>
  <si>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</si>
  <si>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</si>
  <si>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</si>
  <si>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</si>
  <si>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</si>
  <si>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</si>
  <si>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</si>
  <si>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</si>
  <si>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</si>
  <si>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</si>
  <si>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</si>
  <si>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</si>
  <si>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</si>
  <si>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</si>
  <si>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</si>
  <si>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</si>
  <si>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</si>
  <si>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</si>
  <si>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</si>
  <si>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</si>
  <si>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</si>
  <si>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</si>
  <si>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</si>
  <si>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</si>
  <si>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</si>
  <si>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</si>
  <si>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</si>
  <si>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</si>
  <si>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</si>
  <si>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</si>
  <si>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</si>
  <si>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</si>
  <si>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</si>
  <si>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</si>
  <si>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</si>
  <si>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</si>
  <si>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</si>
  <si>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</si>
  <si>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</si>
  <si>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</si>
  <si>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</si>
  <si>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</si>
  <si>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</si>
  <si>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</si>
  <si>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</si>
  <si>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</si>
  <si>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</si>
  <si>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</si>
  <si>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</si>
  <si>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</si>
  <si>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</si>
  <si>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</si>
  <si>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</si>
  <si>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</si>
  <si>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</si>
  <si>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</si>
  <si>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</si>
  <si>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</si>
  <si>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</si>
  <si>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</si>
  <si>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</si>
  <si>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</si>
  <si>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</si>
  <si>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</si>
  <si>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</si>
  <si>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</si>
  <si>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</si>
  <si>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</si>
  <si>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</si>
  <si>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</si>
  <si>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</si>
  <si>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</si>
  <si>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</si>
  <si>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</si>
  <si>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</si>
  <si>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</si>
  <si>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</si>
  <si>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</si>
  <si>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</si>
  <si>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</si>
  <si>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</si>
  <si>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</si>
  <si>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</si>
  <si>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</si>
  <si>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</si>
  <si>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</si>
  <si>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</si>
  <si>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</si>
  <si>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</si>
  <si>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</si>
  <si>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</si>
  <si>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</si>
  <si>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</si>
  <si>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</si>
  <si>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</si>
  <si>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</si>
  <si>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</si>
  <si>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</si>
  <si>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</si>
  <si>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</si>
  <si>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</si>
  <si>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</si>
  <si>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</si>
  <si>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</si>
  <si>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</si>
  <si>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</si>
  <si>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</si>
  <si>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</si>
  <si>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</si>
  <si>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</si>
  <si>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</si>
  <si>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</si>
  <si>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</si>
  <si>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</si>
  <si>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</si>
  <si>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</si>
  <si>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</si>
  <si>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</si>
  <si>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</si>
  <si>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</si>
  <si>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</si>
  <si>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</si>
  <si>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</si>
  <si>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</si>
  <si>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</si>
  <si>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</si>
  <si>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</si>
  <si>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</si>
  <si>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</si>
  <si>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</si>
  <si>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</si>
  <si>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</si>
  <si>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</si>
  <si>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</si>
  <si>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</si>
  <si>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</si>
  <si>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</si>
  <si>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</si>
  <si>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</si>
  <si>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</si>
  <si>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</si>
  <si>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</si>
  <si>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</si>
  <si>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</si>
  <si>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</si>
  <si>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</si>
  <si>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</si>
  <si>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</si>
  <si>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</si>
  <si>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</si>
  <si>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</si>
  <si>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</si>
  <si>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</si>
  <si>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</si>
  <si>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</si>
  <si>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</si>
  <si>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</si>
  <si>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</si>
  <si>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</si>
  <si>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</si>
  <si>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</si>
  <si>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</si>
  <si>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</si>
  <si>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</si>
  <si>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</si>
  <si>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</si>
  <si>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</si>
  <si>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</si>
  <si>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</si>
  <si>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</si>
  <si>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</si>
  <si>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</si>
  <si>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</si>
  <si>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</si>
  <si>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</si>
  <si>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</si>
  <si>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</si>
  <si>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</si>
  <si>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</si>
  <si>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</si>
  <si>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</si>
  <si>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</si>
  <si>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</si>
  <si>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</si>
  <si>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</si>
  <si>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</si>
  <si>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</si>
  <si>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</si>
  <si>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</si>
  <si>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</si>
  <si>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</si>
  <si>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</si>
  <si>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</si>
  <si>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</si>
  <si>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</si>
  <si>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</si>
  <si>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</si>
  <si>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</si>
  <si>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</si>
  <si>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</si>
  <si>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</si>
  <si>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</si>
  <si>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</si>
  <si>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</si>
  <si>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</si>
  <si>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</si>
  <si>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</si>
  <si>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</si>
  <si>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</si>
  <si>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</si>
  <si>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</si>
  <si>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</si>
  <si>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</si>
  <si>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</si>
  <si>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</si>
  <si>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</si>
  <si>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</si>
  <si>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</si>
  <si>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</si>
  <si>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</si>
  <si>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</si>
  <si>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</si>
  <si>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</si>
  <si>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</si>
  <si>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</si>
  <si>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</si>
  <si>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</si>
  <si>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</si>
  <si>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</si>
  <si>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</si>
  <si>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</si>
  <si>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</si>
  <si>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</si>
  <si>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</si>
  <si>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</si>
  <si>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</si>
  <si>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</si>
  <si>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</si>
  <si>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</si>
  <si>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</si>
  <si>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</si>
  <si>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</si>
  <si>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</si>
  <si>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</si>
  <si>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</si>
  <si>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</si>
  <si>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</si>
  <si>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</si>
  <si>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</si>
  <si>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</si>
  <si>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</si>
  <si>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</si>
  <si>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</si>
  <si>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</si>
  <si>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</si>
  <si>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</si>
  <si>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</si>
  <si>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</si>
  <si>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</si>
  <si>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</si>
  <si>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</si>
  <si>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</si>
  <si>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</si>
  <si>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</si>
  <si>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</si>
  <si>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</si>
  <si>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</si>
  <si>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</si>
  <si>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</si>
  <si>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</si>
  <si>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</si>
  <si>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</si>
  <si>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</si>
  <si>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</si>
  <si>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</si>
  <si>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</si>
  <si>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</si>
  <si>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</si>
  <si>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</si>
  <si>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</si>
  <si>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</si>
  <si>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</si>
  <si>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</si>
  <si>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</si>
  <si>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</si>
  <si>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</si>
  <si>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</si>
  <si>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</si>
  <si>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</si>
  <si>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</si>
  <si>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</si>
  <si>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</si>
  <si>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</si>
  <si>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</si>
  <si>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</si>
  <si>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</si>
  <si>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</si>
  <si>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</si>
  <si>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</si>
  <si>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</si>
  <si>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</si>
  <si>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</si>
  <si>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</si>
  <si>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</si>
  <si>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</si>
  <si>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</si>
  <si>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</si>
  <si>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</si>
  <si>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</si>
  <si>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</si>
  <si>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</si>
  <si>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</si>
  <si>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</si>
  <si>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</si>
  <si>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</si>
  <si>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</si>
  <si>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</si>
  <si>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</si>
  <si>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</si>
  <si>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</si>
  <si>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</si>
  <si>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</si>
  <si>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</si>
  <si>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</si>
  <si>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</si>
  <si>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</si>
  <si>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</si>
  <si>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</si>
  <si>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</si>
  <si>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</si>
  <si>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</si>
  <si>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</si>
  <si>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</si>
  <si>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</si>
  <si>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</si>
  <si>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</si>
  <si>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</si>
  <si>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</si>
  <si>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</si>
  <si>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</si>
  <si>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</si>
  <si>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</si>
  <si>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</si>
  <si>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</si>
  <si>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</si>
  <si>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</si>
  <si>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</si>
  <si>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</si>
  <si>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</si>
  <si>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</si>
  <si>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</si>
  <si>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</si>
  <si>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</si>
  <si>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</si>
  <si>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</si>
  <si>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</si>
  <si>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水災害に係る企業等の防災力向上に関する調査検討経費</t>
  </si>
  <si>
    <t>水管理・国土保全局</t>
    <rPh sb="0" eb="1">
      <t>ミズ</t>
    </rPh>
    <rPh sb="1" eb="3">
      <t>カンリ</t>
    </rPh>
    <rPh sb="4" eb="6">
      <t>コクド</t>
    </rPh>
    <rPh sb="6" eb="9">
      <t>ホゼンキョク</t>
    </rPh>
    <phoneticPr fontId="5"/>
  </si>
  <si>
    <t>防災課</t>
    <rPh sb="0" eb="3">
      <t>ボウサイカ</t>
    </rPh>
    <phoneticPr fontId="5"/>
  </si>
  <si>
    <t>-</t>
    <phoneticPr fontId="5"/>
  </si>
  <si>
    <t>○</t>
  </si>
  <si>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</si>
  <si>
    <t>-</t>
  </si>
  <si>
    <t>-</t>
    <phoneticPr fontId="5"/>
  </si>
  <si>
    <t>企業と連携して大規模水害への対応力を向上させる取組を実施している地域数</t>
    <rPh sb="0" eb="2">
      <t>キギョウ</t>
    </rPh>
    <rPh sb="3" eb="5">
      <t>レンケイ</t>
    </rPh>
    <rPh sb="7" eb="10">
      <t>ダイキボ</t>
    </rPh>
    <rPh sb="10" eb="12">
      <t>スイガイ</t>
    </rPh>
    <rPh sb="14" eb="17">
      <t>タイオウリョク</t>
    </rPh>
    <rPh sb="18" eb="20">
      <t>コウジョウ</t>
    </rPh>
    <rPh sb="23" eb="25">
      <t>トリクミ</t>
    </rPh>
    <rPh sb="26" eb="28">
      <t>ジッシ</t>
    </rPh>
    <rPh sb="32" eb="34">
      <t>チイキ</t>
    </rPh>
    <rPh sb="34" eb="35">
      <t>カズ</t>
    </rPh>
    <phoneticPr fontId="5"/>
  </si>
  <si>
    <t>地域</t>
    <rPh sb="0" eb="2">
      <t>チイキ</t>
    </rPh>
    <phoneticPr fontId="5"/>
  </si>
  <si>
    <t>大規模水害への対応力を向上させる取組の実施状況（国土交通省水管理・国土保全局調べ）</t>
    <phoneticPr fontId="5"/>
  </si>
  <si>
    <t>企業等が水害への対応を向上させるための手順書
※28年度の活動実績は手順書（案）の作成であり、29年度に改善</t>
    <rPh sb="26" eb="28">
      <t>ネンド</t>
    </rPh>
    <rPh sb="29" eb="31">
      <t>カツドウ</t>
    </rPh>
    <rPh sb="31" eb="33">
      <t>ジッセキ</t>
    </rPh>
    <rPh sb="34" eb="37">
      <t>テジュンショ</t>
    </rPh>
    <rPh sb="38" eb="39">
      <t>アン</t>
    </rPh>
    <rPh sb="41" eb="43">
      <t>サクセイ</t>
    </rPh>
    <rPh sb="49" eb="51">
      <t>ネンド</t>
    </rPh>
    <rPh sb="52" eb="54">
      <t>カイゼン</t>
    </rPh>
    <phoneticPr fontId="5"/>
  </si>
  <si>
    <t>式</t>
    <rPh sb="0" eb="1">
      <t>シキ</t>
    </rPh>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</si>
  <si>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</si>
  <si>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</si>
  <si>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　予算額　/　手順書数</t>
    <rPh sb="1" eb="4">
      <t>ヨサンガク</t>
    </rPh>
    <rPh sb="7" eb="10">
      <t>テジュンショ</t>
    </rPh>
    <rPh sb="10" eb="11">
      <t>スウ</t>
    </rPh>
    <phoneticPr fontId="5"/>
  </si>
  <si>
    <t>7/1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</si>
  <si>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</si>
  <si>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</si>
  <si>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</si>
  <si>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社会における防災の必要性に対する意識は高まってきており、ニーズを的確に反映している。</t>
    <phoneticPr fontId="5"/>
  </si>
  <si>
    <t>・大規模水害は全国各地で起こりうるものであり、各地方自治体に委ねるものではなく国が実施すべき事業である。
・まずは企業に水害リスクを周知した上で防災対策を促す必要があることから、民間の自主性に委ねられるものではなく、国が実施すべきである。</t>
    <rPh sb="7" eb="9">
      <t>ゼンコク</t>
    </rPh>
    <rPh sb="9" eb="11">
      <t>カクチ</t>
    </rPh>
    <rPh sb="12" eb="13">
      <t>オ</t>
    </rPh>
    <rPh sb="23" eb="26">
      <t>カクチホウ</t>
    </rPh>
    <rPh sb="26" eb="29">
      <t>ジチタイ</t>
    </rPh>
    <rPh sb="30" eb="31">
      <t>ユダ</t>
    </rPh>
    <rPh sb="39" eb="40">
      <t>クニ</t>
    </rPh>
    <rPh sb="41" eb="43">
      <t>ジッシ</t>
    </rPh>
    <rPh sb="46" eb="48">
      <t>ジギョウ</t>
    </rPh>
    <rPh sb="57" eb="59">
      <t>キギョウ</t>
    </rPh>
    <rPh sb="60" eb="62">
      <t>スイガイ</t>
    </rPh>
    <rPh sb="66" eb="68">
      <t>シュウチ</t>
    </rPh>
    <rPh sb="70" eb="71">
      <t>ウエ</t>
    </rPh>
    <rPh sb="72" eb="74">
      <t>ボウサイ</t>
    </rPh>
    <rPh sb="74" eb="76">
      <t>タイサク</t>
    </rPh>
    <rPh sb="77" eb="78">
      <t>ウナガ</t>
    </rPh>
    <rPh sb="79" eb="81">
      <t>ヒツヨウ</t>
    </rPh>
    <rPh sb="89" eb="91">
      <t>ミンカン</t>
    </rPh>
    <rPh sb="92" eb="95">
      <t>ジシュセイ</t>
    </rPh>
    <rPh sb="96" eb="97">
      <t>ユダ</t>
    </rPh>
    <rPh sb="108" eb="109">
      <t>クニ</t>
    </rPh>
    <rPh sb="110" eb="112">
      <t>ジッシ</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</si>
  <si>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rPh sb="1" eb="3">
      <t>スイガイ</t>
    </rPh>
    <rPh sb="3" eb="4">
      <t>トウ</t>
    </rPh>
    <rPh sb="4" eb="6">
      <t>サイガイ</t>
    </rPh>
    <rPh sb="9" eb="11">
      <t>ヒガイ</t>
    </rPh>
    <rPh sb="12" eb="14">
      <t>ケイゲン</t>
    </rPh>
    <rPh sb="15" eb="17">
      <t>タッセイ</t>
    </rPh>
    <rPh sb="23" eb="25">
      <t>コクミン</t>
    </rPh>
    <rPh sb="26" eb="28">
      <t>セイメイ</t>
    </rPh>
    <rPh sb="29" eb="30">
      <t>マモ</t>
    </rPh>
    <rPh sb="37" eb="39">
      <t>シャカイ</t>
    </rPh>
    <rPh sb="39" eb="41">
      <t>ケイザイ</t>
    </rPh>
    <rPh sb="41" eb="43">
      <t>ヒガイ</t>
    </rPh>
    <rPh sb="44" eb="46">
      <t>ケイゲン</t>
    </rPh>
    <rPh sb="52" eb="54">
      <t>ヒツヨウ</t>
    </rPh>
    <rPh sb="60" eb="62">
      <t>ヒツヨウ</t>
    </rPh>
    <rPh sb="64" eb="66">
      <t>テキセツ</t>
    </rPh>
    <rPh sb="67" eb="69">
      <t>ジギョウ</t>
    </rPh>
    <phoneticPr fontId="5"/>
  </si>
  <si>
    <t>無</t>
  </si>
  <si>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</si>
  <si>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</si>
  <si>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使途は本事業のみに限定している。</t>
    <rPh sb="0" eb="2">
      <t>シト</t>
    </rPh>
    <rPh sb="3" eb="4">
      <t>ホン</t>
    </rPh>
    <rPh sb="4" eb="6">
      <t>ジギョウ</t>
    </rPh>
    <rPh sb="9" eb="11">
      <t>ゲンテイ</t>
    </rPh>
    <phoneticPr fontId="5"/>
  </si>
  <si>
    <t>既存資料の活用を行う等により事業の効率化を図っている。</t>
    <rPh sb="0" eb="2">
      <t>キゾン</t>
    </rPh>
    <rPh sb="2" eb="4">
      <t>シリョウ</t>
    </rPh>
    <rPh sb="5" eb="7">
      <t>カツヨウ</t>
    </rPh>
    <rPh sb="8" eb="9">
      <t>オコナ</t>
    </rPh>
    <rPh sb="10" eb="11">
      <t>トウ</t>
    </rPh>
    <rPh sb="14" eb="16">
      <t>ジギョウ</t>
    </rPh>
    <rPh sb="17" eb="19">
      <t>コウリツ</t>
    </rPh>
    <rPh sb="19" eb="20">
      <t>カ</t>
    </rPh>
    <rPh sb="21" eb="22">
      <t>ハカ</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</si>
  <si>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</si>
  <si>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水害・土砂災害対策調査費</t>
  </si>
  <si>
    <t>水災害に係る企業等の防災力向上に関する調査検討業務</t>
  </si>
  <si>
    <t>いであ株式会社</t>
    <rPh sb="3" eb="7">
      <t>カブシキガイシャ</t>
    </rPh>
    <phoneticPr fontId="5"/>
  </si>
  <si>
    <t>水災害に係る企業等の防災力向上に関する調査検討業務</t>
    <phoneticPr fontId="5"/>
  </si>
  <si>
    <t>-</t>
    <phoneticPr fontId="5"/>
  </si>
  <si>
    <t>新28-0012</t>
    <rPh sb="0" eb="1">
      <t>シン</t>
    </rPh>
    <phoneticPr fontId="5"/>
  </si>
  <si>
    <t>有</t>
  </si>
  <si>
    <t>-</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</si>
  <si>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</si>
  <si>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6/1</t>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</si>
  <si>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</si>
  <si>
    <t>平成29年度までにとりまとめた成果が適正に活用されるように、確認を行う。</t>
    <rPh sb="0" eb="2">
      <t>ヘイセイ</t>
    </rPh>
    <rPh sb="4" eb="6">
      <t>ネンド</t>
    </rPh>
    <rPh sb="15" eb="17">
      <t>セイカ</t>
    </rPh>
    <rPh sb="18" eb="20">
      <t>テキセイ</t>
    </rPh>
    <rPh sb="21" eb="23">
      <t>カツヨウ</t>
    </rPh>
    <rPh sb="30" eb="32">
      <t>カクニン</t>
    </rPh>
    <rPh sb="33" eb="34">
      <t>オコナ</t>
    </rPh>
    <phoneticPr fontId="5"/>
  </si>
  <si>
    <t>新28-0018</t>
    <rPh sb="0" eb="1">
      <t>シン</t>
    </rPh>
    <phoneticPr fontId="5"/>
  </si>
  <si>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phoneticPr fontId="5"/>
  </si>
  <si>
    <t>事業成果を踏まえ、民間企業や学校教育現場等における自然災害に対する高い意識と防災力を備えた個人の育成の促進に取り組むべき。</t>
    <rPh sb="0" eb="2">
      <t>ジギョウ</t>
    </rPh>
    <rPh sb="2" eb="4">
      <t>セイカ</t>
    </rPh>
    <rPh sb="5" eb="6">
      <t>フ</t>
    </rPh>
    <rPh sb="9" eb="11">
      <t>ミンカン</t>
    </rPh>
    <rPh sb="11" eb="13">
      <t>キギョウ</t>
    </rPh>
    <rPh sb="14" eb="16">
      <t>ガッコウ</t>
    </rPh>
    <rPh sb="16" eb="18">
      <t>キョウイク</t>
    </rPh>
    <rPh sb="18" eb="20">
      <t>ゲンバ</t>
    </rPh>
    <rPh sb="20" eb="21">
      <t>トウ</t>
    </rPh>
    <rPh sb="30" eb="31">
      <t>タイ</t>
    </rPh>
    <rPh sb="33" eb="34">
      <t>タカ</t>
    </rPh>
    <rPh sb="35" eb="37">
      <t>イシキ</t>
    </rPh>
    <rPh sb="38" eb="40">
      <t>ボウサイ</t>
    </rPh>
    <rPh sb="40" eb="41">
      <t>リョク</t>
    </rPh>
    <rPh sb="42" eb="43">
      <t>ソナ</t>
    </rPh>
    <rPh sb="48" eb="50">
      <t>イクセイ</t>
    </rPh>
    <rPh sb="51" eb="53">
      <t>ソクシン</t>
    </rPh>
    <rPh sb="54" eb="55">
      <t>ト</t>
    </rPh>
    <rPh sb="56" eb="57">
      <t>ク</t>
    </rPh>
    <phoneticPr fontId="5"/>
  </si>
  <si>
    <t>課長　小林　稔</t>
    <rPh sb="0" eb="2">
      <t>カチョウ</t>
    </rPh>
    <rPh sb="3" eb="5">
      <t>コバヤシ</t>
    </rPh>
    <rPh sb="6" eb="7">
      <t>ミノル</t>
    </rPh>
    <phoneticPr fontId="5"/>
  </si>
  <si>
    <t>終了予定</t>
    <phoneticPr fontId="5"/>
  </si>
  <si>
    <t>A.いであ株式会社</t>
    <phoneticPr fontId="5"/>
  </si>
  <si>
    <t>事業成果を踏まえ、民間企業や学校教育現場等における自然災害に対する高い意識と防災力を備えた個人が育成されるように努める。</t>
    <rPh sb="0" eb="2">
      <t>ジギョウ</t>
    </rPh>
    <rPh sb="2" eb="4">
      <t>セイカ</t>
    </rPh>
    <rPh sb="5" eb="6">
      <t>フ</t>
    </rPh>
    <rPh sb="9" eb="11">
      <t>ミンカン</t>
    </rPh>
    <rPh sb="11" eb="13">
      <t>キギョウ</t>
    </rPh>
    <rPh sb="14" eb="16">
      <t>ガッコウ</t>
    </rPh>
    <rPh sb="16" eb="18">
      <t>キョウイク</t>
    </rPh>
    <rPh sb="18" eb="20">
      <t>ゲンバ</t>
    </rPh>
    <rPh sb="20" eb="21">
      <t>トウ</t>
    </rPh>
    <rPh sb="30" eb="31">
      <t>タイ</t>
    </rPh>
    <rPh sb="33" eb="34">
      <t>タカ</t>
    </rPh>
    <rPh sb="35" eb="37">
      <t>イシキ</t>
    </rPh>
    <rPh sb="38" eb="40">
      <t>ボウサイ</t>
    </rPh>
    <rPh sb="40" eb="41">
      <t>リョク</t>
    </rPh>
    <rPh sb="42" eb="43">
      <t>ソナ</t>
    </rPh>
    <rPh sb="48" eb="50">
      <t>イクセイ</t>
    </rPh>
    <rPh sb="56" eb="57">
      <t>ツト</t>
    </rPh>
    <phoneticPr fontId="5"/>
  </si>
  <si>
    <t>国土強靱化基本計画（平成26年3月閣議決定）
新たなステージに対応した防災・減災のあり方（平成27年1月策定）</t>
    <rPh sb="10" eb="12">
      <t>ヘイセイ</t>
    </rPh>
    <rPh sb="14" eb="15">
      <t>ネン</t>
    </rPh>
    <rPh sb="16" eb="17">
      <t>ガツ</t>
    </rPh>
    <rPh sb="17" eb="19">
      <t>カクギ</t>
    </rPh>
    <rPh sb="19" eb="21">
      <t>ケッテイ</t>
    </rPh>
    <rPh sb="45" eb="47">
      <t>ヘイセイ</t>
    </rPh>
    <rPh sb="49" eb="50">
      <t>ネン</t>
    </rPh>
    <rPh sb="51" eb="52">
      <t>ガツ</t>
    </rPh>
    <rPh sb="52" eb="54">
      <t>サクテイ</t>
    </rPh>
    <phoneticPr fontId="5"/>
  </si>
  <si>
    <t>平成30年度までに、企業と連携して大規模水害への対応力を向上させる取組を実施している地域を３地域とする。</t>
    <rPh sb="0" eb="2">
      <t>ヘイセイ</t>
    </rPh>
    <rPh sb="4" eb="6">
      <t>ネンド</t>
    </rPh>
    <rPh sb="10" eb="12">
      <t>キギョウ</t>
    </rPh>
    <rPh sb="13" eb="15">
      <t>レンケイ</t>
    </rPh>
    <rPh sb="17" eb="20">
      <t>ダイキボ</t>
    </rPh>
    <rPh sb="20" eb="22">
      <t>スイガイ</t>
    </rPh>
    <rPh sb="24" eb="27">
      <t>タイオウリョク</t>
    </rPh>
    <rPh sb="28" eb="30">
      <t>コウジョウ</t>
    </rPh>
    <rPh sb="33" eb="35">
      <t>トリクミ</t>
    </rPh>
    <rPh sb="36" eb="38">
      <t>ジッシ</t>
    </rPh>
    <rPh sb="42" eb="44">
      <t>チイキ</t>
    </rPh>
    <rPh sb="46" eb="48">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</si>
</sst>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xdr:colOff>
      <xdr:row>740</xdr:row>
      <xdr:rowOff>115661</xdr:rowOff>
    </xdr:from>
    <xdr:to>
      <xdr:col>34</xdr:col>
      <xdr:colOff>59427</xdr:colOff>
      <xdr:row>743</xdr:row>
      <xdr:rowOff>165724</xdr:rowOff>
    </xdr:to>
    <xdr:sp macro="" textlink="">
      <xdr:nvSpPr>
        <xdr:cNvPr id="2" name="正方形/長方形 1"/>
        <xdr:cNvSpPr/>
      </xdr:nvSpPr>
      <xdr:spPr>
        <a:xfrm>
          <a:off x="3800713" y="41482736"/>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5.7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3" name="正方形/長方形 2"/>
        <xdr:cNvSpPr/>
      </xdr:nvSpPr>
      <xdr:spPr>
        <a:xfrm>
          <a:off x="3800475" y="45805526"/>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5.7</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4" name="直線矢印コネクタ 3"/>
        <xdr:cNvCxnSpPr/>
      </xdr:nvCxnSpPr>
      <xdr:spPr>
        <a:xfrm>
          <a:off x="5121691" y="43192558"/>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8" name="大かっこ 7"/>
        <xdr:cNvSpPr/>
      </xdr:nvSpPr>
      <xdr:spPr>
        <a:xfrm>
          <a:off x="3781773" y="42671570"/>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141514</xdr:colOff>
      <xdr:row>743</xdr:row>
      <xdr:rowOff>217715</xdr:rowOff>
    </xdr:from>
    <xdr:to>
      <xdr:col>39</xdr:col>
      <xdr:colOff>180588</xdr:colOff>
      <xdr:row>745</xdr:row>
      <xdr:rowOff>73756</xdr:rowOff>
    </xdr:to>
    <xdr:sp macro="" textlink="">
      <xdr:nvSpPr>
        <xdr:cNvPr id="9" name="正方形/長方形 8"/>
        <xdr:cNvSpPr/>
      </xdr:nvSpPr>
      <xdr:spPr>
        <a:xfrm>
          <a:off x="2541814" y="42642065"/>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11" name="大かっこ 10"/>
        <xdr:cNvSpPr/>
      </xdr:nvSpPr>
      <xdr:spPr>
        <a:xfrm>
          <a:off x="3463018" y="46982312"/>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12" name="正方形/長方形 11"/>
        <xdr:cNvSpPr/>
      </xdr:nvSpPr>
      <xdr:spPr>
        <a:xfrm>
          <a:off x="3655796" y="45353727"/>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81643</xdr:colOff>
      <xdr:row>755</xdr:row>
      <xdr:rowOff>258536</xdr:rowOff>
    </xdr:from>
    <xdr:to>
      <xdr:col>40</xdr:col>
      <xdr:colOff>55884</xdr:colOff>
      <xdr:row>757</xdr:row>
      <xdr:rowOff>80843</xdr:rowOff>
    </xdr:to>
    <xdr:sp macro="" textlink="">
      <xdr:nvSpPr>
        <xdr:cNvPr id="15" name="正方形/長方形 14"/>
        <xdr:cNvSpPr/>
      </xdr:nvSpPr>
      <xdr:spPr>
        <a:xfrm>
          <a:off x="2735036" y="45529500"/>
          <a:ext cx="5485134" cy="842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水災害に係る企業等の防災力向上に</a:t>
          </a:r>
          <a:endParaRPr kumimoji="1" lang="en-US" altLang="ja-JP" sz="1600">
            <a:solidFill>
              <a:sysClr val="windowText" lastClr="000000"/>
            </a:solidFill>
          </a:endParaRPr>
        </a:p>
        <a:p>
          <a:pPr algn="ctr"/>
          <a:r>
            <a:rPr kumimoji="1" lang="ja-JP" altLang="en-US" sz="1600">
              <a:solidFill>
                <a:sysClr val="windowText" lastClr="000000"/>
              </a:solidFill>
            </a:rPr>
            <a:t>関する調査検討業務</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91" zoomScaleNormal="75" zoomScaleSheetLayoutView="91"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141</v>
      </c>
      <c r="AT2" s="951"/>
      <c r="AU2" s="951"/>
      <c r="AV2" s="52" t="str">
        <f>IF(AW2="", "", "-")</f>
        <v/>
      </c>
      <c r="AW2" s="922"/>
      <c r="AX2" s="922"/>
    </row>
    <row r="3" spans="1:50" ht="21" customHeight="1" thickBot="1" x14ac:dyDescent="0.2">
      <c r="A3" s="879" t="s">
        <v>535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550</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8" t="s">
        <v>551</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75</v>
      </c>
      <c r="H5" s="852"/>
      <c r="I5" s="852"/>
      <c r="J5" s="852"/>
      <c r="K5" s="852"/>
      <c r="L5" s="852"/>
      <c r="M5" s="853" t="s">
        <v>66</v>
      </c>
      <c r="N5" s="854"/>
      <c r="O5" s="854"/>
      <c r="P5" s="854"/>
      <c r="Q5" s="854"/>
      <c r="R5" s="855"/>
      <c r="S5" s="856" t="s">
        <v>77</v>
      </c>
      <c r="T5" s="852"/>
      <c r="U5" s="852"/>
      <c r="V5" s="852"/>
      <c r="W5" s="852"/>
      <c r="X5" s="857"/>
      <c r="Y5" s="705" t="s">
        <v>3</v>
      </c>
      <c r="Z5" s="539"/>
      <c r="AA5" s="539"/>
      <c r="AB5" s="539"/>
      <c r="AC5" s="539"/>
      <c r="AD5" s="540"/>
      <c r="AE5" s="706" t="s">
        <v>553</v>
      </c>
      <c r="AF5" s="706"/>
      <c r="AG5" s="706"/>
      <c r="AH5" s="706"/>
      <c r="AI5" s="706"/>
      <c r="AJ5" s="706"/>
      <c r="AK5" s="706"/>
      <c r="AL5" s="706"/>
      <c r="AM5" s="706"/>
      <c r="AN5" s="706"/>
      <c r="AO5" s="706"/>
      <c r="AP5" s="707"/>
      <c r="AQ5" s="708" t="s">
        <v>595</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33" t="s">
        <v>548</v>
      </c>
      <c r="Z7" s="439"/>
      <c r="AA7" s="439"/>
      <c r="AB7" s="439"/>
      <c r="AC7" s="439"/>
      <c r="AD7" s="934"/>
      <c r="AE7" s="923" t="s">
        <v>599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1" t="s">
        <v>389</v>
      </c>
      <c r="B8" s="492"/>
      <c r="C8" s="492"/>
      <c r="D8" s="492"/>
      <c r="E8" s="492"/>
      <c r="F8" s="493"/>
      <c r="G8" s="952" t="str">
        <f>入力規則等!A26</f>
        <v>国土強靱化施策</v>
      </c>
      <c r="H8" s="727"/>
      <c r="I8" s="727"/>
      <c r="J8" s="727"/>
      <c r="K8" s="727"/>
      <c r="L8" s="727"/>
      <c r="M8" s="727"/>
      <c r="N8" s="727"/>
      <c r="O8" s="727"/>
      <c r="P8" s="727"/>
      <c r="Q8" s="727"/>
      <c r="R8" s="727"/>
      <c r="S8" s="727"/>
      <c r="T8" s="727"/>
      <c r="U8" s="727"/>
      <c r="V8" s="727"/>
      <c r="W8" s="727"/>
      <c r="X8" s="953"/>
      <c r="Y8" s="858" t="s">
        <v>390</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593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7" t="s">
        <v>30</v>
      </c>
      <c r="B10" s="668"/>
      <c r="C10" s="668"/>
      <c r="D10" s="668"/>
      <c r="E10" s="668"/>
      <c r="F10" s="668"/>
      <c r="G10" s="760" t="s">
        <v>556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72"/>
      <c r="H12" s="773"/>
      <c r="I12" s="773"/>
      <c r="J12" s="773"/>
      <c r="K12" s="773"/>
      <c r="L12" s="773"/>
      <c r="M12" s="773"/>
      <c r="N12" s="773"/>
      <c r="O12" s="77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9"/>
    </row>
    <row r="13" spans="1:50" ht="21" customHeight="1" x14ac:dyDescent="0.15">
      <c r="A13" s="615"/>
      <c r="B13" s="616"/>
      <c r="C13" s="616"/>
      <c r="D13" s="616"/>
      <c r="E13" s="616"/>
      <c r="F13" s="617"/>
      <c r="G13" s="730" t="s">
        <v>6</v>
      </c>
      <c r="H13" s="731"/>
      <c r="I13" s="776" t="s">
        <v>7</v>
      </c>
      <c r="J13" s="777"/>
      <c r="K13" s="777"/>
      <c r="L13" s="777"/>
      <c r="M13" s="777"/>
      <c r="N13" s="777"/>
      <c r="O13" s="778"/>
      <c r="P13" s="656" t="s">
        <v>558</v>
      </c>
      <c r="Q13" s="657"/>
      <c r="R13" s="657"/>
      <c r="S13" s="657"/>
      <c r="T13" s="657"/>
      <c r="U13" s="657"/>
      <c r="V13" s="658"/>
      <c r="W13" s="656">
        <v>8</v>
      </c>
      <c r="X13" s="657"/>
      <c r="Y13" s="657"/>
      <c r="Z13" s="657"/>
      <c r="AA13" s="657"/>
      <c r="AB13" s="657"/>
      <c r="AC13" s="658"/>
      <c r="AD13" s="656">
        <v>6</v>
      </c>
      <c r="AE13" s="657"/>
      <c r="AF13" s="657"/>
      <c r="AG13" s="657"/>
      <c r="AH13" s="657"/>
      <c r="AI13" s="657"/>
      <c r="AJ13" s="658"/>
      <c r="AK13" s="656" t="s">
        <v>587</v>
      </c>
      <c r="AL13" s="657"/>
      <c r="AM13" s="657"/>
      <c r="AN13" s="657"/>
      <c r="AO13" s="657"/>
      <c r="AP13" s="657"/>
      <c r="AQ13" s="658"/>
      <c r="AR13" s="930" t="s">
        <v>587</v>
      </c>
      <c r="AS13" s="931"/>
      <c r="AT13" s="931"/>
      <c r="AU13" s="931"/>
      <c r="AV13" s="931"/>
      <c r="AW13" s="931"/>
      <c r="AX13" s="932"/>
    </row>
    <row r="14" spans="1:50" ht="21" customHeight="1" x14ac:dyDescent="0.15">
      <c r="A14" s="615"/>
      <c r="B14" s="616"/>
      <c r="C14" s="616"/>
      <c r="D14" s="616"/>
      <c r="E14" s="616"/>
      <c r="F14" s="617"/>
      <c r="G14" s="732"/>
      <c r="H14" s="733"/>
      <c r="I14" s="718" t="s">
        <v>8</v>
      </c>
      <c r="J14" s="774"/>
      <c r="K14" s="774"/>
      <c r="L14" s="774"/>
      <c r="M14" s="774"/>
      <c r="N14" s="774"/>
      <c r="O14" s="775"/>
      <c r="P14" s="656" t="s">
        <v>558</v>
      </c>
      <c r="Q14" s="657"/>
      <c r="R14" s="657"/>
      <c r="S14" s="657"/>
      <c r="T14" s="657"/>
      <c r="U14" s="657"/>
      <c r="V14" s="658"/>
      <c r="W14" s="656">
        <v>0</v>
      </c>
      <c r="X14" s="657"/>
      <c r="Y14" s="657"/>
      <c r="Z14" s="657"/>
      <c r="AA14" s="657"/>
      <c r="AB14" s="657"/>
      <c r="AC14" s="658"/>
      <c r="AD14" s="656">
        <v>0</v>
      </c>
      <c r="AE14" s="657"/>
      <c r="AF14" s="657"/>
      <c r="AG14" s="657"/>
      <c r="AH14" s="657"/>
      <c r="AI14" s="657"/>
      <c r="AJ14" s="658"/>
      <c r="AK14" s="656" t="s">
        <v>587</v>
      </c>
      <c r="AL14" s="657"/>
      <c r="AM14" s="657"/>
      <c r="AN14" s="657"/>
      <c r="AO14" s="657"/>
      <c r="AP14" s="657"/>
      <c r="AQ14" s="658"/>
      <c r="AR14" s="802"/>
      <c r="AS14" s="802"/>
      <c r="AT14" s="802"/>
      <c r="AU14" s="802"/>
      <c r="AV14" s="802"/>
      <c r="AW14" s="802"/>
      <c r="AX14" s="803"/>
    </row>
    <row r="15" spans="1:50" ht="21" customHeight="1" x14ac:dyDescent="0.15">
      <c r="A15" s="615"/>
      <c r="B15" s="616"/>
      <c r="C15" s="616"/>
      <c r="D15" s="616"/>
      <c r="E15" s="616"/>
      <c r="F15" s="617"/>
      <c r="G15" s="732"/>
      <c r="H15" s="733"/>
      <c r="I15" s="718" t="s">
        <v>51</v>
      </c>
      <c r="J15" s="719"/>
      <c r="K15" s="719"/>
      <c r="L15" s="719"/>
      <c r="M15" s="719"/>
      <c r="N15" s="719"/>
      <c r="O15" s="720"/>
      <c r="P15" s="656" t="s">
        <v>558</v>
      </c>
      <c r="Q15" s="657"/>
      <c r="R15" s="657"/>
      <c r="S15" s="657"/>
      <c r="T15" s="657"/>
      <c r="U15" s="657"/>
      <c r="V15" s="658"/>
      <c r="W15" s="656">
        <v>0</v>
      </c>
      <c r="X15" s="657"/>
      <c r="Y15" s="657"/>
      <c r="Z15" s="657"/>
      <c r="AA15" s="657"/>
      <c r="AB15" s="657"/>
      <c r="AC15" s="658"/>
      <c r="AD15" s="656">
        <v>0</v>
      </c>
      <c r="AE15" s="657"/>
      <c r="AF15" s="657"/>
      <c r="AG15" s="657"/>
      <c r="AH15" s="657"/>
      <c r="AI15" s="657"/>
      <c r="AJ15" s="658"/>
      <c r="AK15" s="656" t="s">
        <v>587</v>
      </c>
      <c r="AL15" s="657"/>
      <c r="AM15" s="657"/>
      <c r="AN15" s="657"/>
      <c r="AO15" s="657"/>
      <c r="AP15" s="657"/>
      <c r="AQ15" s="658"/>
      <c r="AR15" s="656"/>
      <c r="AS15" s="657"/>
      <c r="AT15" s="657"/>
      <c r="AU15" s="657"/>
      <c r="AV15" s="657"/>
      <c r="AW15" s="657"/>
      <c r="AX15" s="820"/>
    </row>
    <row r="16" spans="1:50" ht="21" customHeight="1" x14ac:dyDescent="0.15">
      <c r="A16" s="615"/>
      <c r="B16" s="616"/>
      <c r="C16" s="616"/>
      <c r="D16" s="616"/>
      <c r="E16" s="616"/>
      <c r="F16" s="617"/>
      <c r="G16" s="732"/>
      <c r="H16" s="733"/>
      <c r="I16" s="718" t="s">
        <v>52</v>
      </c>
      <c r="J16" s="719"/>
      <c r="K16" s="719"/>
      <c r="L16" s="719"/>
      <c r="M16" s="719"/>
      <c r="N16" s="719"/>
      <c r="O16" s="720"/>
      <c r="P16" s="656" t="s">
        <v>558</v>
      </c>
      <c r="Q16" s="657"/>
      <c r="R16" s="657"/>
      <c r="S16" s="657"/>
      <c r="T16" s="657"/>
      <c r="U16" s="657"/>
      <c r="V16" s="658"/>
      <c r="W16" s="656">
        <v>0</v>
      </c>
      <c r="X16" s="657"/>
      <c r="Y16" s="657"/>
      <c r="Z16" s="657"/>
      <c r="AA16" s="657"/>
      <c r="AB16" s="657"/>
      <c r="AC16" s="658"/>
      <c r="AD16" s="656">
        <v>0</v>
      </c>
      <c r="AE16" s="657"/>
      <c r="AF16" s="657"/>
      <c r="AG16" s="657"/>
      <c r="AH16" s="657"/>
      <c r="AI16" s="657"/>
      <c r="AJ16" s="658"/>
      <c r="AK16" s="656" t="s">
        <v>587</v>
      </c>
      <c r="AL16" s="657"/>
      <c r="AM16" s="657"/>
      <c r="AN16" s="657"/>
      <c r="AO16" s="657"/>
      <c r="AP16" s="657"/>
      <c r="AQ16" s="658"/>
      <c r="AR16" s="763"/>
      <c r="AS16" s="764"/>
      <c r="AT16" s="764"/>
      <c r="AU16" s="764"/>
      <c r="AV16" s="764"/>
      <c r="AW16" s="764"/>
      <c r="AX16" s="765"/>
    </row>
    <row r="17" spans="1:50" ht="24.75" customHeight="1" x14ac:dyDescent="0.15">
      <c r="A17" s="615"/>
      <c r="B17" s="616"/>
      <c r="C17" s="616"/>
      <c r="D17" s="616"/>
      <c r="E17" s="616"/>
      <c r="F17" s="617"/>
      <c r="G17" s="732"/>
      <c r="H17" s="733"/>
      <c r="I17" s="718" t="s">
        <v>50</v>
      </c>
      <c r="J17" s="774"/>
      <c r="K17" s="774"/>
      <c r="L17" s="774"/>
      <c r="M17" s="774"/>
      <c r="N17" s="774"/>
      <c r="O17" s="775"/>
      <c r="P17" s="656" t="s">
        <v>558</v>
      </c>
      <c r="Q17" s="657"/>
      <c r="R17" s="657"/>
      <c r="S17" s="657"/>
      <c r="T17" s="657"/>
      <c r="U17" s="657"/>
      <c r="V17" s="658"/>
      <c r="W17" s="656">
        <v>0</v>
      </c>
      <c r="X17" s="657"/>
      <c r="Y17" s="657"/>
      <c r="Z17" s="657"/>
      <c r="AA17" s="657"/>
      <c r="AB17" s="657"/>
      <c r="AC17" s="658"/>
      <c r="AD17" s="656">
        <v>0</v>
      </c>
      <c r="AE17" s="657"/>
      <c r="AF17" s="657"/>
      <c r="AG17" s="657"/>
      <c r="AH17" s="657"/>
      <c r="AI17" s="657"/>
      <c r="AJ17" s="658"/>
      <c r="AK17" s="656" t="s">
        <v>587</v>
      </c>
      <c r="AL17" s="657"/>
      <c r="AM17" s="657"/>
      <c r="AN17" s="657"/>
      <c r="AO17" s="657"/>
      <c r="AP17" s="657"/>
      <c r="AQ17" s="658"/>
      <c r="AR17" s="928"/>
      <c r="AS17" s="928"/>
      <c r="AT17" s="928"/>
      <c r="AU17" s="928"/>
      <c r="AV17" s="928"/>
      <c r="AW17" s="928"/>
      <c r="AX17" s="929"/>
    </row>
    <row r="18" spans="1:50" ht="24.75" customHeight="1" x14ac:dyDescent="0.15">
      <c r="A18" s="615"/>
      <c r="B18" s="616"/>
      <c r="C18" s="616"/>
      <c r="D18" s="616"/>
      <c r="E18" s="616"/>
      <c r="F18" s="617"/>
      <c r="G18" s="734"/>
      <c r="H18" s="735"/>
      <c r="I18" s="723" t="s">
        <v>20</v>
      </c>
      <c r="J18" s="724"/>
      <c r="K18" s="724"/>
      <c r="L18" s="724"/>
      <c r="M18" s="724"/>
      <c r="N18" s="724"/>
      <c r="O18" s="725"/>
      <c r="P18" s="890">
        <f>SUM(P13:V17)</f>
        <v>0</v>
      </c>
      <c r="Q18" s="891"/>
      <c r="R18" s="891"/>
      <c r="S18" s="891"/>
      <c r="T18" s="891"/>
      <c r="U18" s="891"/>
      <c r="V18" s="892"/>
      <c r="W18" s="890">
        <f>SUM(W13:AC17)</f>
        <v>8</v>
      </c>
      <c r="X18" s="891"/>
      <c r="Y18" s="891"/>
      <c r="Z18" s="891"/>
      <c r="AA18" s="891"/>
      <c r="AB18" s="891"/>
      <c r="AC18" s="892"/>
      <c r="AD18" s="890">
        <f>SUM(AD13:AJ17)</f>
        <v>6</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15"/>
      <c r="B19" s="616"/>
      <c r="C19" s="616"/>
      <c r="D19" s="616"/>
      <c r="E19" s="616"/>
      <c r="F19" s="617"/>
      <c r="G19" s="888" t="s">
        <v>9</v>
      </c>
      <c r="H19" s="889"/>
      <c r="I19" s="889"/>
      <c r="J19" s="889"/>
      <c r="K19" s="889"/>
      <c r="L19" s="889"/>
      <c r="M19" s="889"/>
      <c r="N19" s="889"/>
      <c r="O19" s="889"/>
      <c r="P19" s="656"/>
      <c r="Q19" s="657"/>
      <c r="R19" s="657"/>
      <c r="S19" s="657"/>
      <c r="T19" s="657"/>
      <c r="U19" s="657"/>
      <c r="V19" s="658"/>
      <c r="W19" s="656">
        <v>7</v>
      </c>
      <c r="X19" s="657"/>
      <c r="Y19" s="657"/>
      <c r="Z19" s="657"/>
      <c r="AA19" s="657"/>
      <c r="AB19" s="657"/>
      <c r="AC19" s="658"/>
      <c r="AD19" s="656">
        <v>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8" t="s">
        <v>10</v>
      </c>
      <c r="H20" s="889"/>
      <c r="I20" s="889"/>
      <c r="J20" s="889"/>
      <c r="K20" s="889"/>
      <c r="L20" s="889"/>
      <c r="M20" s="889"/>
      <c r="N20" s="889"/>
      <c r="O20" s="889"/>
      <c r="P20" s="311" t="str">
        <f>IF(P18=0, "-", SUM(P19)/P18)</f>
        <v>-</v>
      </c>
      <c r="Q20" s="311"/>
      <c r="R20" s="311"/>
      <c r="S20" s="311"/>
      <c r="T20" s="311"/>
      <c r="U20" s="311"/>
      <c r="V20" s="311"/>
      <c r="W20" s="311">
        <f t="shared" ref="W20" si="0">IF(W18=0, "-", SUM(W19)/W18)</f>
        <v>0.875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57"/>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0.875</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540</v>
      </c>
      <c r="B22" s="977"/>
      <c r="C22" s="977"/>
      <c r="D22" s="977"/>
      <c r="E22" s="977"/>
      <c r="F22" s="978"/>
      <c r="G22" s="963" t="s">
        <v>474</v>
      </c>
      <c r="H22" s="215"/>
      <c r="I22" s="215"/>
      <c r="J22" s="215"/>
      <c r="K22" s="215"/>
      <c r="L22" s="215"/>
      <c r="M22" s="215"/>
      <c r="N22" s="215"/>
      <c r="O22" s="216"/>
      <c r="P22" s="947" t="s">
        <v>538</v>
      </c>
      <c r="Q22" s="215"/>
      <c r="R22" s="215"/>
      <c r="S22" s="215"/>
      <c r="T22" s="215"/>
      <c r="U22" s="215"/>
      <c r="V22" s="216"/>
      <c r="W22" s="947" t="s">
        <v>539</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c r="H23" s="965"/>
      <c r="I23" s="965"/>
      <c r="J23" s="965"/>
      <c r="K23" s="965"/>
      <c r="L23" s="965"/>
      <c r="M23" s="965"/>
      <c r="N23" s="965"/>
      <c r="O23" s="966"/>
      <c r="P23" s="930"/>
      <c r="Q23" s="931"/>
      <c r="R23" s="931"/>
      <c r="S23" s="931"/>
      <c r="T23" s="931"/>
      <c r="U23" s="931"/>
      <c r="V23" s="948"/>
      <c r="W23" s="930"/>
      <c r="X23" s="931"/>
      <c r="Y23" s="931"/>
      <c r="Z23" s="931"/>
      <c r="AA23" s="931"/>
      <c r="AB23" s="931"/>
      <c r="AC23" s="94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56"/>
      <c r="Q24" s="657"/>
      <c r="R24" s="657"/>
      <c r="S24" s="657"/>
      <c r="T24" s="657"/>
      <c r="U24" s="657"/>
      <c r="V24" s="658"/>
      <c r="W24" s="656"/>
      <c r="X24" s="657"/>
      <c r="Y24" s="657"/>
      <c r="Z24" s="657"/>
      <c r="AA24" s="657"/>
      <c r="AB24" s="657"/>
      <c r="AC24" s="65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56"/>
      <c r="Q25" s="657"/>
      <c r="R25" s="657"/>
      <c r="S25" s="657"/>
      <c r="T25" s="657"/>
      <c r="U25" s="657"/>
      <c r="V25" s="658"/>
      <c r="W25" s="656"/>
      <c r="X25" s="657"/>
      <c r="Y25" s="657"/>
      <c r="Z25" s="657"/>
      <c r="AA25" s="657"/>
      <c r="AB25" s="657"/>
      <c r="AC25" s="65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56"/>
      <c r="Q26" s="657"/>
      <c r="R26" s="657"/>
      <c r="S26" s="657"/>
      <c r="T26" s="657"/>
      <c r="U26" s="657"/>
      <c r="V26" s="658"/>
      <c r="W26" s="656"/>
      <c r="X26" s="657"/>
      <c r="Y26" s="657"/>
      <c r="Z26" s="657"/>
      <c r="AA26" s="657"/>
      <c r="AB26" s="657"/>
      <c r="AC26" s="65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56"/>
      <c r="Q27" s="657"/>
      <c r="R27" s="657"/>
      <c r="S27" s="657"/>
      <c r="T27" s="657"/>
      <c r="U27" s="657"/>
      <c r="V27" s="658"/>
      <c r="W27" s="656"/>
      <c r="X27" s="657"/>
      <c r="Y27" s="657"/>
      <c r="Z27" s="657"/>
      <c r="AA27" s="657"/>
      <c r="AB27" s="657"/>
      <c r="AC27" s="65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90" t="e">
        <f>P29-SUM(P23:P27)</f>
        <v>#VALUE!</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4" t="str">
        <f>AK13</f>
        <v>-</v>
      </c>
      <c r="Q29" s="945"/>
      <c r="R29" s="945"/>
      <c r="S29" s="945"/>
      <c r="T29" s="945"/>
      <c r="U29" s="945"/>
      <c r="V29" s="946"/>
      <c r="W29" s="944" t="str">
        <f>AR13</f>
        <v>-</v>
      </c>
      <c r="X29" s="945"/>
      <c r="Y29" s="945"/>
      <c r="Z29" s="945"/>
      <c r="AA29" s="945"/>
      <c r="AB29" s="945"/>
      <c r="AC29" s="946"/>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491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9" t="s">
        <v>355</v>
      </c>
      <c r="AR30" s="780"/>
      <c r="AS30" s="780"/>
      <c r="AT30" s="781"/>
      <c r="AU30" s="786" t="s">
        <v>253</v>
      </c>
      <c r="AV30" s="786"/>
      <c r="AW30" s="786"/>
      <c r="AX30" s="9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558</v>
      </c>
      <c r="AR31" s="193"/>
      <c r="AS31" s="126" t="s">
        <v>356</v>
      </c>
      <c r="AT31" s="127"/>
      <c r="AU31" s="192">
        <v>30</v>
      </c>
      <c r="AV31" s="192"/>
      <c r="AW31" s="394" t="s">
        <v>300</v>
      </c>
      <c r="AX31" s="395"/>
    </row>
    <row r="32" spans="1:50" ht="23.25" customHeight="1" x14ac:dyDescent="0.15">
      <c r="A32" s="399"/>
      <c r="B32" s="397"/>
      <c r="C32" s="397"/>
      <c r="D32" s="397"/>
      <c r="E32" s="397"/>
      <c r="F32" s="398"/>
      <c r="G32" s="562" t="s">
        <v>600</v>
      </c>
      <c r="H32" s="659"/>
      <c r="I32" s="659"/>
      <c r="J32" s="659"/>
      <c r="K32" s="659"/>
      <c r="L32" s="659"/>
      <c r="M32" s="659"/>
      <c r="N32" s="659"/>
      <c r="O32" s="660"/>
      <c r="P32" s="98" t="s">
        <v>559</v>
      </c>
      <c r="Q32" s="766"/>
      <c r="R32" s="766"/>
      <c r="S32" s="766"/>
      <c r="T32" s="766"/>
      <c r="U32" s="766"/>
      <c r="V32" s="766"/>
      <c r="W32" s="766"/>
      <c r="X32" s="767"/>
      <c r="Y32" s="467" t="s">
        <v>12</v>
      </c>
      <c r="Z32" s="527"/>
      <c r="AA32" s="528"/>
      <c r="AB32" s="457" t="s">
        <v>560</v>
      </c>
      <c r="AC32" s="457"/>
      <c r="AD32" s="457"/>
      <c r="AE32" s="211" t="s">
        <v>554</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661"/>
      <c r="H33" s="662"/>
      <c r="I33" s="662"/>
      <c r="J33" s="662"/>
      <c r="K33" s="662"/>
      <c r="L33" s="662"/>
      <c r="M33" s="662"/>
      <c r="N33" s="662"/>
      <c r="O33" s="663"/>
      <c r="P33" s="768"/>
      <c r="Q33" s="768"/>
      <c r="R33" s="768"/>
      <c r="S33" s="768"/>
      <c r="T33" s="768"/>
      <c r="U33" s="768"/>
      <c r="V33" s="768"/>
      <c r="W33" s="768"/>
      <c r="X33" s="769"/>
      <c r="Y33" s="411" t="s">
        <v>54</v>
      </c>
      <c r="Z33" s="412"/>
      <c r="AA33" s="413"/>
      <c r="AB33" s="519" t="s">
        <v>560</v>
      </c>
      <c r="AC33" s="519"/>
      <c r="AD33" s="519"/>
      <c r="AE33" s="211" t="s">
        <v>554</v>
      </c>
      <c r="AF33" s="212"/>
      <c r="AG33" s="212"/>
      <c r="AH33" s="212"/>
      <c r="AI33" s="211" t="s">
        <v>554</v>
      </c>
      <c r="AJ33" s="212"/>
      <c r="AK33" s="212"/>
      <c r="AL33" s="212"/>
      <c r="AM33" s="211" t="s">
        <v>554</v>
      </c>
      <c r="AN33" s="212"/>
      <c r="AO33" s="212"/>
      <c r="AP33" s="212"/>
      <c r="AQ33" s="333" t="s">
        <v>554</v>
      </c>
      <c r="AR33" s="200"/>
      <c r="AS33" s="200"/>
      <c r="AT33" s="334"/>
      <c r="AU33" s="212">
        <v>3</v>
      </c>
      <c r="AV33" s="212"/>
      <c r="AW33" s="212"/>
      <c r="AX33" s="214"/>
    </row>
    <row r="34" spans="1:50" ht="23.25" customHeight="1" x14ac:dyDescent="0.15">
      <c r="A34" s="399"/>
      <c r="B34" s="397"/>
      <c r="C34" s="397"/>
      <c r="D34" s="397"/>
      <c r="E34" s="397"/>
      <c r="F34" s="398"/>
      <c r="G34" s="664"/>
      <c r="H34" s="665"/>
      <c r="I34" s="665"/>
      <c r="J34" s="665"/>
      <c r="K34" s="665"/>
      <c r="L34" s="665"/>
      <c r="M34" s="665"/>
      <c r="N34" s="665"/>
      <c r="O34" s="666"/>
      <c r="P34" s="770"/>
      <c r="Q34" s="770"/>
      <c r="R34" s="770"/>
      <c r="S34" s="770"/>
      <c r="T34" s="770"/>
      <c r="U34" s="770"/>
      <c r="V34" s="770"/>
      <c r="W34" s="770"/>
      <c r="X34" s="771"/>
      <c r="Y34" s="411" t="s">
        <v>13</v>
      </c>
      <c r="Z34" s="412"/>
      <c r="AA34" s="413"/>
      <c r="AB34" s="554" t="s">
        <v>301</v>
      </c>
      <c r="AC34" s="554"/>
      <c r="AD34" s="554"/>
      <c r="AE34" s="211" t="s">
        <v>554</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2" t="s">
        <v>491</v>
      </c>
      <c r="B37" s="783"/>
      <c r="C37" s="783"/>
      <c r="D37" s="783"/>
      <c r="E37" s="783"/>
      <c r="F37" s="78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2"/>
      <c r="H39" s="563"/>
      <c r="I39" s="563"/>
      <c r="J39" s="563"/>
      <c r="K39" s="563"/>
      <c r="L39" s="563"/>
      <c r="M39" s="563"/>
      <c r="N39" s="563"/>
      <c r="O39" s="564"/>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2" t="s">
        <v>491</v>
      </c>
      <c r="B44" s="783"/>
      <c r="C44" s="783"/>
      <c r="D44" s="783"/>
      <c r="E44" s="783"/>
      <c r="F44" s="78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5"/>
      <c r="H47" s="566"/>
      <c r="I47" s="566"/>
      <c r="J47" s="566"/>
      <c r="K47" s="566"/>
      <c r="L47" s="566"/>
      <c r="M47" s="566"/>
      <c r="N47" s="566"/>
      <c r="O47" s="567"/>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8"/>
      <c r="H48" s="569"/>
      <c r="I48" s="569"/>
      <c r="J48" s="569"/>
      <c r="K48" s="569"/>
      <c r="L48" s="569"/>
      <c r="M48" s="569"/>
      <c r="N48" s="569"/>
      <c r="O48" s="570"/>
      <c r="P48" s="104"/>
      <c r="Q48" s="104"/>
      <c r="R48" s="104"/>
      <c r="S48" s="104"/>
      <c r="T48" s="104"/>
      <c r="U48" s="104"/>
      <c r="V48" s="104"/>
      <c r="W48" s="104"/>
      <c r="X48" s="105"/>
      <c r="Y48" s="411" t="s">
        <v>13</v>
      </c>
      <c r="Z48" s="412"/>
      <c r="AA48" s="413"/>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2"/>
      <c r="AF77" s="903"/>
      <c r="AG77" s="903"/>
      <c r="AH77" s="903"/>
      <c r="AI77" s="902"/>
      <c r="AJ77" s="903"/>
      <c r="AK77" s="903"/>
      <c r="AL77" s="903"/>
      <c r="AM77" s="902"/>
      <c r="AN77" s="903"/>
      <c r="AO77" s="903"/>
      <c r="AP77" s="90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8"/>
    </row>
    <row r="80" spans="1:50" ht="18.75" hidden="1" customHeight="1" x14ac:dyDescent="0.15">
      <c r="A80" s="87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7"/>
      <c r="B82" s="523"/>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7"/>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7"/>
      <c r="B89" s="525"/>
      <c r="C89" s="525"/>
      <c r="D89" s="525"/>
      <c r="E89" s="525"/>
      <c r="F89" s="526"/>
      <c r="G89" s="103"/>
      <c r="H89" s="104"/>
      <c r="I89" s="104"/>
      <c r="J89" s="104"/>
      <c r="K89" s="104"/>
      <c r="L89" s="104"/>
      <c r="M89" s="104"/>
      <c r="N89" s="104"/>
      <c r="O89" s="105"/>
      <c r="P89" s="169"/>
      <c r="Q89" s="169"/>
      <c r="R89" s="169"/>
      <c r="S89" s="169"/>
      <c r="T89" s="169"/>
      <c r="U89" s="169"/>
      <c r="V89" s="169"/>
      <c r="W89" s="169"/>
      <c r="X89" s="558"/>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7"/>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7"/>
      <c r="B94" s="525"/>
      <c r="C94" s="525"/>
      <c r="D94" s="525"/>
      <c r="E94" s="525"/>
      <c r="F94" s="526"/>
      <c r="G94" s="103"/>
      <c r="H94" s="104"/>
      <c r="I94" s="104"/>
      <c r="J94" s="104"/>
      <c r="K94" s="104"/>
      <c r="L94" s="104"/>
      <c r="M94" s="104"/>
      <c r="N94" s="104"/>
      <c r="O94" s="105"/>
      <c r="P94" s="169"/>
      <c r="Q94" s="169"/>
      <c r="R94" s="169"/>
      <c r="S94" s="169"/>
      <c r="T94" s="169"/>
      <c r="U94" s="169"/>
      <c r="V94" s="169"/>
      <c r="W94" s="169"/>
      <c r="X94" s="558"/>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7"/>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8"/>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7" t="s">
        <v>13</v>
      </c>
      <c r="Z99" s="908"/>
      <c r="AA99" s="909"/>
      <c r="AB99" s="904" t="s">
        <v>14</v>
      </c>
      <c r="AC99" s="905"/>
      <c r="AD99" s="90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6"/>
      <c r="Z100" s="867"/>
      <c r="AA100" s="86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557</v>
      </c>
      <c r="AF101" s="212"/>
      <c r="AG101" s="212"/>
      <c r="AH101" s="213"/>
      <c r="AI101" s="414">
        <v>1</v>
      </c>
      <c r="AJ101" s="414"/>
      <c r="AK101" s="414"/>
      <c r="AL101" s="414"/>
      <c r="AM101" s="414">
        <v>1</v>
      </c>
      <c r="AN101" s="414"/>
      <c r="AO101" s="414"/>
      <c r="AP101" s="414"/>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557</v>
      </c>
      <c r="AF102" s="414"/>
      <c r="AG102" s="414"/>
      <c r="AH102" s="414"/>
      <c r="AI102" s="414">
        <v>1</v>
      </c>
      <c r="AJ102" s="414"/>
      <c r="AK102" s="414"/>
      <c r="AL102" s="414"/>
      <c r="AM102" s="414">
        <v>1</v>
      </c>
      <c r="AN102" s="414"/>
      <c r="AO102" s="414"/>
      <c r="AP102" s="414"/>
      <c r="AQ102" s="266" t="s">
        <v>558</v>
      </c>
      <c r="AR102" s="267"/>
      <c r="AS102" s="267"/>
      <c r="AT102" s="312"/>
      <c r="AU102" s="266" t="s">
        <v>558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6"/>
      <c r="AA105" s="547"/>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3"/>
      <c r="AC107" s="544"/>
      <c r="AD107" s="545"/>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6"/>
      <c r="AA108" s="547"/>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3"/>
      <c r="AC110" s="544"/>
      <c r="AD110" s="54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6"/>
      <c r="AA111" s="54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3"/>
      <c r="AC113" s="544"/>
      <c r="AD113" s="54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6"/>
      <c r="AA114" s="54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796" t="s">
        <v>564</v>
      </c>
      <c r="H116" s="796"/>
      <c r="I116" s="796"/>
      <c r="J116" s="796"/>
      <c r="K116" s="796"/>
      <c r="L116" s="796"/>
      <c r="M116" s="796"/>
      <c r="N116" s="796"/>
      <c r="O116" s="796"/>
      <c r="P116" s="796"/>
      <c r="Q116" s="796"/>
      <c r="R116" s="796"/>
      <c r="S116" s="796"/>
      <c r="T116" s="796"/>
      <c r="U116" s="796"/>
      <c r="V116" s="796"/>
      <c r="W116" s="796"/>
      <c r="X116" s="796"/>
      <c r="Y116" s="451" t="s">
        <v>15</v>
      </c>
      <c r="Z116" s="452"/>
      <c r="AA116" s="453"/>
      <c r="AB116" s="458" t="s">
        <v>565</v>
      </c>
      <c r="AC116" s="541"/>
      <c r="AD116" s="542"/>
      <c r="AE116" s="414" t="s">
        <v>554</v>
      </c>
      <c r="AF116" s="414"/>
      <c r="AG116" s="414"/>
      <c r="AH116" s="414"/>
      <c r="AI116" s="414">
        <v>7</v>
      </c>
      <c r="AJ116" s="414"/>
      <c r="AK116" s="414"/>
      <c r="AL116" s="414"/>
      <c r="AM116" s="414">
        <v>6</v>
      </c>
      <c r="AN116" s="414"/>
      <c r="AO116" s="414"/>
      <c r="AP116" s="414"/>
      <c r="AQ116" s="211" t="s">
        <v>558</v>
      </c>
      <c r="AR116" s="212"/>
      <c r="AS116" s="212"/>
      <c r="AT116" s="212"/>
      <c r="AU116" s="212"/>
      <c r="AV116" s="212"/>
      <c r="AW116" s="212"/>
      <c r="AX116" s="214"/>
    </row>
    <row r="117" spans="1:50" ht="46.5" customHeight="1" thickBot="1" x14ac:dyDescent="0.2">
      <c r="A117" s="438"/>
      <c r="B117" s="439"/>
      <c r="C117" s="439"/>
      <c r="D117" s="439"/>
      <c r="E117" s="439"/>
      <c r="F117" s="440"/>
      <c r="G117" s="797"/>
      <c r="H117" s="797"/>
      <c r="I117" s="797"/>
      <c r="J117" s="797"/>
      <c r="K117" s="797"/>
      <c r="L117" s="797"/>
      <c r="M117" s="797"/>
      <c r="N117" s="797"/>
      <c r="O117" s="797"/>
      <c r="P117" s="797"/>
      <c r="Q117" s="797"/>
      <c r="R117" s="797"/>
      <c r="S117" s="797"/>
      <c r="T117" s="797"/>
      <c r="U117" s="797"/>
      <c r="V117" s="797"/>
      <c r="W117" s="797"/>
      <c r="X117" s="797"/>
      <c r="Y117" s="467" t="s">
        <v>49</v>
      </c>
      <c r="Z117" s="442"/>
      <c r="AA117" s="443"/>
      <c r="AB117" s="468" t="s">
        <v>566</v>
      </c>
      <c r="AC117" s="469"/>
      <c r="AD117" s="470"/>
      <c r="AE117" s="414" t="s">
        <v>554</v>
      </c>
      <c r="AF117" s="414"/>
      <c r="AG117" s="414"/>
      <c r="AH117" s="414"/>
      <c r="AI117" s="549" t="s">
        <v>567</v>
      </c>
      <c r="AJ117" s="549"/>
      <c r="AK117" s="549"/>
      <c r="AL117" s="549"/>
      <c r="AM117" s="549" t="s">
        <v>589</v>
      </c>
      <c r="AN117" s="549"/>
      <c r="AO117" s="549"/>
      <c r="AP117" s="549"/>
      <c r="AQ117" s="549" t="s">
        <v>558</v>
      </c>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1"/>
      <c r="Y126" s="467" t="s">
        <v>49</v>
      </c>
      <c r="Z126" s="442"/>
      <c r="AA126" s="443"/>
      <c r="AB126" s="46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10" t="s">
        <v>384</v>
      </c>
      <c r="H430" s="116"/>
      <c r="I430" s="116"/>
      <c r="J430" s="911" t="s">
        <v>557</v>
      </c>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8" t="s">
        <v>31</v>
      </c>
      <c r="AH701" s="378"/>
      <c r="AI701" s="378"/>
      <c r="AJ701" s="378"/>
      <c r="AK701" s="378"/>
      <c r="AL701" s="378"/>
      <c r="AM701" s="378"/>
      <c r="AN701" s="378"/>
      <c r="AO701" s="378"/>
      <c r="AP701" s="378"/>
      <c r="AQ701" s="378"/>
      <c r="AR701" s="378"/>
      <c r="AS701" s="378"/>
      <c r="AT701" s="378"/>
      <c r="AU701" s="378"/>
      <c r="AV701" s="378"/>
      <c r="AW701" s="378"/>
      <c r="AX701" s="839"/>
    </row>
    <row r="702" spans="1:50" ht="39.75"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555</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94.5" customHeight="1" x14ac:dyDescent="0.15">
      <c r="A703" s="884"/>
      <c r="B703" s="885"/>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8"/>
      <c r="AD703" s="321" t="s">
        <v>555</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86"/>
      <c r="B704" s="887"/>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4" t="s">
        <v>555</v>
      </c>
      <c r="AE704" s="795"/>
      <c r="AF704" s="795"/>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35" t="s">
        <v>41</v>
      </c>
      <c r="D705" s="83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7"/>
      <c r="AD705" s="721" t="s">
        <v>555</v>
      </c>
      <c r="AE705" s="722"/>
      <c r="AF705" s="722"/>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8"/>
      <c r="D706" s="809"/>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586</v>
      </c>
      <c r="AE706" s="322"/>
      <c r="AF706" s="32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10"/>
      <c r="D707" s="811"/>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794" t="s">
        <v>574</v>
      </c>
      <c r="AE707" s="795"/>
      <c r="AF707" s="795"/>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1"/>
      <c r="B708" s="643"/>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5" t="s">
        <v>575</v>
      </c>
      <c r="AE708" s="606"/>
      <c r="AF708" s="606"/>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555</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94" t="s">
        <v>575</v>
      </c>
      <c r="AE712" s="795"/>
      <c r="AF712" s="795"/>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1"/>
      <c r="B713" s="643"/>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575</v>
      </c>
      <c r="AE713" s="322"/>
      <c r="AF713" s="9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21" t="s">
        <v>555</v>
      </c>
      <c r="AE714" s="822"/>
      <c r="AF714" s="823"/>
      <c r="AG714" s="742" t="s">
        <v>578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39"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5" t="s">
        <v>575</v>
      </c>
      <c r="AE715" s="606"/>
      <c r="AF715" s="655"/>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575</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575</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39" t="s">
        <v>48</v>
      </c>
      <c r="B726" s="816"/>
      <c r="C726" s="829" t="s">
        <v>53</v>
      </c>
      <c r="D726" s="849"/>
      <c r="E726" s="849"/>
      <c r="F726" s="850"/>
      <c r="G726" s="575" t="s">
        <v>590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5.5" customHeight="1" thickBot="1" x14ac:dyDescent="0.2">
      <c r="A727" s="817"/>
      <c r="B727" s="818"/>
      <c r="C727" s="754" t="s">
        <v>57</v>
      </c>
      <c r="D727" s="755"/>
      <c r="E727" s="755"/>
      <c r="F727" s="756"/>
      <c r="G727" s="573" t="s">
        <v>591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2.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6.75" customHeight="1" thickBot="1" x14ac:dyDescent="0.2">
      <c r="A731" s="813" t="s">
        <v>596</v>
      </c>
      <c r="B731" s="814"/>
      <c r="C731" s="814"/>
      <c r="D731" s="814"/>
      <c r="E731" s="815"/>
      <c r="F731" s="638" t="s">
        <v>594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 customHeight="1" thickBot="1" x14ac:dyDescent="0.2">
      <c r="A733" s="679" t="s">
        <v>530</v>
      </c>
      <c r="B733" s="680"/>
      <c r="C733" s="680"/>
      <c r="D733" s="680"/>
      <c r="E733" s="681"/>
      <c r="F733" s="638" t="s">
        <v>598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9.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4" t="s">
        <v>431</v>
      </c>
      <c r="B737" s="203"/>
      <c r="C737" s="203"/>
      <c r="D737" s="204"/>
      <c r="E737" s="1000" t="s">
        <v>584</v>
      </c>
      <c r="F737" s="1000"/>
      <c r="G737" s="1000"/>
      <c r="H737" s="1000"/>
      <c r="I737" s="1000"/>
      <c r="J737" s="1000"/>
      <c r="K737" s="1000"/>
      <c r="L737" s="1000"/>
      <c r="M737" s="1000"/>
      <c r="N737" s="358" t="s">
        <v>358</v>
      </c>
      <c r="O737" s="358"/>
      <c r="P737" s="358"/>
      <c r="Q737" s="358"/>
      <c r="R737" s="1000" t="s">
        <v>558</v>
      </c>
      <c r="S737" s="1000"/>
      <c r="T737" s="1000"/>
      <c r="U737" s="1000"/>
      <c r="V737" s="1000"/>
      <c r="W737" s="1000"/>
      <c r="X737" s="1000"/>
      <c r="Y737" s="1000"/>
      <c r="Z737" s="1000"/>
      <c r="AA737" s="358" t="s">
        <v>359</v>
      </c>
      <c r="AB737" s="358"/>
      <c r="AC737" s="358"/>
      <c r="AD737" s="358"/>
      <c r="AE737" s="1000" t="s">
        <v>558</v>
      </c>
      <c r="AF737" s="1000"/>
      <c r="AG737" s="1000"/>
      <c r="AH737" s="1000"/>
      <c r="AI737" s="1000"/>
      <c r="AJ737" s="1000"/>
      <c r="AK737" s="1000"/>
      <c r="AL737" s="1000"/>
      <c r="AM737" s="1000"/>
      <c r="AN737" s="358" t="s">
        <v>360</v>
      </c>
      <c r="AO737" s="358"/>
      <c r="AP737" s="358"/>
      <c r="AQ737" s="358"/>
      <c r="AR737" s="1001" t="s">
        <v>558</v>
      </c>
      <c r="AS737" s="1002"/>
      <c r="AT737" s="1002"/>
      <c r="AU737" s="1002"/>
      <c r="AV737" s="1002"/>
      <c r="AW737" s="1002"/>
      <c r="AX737" s="1003"/>
      <c r="AY737" s="89"/>
      <c r="AZ737" s="89"/>
    </row>
    <row r="738" spans="1:52" ht="24.75" customHeight="1" x14ac:dyDescent="0.15">
      <c r="A738" s="1004" t="s">
        <v>361</v>
      </c>
      <c r="B738" s="203"/>
      <c r="C738" s="203"/>
      <c r="D738" s="204"/>
      <c r="E738" s="1000" t="s">
        <v>558</v>
      </c>
      <c r="F738" s="1000"/>
      <c r="G738" s="1000"/>
      <c r="H738" s="1000"/>
      <c r="I738" s="1000"/>
      <c r="J738" s="1000"/>
      <c r="K738" s="1000"/>
      <c r="L738" s="1000"/>
      <c r="M738" s="1000"/>
      <c r="N738" s="358" t="s">
        <v>362</v>
      </c>
      <c r="O738" s="358"/>
      <c r="P738" s="358"/>
      <c r="Q738" s="358"/>
      <c r="R738" s="1000" t="s">
        <v>592</v>
      </c>
      <c r="S738" s="1000"/>
      <c r="T738" s="1000"/>
      <c r="U738" s="1000"/>
      <c r="V738" s="1000"/>
      <c r="W738" s="1000"/>
      <c r="X738" s="1000"/>
      <c r="Y738" s="1000"/>
      <c r="Z738" s="1000"/>
      <c r="AA738" s="358" t="s">
        <v>482</v>
      </c>
      <c r="AB738" s="358"/>
      <c r="AC738" s="358"/>
      <c r="AD738" s="358"/>
      <c r="AE738" s="1000" t="s">
        <v>585</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543</v>
      </c>
      <c r="B739" s="1009"/>
      <c r="C739" s="1009"/>
      <c r="D739" s="1010"/>
      <c r="E739" s="1011" t="s">
        <v>550</v>
      </c>
      <c r="F739" s="1012"/>
      <c r="G739" s="1012"/>
      <c r="H739" s="91" t="str">
        <f>IF(E739="", "", "(")</f>
        <v>(</v>
      </c>
      <c r="I739" s="995"/>
      <c r="J739" s="995"/>
      <c r="K739" s="91" t="str">
        <f>IF(OR(I739="　", I739=""), "", "-")</f>
        <v/>
      </c>
      <c r="L739" s="996">
        <v>140</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597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7"/>
    </row>
    <row r="780" spans="1:50" ht="24.75" customHeight="1" x14ac:dyDescent="0.15">
      <c r="A780" s="632"/>
      <c r="B780" s="633"/>
      <c r="C780" s="633"/>
      <c r="D780" s="633"/>
      <c r="E780" s="633"/>
      <c r="F780" s="634"/>
      <c r="G780" s="829" t="s">
        <v>17</v>
      </c>
      <c r="H780" s="674"/>
      <c r="I780" s="674"/>
      <c r="J780" s="674"/>
      <c r="K780" s="674"/>
      <c r="L780" s="673" t="s">
        <v>18</v>
      </c>
      <c r="M780" s="674"/>
      <c r="N780" s="674"/>
      <c r="O780" s="674"/>
      <c r="P780" s="674"/>
      <c r="Q780" s="674"/>
      <c r="R780" s="674"/>
      <c r="S780" s="674"/>
      <c r="T780" s="674"/>
      <c r="U780" s="674"/>
      <c r="V780" s="674"/>
      <c r="W780" s="674"/>
      <c r="X780" s="675"/>
      <c r="Y780" s="652" t="s">
        <v>19</v>
      </c>
      <c r="Z780" s="653"/>
      <c r="AA780" s="653"/>
      <c r="AB780" s="812"/>
      <c r="AC780" s="829" t="s">
        <v>17</v>
      </c>
      <c r="AD780" s="674"/>
      <c r="AE780" s="674"/>
      <c r="AF780" s="674"/>
      <c r="AG780" s="674"/>
      <c r="AH780" s="673" t="s">
        <v>18</v>
      </c>
      <c r="AI780" s="674"/>
      <c r="AJ780" s="674"/>
      <c r="AK780" s="674"/>
      <c r="AL780" s="674"/>
      <c r="AM780" s="674"/>
      <c r="AN780" s="674"/>
      <c r="AO780" s="674"/>
      <c r="AP780" s="674"/>
      <c r="AQ780" s="674"/>
      <c r="AR780" s="674"/>
      <c r="AS780" s="674"/>
      <c r="AT780" s="675"/>
      <c r="AU780" s="652" t="s">
        <v>19</v>
      </c>
      <c r="AV780" s="653"/>
      <c r="AW780" s="653"/>
      <c r="AX780" s="654"/>
    </row>
    <row r="781" spans="1:50" ht="34.5" customHeight="1" x14ac:dyDescent="0.15">
      <c r="A781" s="632"/>
      <c r="B781" s="633"/>
      <c r="C781" s="633"/>
      <c r="D781" s="633"/>
      <c r="E781" s="633"/>
      <c r="F781" s="634"/>
      <c r="G781" s="676" t="s">
        <v>580</v>
      </c>
      <c r="H781" s="677"/>
      <c r="I781" s="677"/>
      <c r="J781" s="677"/>
      <c r="K781" s="678"/>
      <c r="L781" s="670" t="s">
        <v>581</v>
      </c>
      <c r="M781" s="671"/>
      <c r="N781" s="671"/>
      <c r="O781" s="671"/>
      <c r="P781" s="671"/>
      <c r="Q781" s="671"/>
      <c r="R781" s="671"/>
      <c r="S781" s="671"/>
      <c r="T781" s="671"/>
      <c r="U781" s="671"/>
      <c r="V781" s="671"/>
      <c r="W781" s="671"/>
      <c r="X781" s="672"/>
      <c r="Y781" s="384">
        <v>5.7</v>
      </c>
      <c r="Z781" s="385"/>
      <c r="AA781" s="385"/>
      <c r="AB781" s="819"/>
      <c r="AC781" s="676"/>
      <c r="AD781" s="677"/>
      <c r="AE781" s="677"/>
      <c r="AF781" s="677"/>
      <c r="AG781" s="678"/>
      <c r="AH781" s="670"/>
      <c r="AI781" s="671"/>
      <c r="AJ781" s="671"/>
      <c r="AK781" s="671"/>
      <c r="AL781" s="671"/>
      <c r="AM781" s="671"/>
      <c r="AN781" s="671"/>
      <c r="AO781" s="671"/>
      <c r="AP781" s="671"/>
      <c r="AQ781" s="671"/>
      <c r="AR781" s="671"/>
      <c r="AS781" s="671"/>
      <c r="AT781" s="672"/>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40" t="s">
        <v>20</v>
      </c>
      <c r="H791" s="841"/>
      <c r="I791" s="841"/>
      <c r="J791" s="841"/>
      <c r="K791" s="841"/>
      <c r="L791" s="842"/>
      <c r="M791" s="843"/>
      <c r="N791" s="843"/>
      <c r="O791" s="843"/>
      <c r="P791" s="843"/>
      <c r="Q791" s="843"/>
      <c r="R791" s="843"/>
      <c r="S791" s="843"/>
      <c r="T791" s="843"/>
      <c r="U791" s="843"/>
      <c r="V791" s="843"/>
      <c r="W791" s="843"/>
      <c r="X791" s="844"/>
      <c r="Y791" s="845">
        <f>SUM(Y781:AB790)</f>
        <v>5.7</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7"/>
    </row>
    <row r="793" spans="1:50" ht="24.75" hidden="1" customHeight="1" x14ac:dyDescent="0.15">
      <c r="A793" s="632"/>
      <c r="B793" s="633"/>
      <c r="C793" s="633"/>
      <c r="D793" s="633"/>
      <c r="E793" s="633"/>
      <c r="F793" s="634"/>
      <c r="G793" s="829" t="s">
        <v>17</v>
      </c>
      <c r="H793" s="674"/>
      <c r="I793" s="674"/>
      <c r="J793" s="674"/>
      <c r="K793" s="674"/>
      <c r="L793" s="673" t="s">
        <v>18</v>
      </c>
      <c r="M793" s="674"/>
      <c r="N793" s="674"/>
      <c r="O793" s="674"/>
      <c r="P793" s="674"/>
      <c r="Q793" s="674"/>
      <c r="R793" s="674"/>
      <c r="S793" s="674"/>
      <c r="T793" s="674"/>
      <c r="U793" s="674"/>
      <c r="V793" s="674"/>
      <c r="W793" s="674"/>
      <c r="X793" s="675"/>
      <c r="Y793" s="652" t="s">
        <v>19</v>
      </c>
      <c r="Z793" s="653"/>
      <c r="AA793" s="653"/>
      <c r="AB793" s="812"/>
      <c r="AC793" s="829" t="s">
        <v>17</v>
      </c>
      <c r="AD793" s="674"/>
      <c r="AE793" s="674"/>
      <c r="AF793" s="674"/>
      <c r="AG793" s="674"/>
      <c r="AH793" s="673" t="s">
        <v>18</v>
      </c>
      <c r="AI793" s="674"/>
      <c r="AJ793" s="674"/>
      <c r="AK793" s="674"/>
      <c r="AL793" s="674"/>
      <c r="AM793" s="674"/>
      <c r="AN793" s="674"/>
      <c r="AO793" s="674"/>
      <c r="AP793" s="674"/>
      <c r="AQ793" s="674"/>
      <c r="AR793" s="674"/>
      <c r="AS793" s="674"/>
      <c r="AT793" s="675"/>
      <c r="AU793" s="652" t="s">
        <v>19</v>
      </c>
      <c r="AV793" s="653"/>
      <c r="AW793" s="653"/>
      <c r="AX793" s="654"/>
    </row>
    <row r="794" spans="1:50" ht="24.75" hidden="1" customHeight="1" x14ac:dyDescent="0.15">
      <c r="A794" s="632"/>
      <c r="B794" s="633"/>
      <c r="C794" s="633"/>
      <c r="D794" s="633"/>
      <c r="E794" s="633"/>
      <c r="F794" s="634"/>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19"/>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7"/>
    </row>
    <row r="806" spans="1:50" ht="24.75" hidden="1" customHeight="1" x14ac:dyDescent="0.15">
      <c r="A806" s="632"/>
      <c r="B806" s="633"/>
      <c r="C806" s="633"/>
      <c r="D806" s="633"/>
      <c r="E806" s="633"/>
      <c r="F806" s="634"/>
      <c r="G806" s="829" t="s">
        <v>17</v>
      </c>
      <c r="H806" s="674"/>
      <c r="I806" s="674"/>
      <c r="J806" s="674"/>
      <c r="K806" s="674"/>
      <c r="L806" s="673" t="s">
        <v>18</v>
      </c>
      <c r="M806" s="674"/>
      <c r="N806" s="674"/>
      <c r="O806" s="674"/>
      <c r="P806" s="674"/>
      <c r="Q806" s="674"/>
      <c r="R806" s="674"/>
      <c r="S806" s="674"/>
      <c r="T806" s="674"/>
      <c r="U806" s="674"/>
      <c r="V806" s="674"/>
      <c r="W806" s="674"/>
      <c r="X806" s="675"/>
      <c r="Y806" s="652" t="s">
        <v>19</v>
      </c>
      <c r="Z806" s="653"/>
      <c r="AA806" s="653"/>
      <c r="AB806" s="812"/>
      <c r="AC806" s="829" t="s">
        <v>17</v>
      </c>
      <c r="AD806" s="674"/>
      <c r="AE806" s="674"/>
      <c r="AF806" s="674"/>
      <c r="AG806" s="674"/>
      <c r="AH806" s="673" t="s">
        <v>18</v>
      </c>
      <c r="AI806" s="674"/>
      <c r="AJ806" s="674"/>
      <c r="AK806" s="674"/>
      <c r="AL806" s="674"/>
      <c r="AM806" s="674"/>
      <c r="AN806" s="674"/>
      <c r="AO806" s="674"/>
      <c r="AP806" s="674"/>
      <c r="AQ806" s="674"/>
      <c r="AR806" s="674"/>
      <c r="AS806" s="674"/>
      <c r="AT806" s="675"/>
      <c r="AU806" s="652" t="s">
        <v>19</v>
      </c>
      <c r="AV806" s="653"/>
      <c r="AW806" s="653"/>
      <c r="AX806" s="654"/>
    </row>
    <row r="807" spans="1:50" ht="24.75" hidden="1" customHeight="1" x14ac:dyDescent="0.15">
      <c r="A807" s="632"/>
      <c r="B807" s="633"/>
      <c r="C807" s="633"/>
      <c r="D807" s="633"/>
      <c r="E807" s="633"/>
      <c r="F807" s="634"/>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19"/>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7"/>
    </row>
    <row r="819" spans="1:50" ht="24.75" hidden="1" customHeight="1" x14ac:dyDescent="0.15">
      <c r="A819" s="632"/>
      <c r="B819" s="633"/>
      <c r="C819" s="633"/>
      <c r="D819" s="633"/>
      <c r="E819" s="633"/>
      <c r="F819" s="634"/>
      <c r="G819" s="829" t="s">
        <v>17</v>
      </c>
      <c r="H819" s="674"/>
      <c r="I819" s="674"/>
      <c r="J819" s="674"/>
      <c r="K819" s="674"/>
      <c r="L819" s="673" t="s">
        <v>18</v>
      </c>
      <c r="M819" s="674"/>
      <c r="N819" s="674"/>
      <c r="O819" s="674"/>
      <c r="P819" s="674"/>
      <c r="Q819" s="674"/>
      <c r="R819" s="674"/>
      <c r="S819" s="674"/>
      <c r="T819" s="674"/>
      <c r="U819" s="674"/>
      <c r="V819" s="674"/>
      <c r="W819" s="674"/>
      <c r="X819" s="675"/>
      <c r="Y819" s="652" t="s">
        <v>19</v>
      </c>
      <c r="Z819" s="653"/>
      <c r="AA819" s="653"/>
      <c r="AB819" s="812"/>
      <c r="AC819" s="829" t="s">
        <v>17</v>
      </c>
      <c r="AD819" s="674"/>
      <c r="AE819" s="674"/>
      <c r="AF819" s="674"/>
      <c r="AG819" s="674"/>
      <c r="AH819" s="673" t="s">
        <v>18</v>
      </c>
      <c r="AI819" s="674"/>
      <c r="AJ819" s="674"/>
      <c r="AK819" s="674"/>
      <c r="AL819" s="674"/>
      <c r="AM819" s="674"/>
      <c r="AN819" s="674"/>
      <c r="AO819" s="674"/>
      <c r="AP819" s="674"/>
      <c r="AQ819" s="674"/>
      <c r="AR819" s="674"/>
      <c r="AS819" s="674"/>
      <c r="AT819" s="675"/>
      <c r="AU819" s="652" t="s">
        <v>19</v>
      </c>
      <c r="AV819" s="653"/>
      <c r="AW819" s="653"/>
      <c r="AX819" s="654"/>
    </row>
    <row r="820" spans="1:50" s="16" customFormat="1" ht="24.75" hidden="1" customHeight="1" x14ac:dyDescent="0.15">
      <c r="A820" s="632"/>
      <c r="B820" s="633"/>
      <c r="C820" s="633"/>
      <c r="D820" s="633"/>
      <c r="E820" s="633"/>
      <c r="F820" s="634"/>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19"/>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582</v>
      </c>
      <c r="D837" s="340"/>
      <c r="E837" s="340"/>
      <c r="F837" s="340"/>
      <c r="G837" s="340"/>
      <c r="H837" s="340"/>
      <c r="I837" s="340"/>
      <c r="J837" s="341">
        <v>7010901005494</v>
      </c>
      <c r="K837" s="342"/>
      <c r="L837" s="342"/>
      <c r="M837" s="342"/>
      <c r="N837" s="342"/>
      <c r="O837" s="342"/>
      <c r="P837" s="355" t="s">
        <v>583</v>
      </c>
      <c r="Q837" s="343"/>
      <c r="R837" s="343"/>
      <c r="S837" s="343"/>
      <c r="T837" s="343"/>
      <c r="U837" s="343"/>
      <c r="V837" s="343"/>
      <c r="W837" s="343"/>
      <c r="X837" s="343"/>
      <c r="Y837" s="344">
        <v>5.7</v>
      </c>
      <c r="Z837" s="345"/>
      <c r="AA837" s="345"/>
      <c r="AB837" s="346"/>
      <c r="AC837" s="356" t="s">
        <v>524</v>
      </c>
      <c r="AD837" s="364"/>
      <c r="AE837" s="364"/>
      <c r="AF837" s="364"/>
      <c r="AG837" s="364"/>
      <c r="AH837" s="365">
        <v>1</v>
      </c>
      <c r="AI837" s="366"/>
      <c r="AJ837" s="366"/>
      <c r="AK837" s="366"/>
      <c r="AL837" s="350">
        <v>99.2</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45">
      <formula>IF(RIGHT(TEXT(P14,"0.#"),1)=".",FALSE,TRUE)</formula>
    </cfRule>
    <cfRule type="expression" dxfId="2802" priority="14046">
      <formula>IF(RIGHT(TEXT(P14,"0.#"),1)=".",TRUE,FALSE)</formula>
    </cfRule>
  </conditionalFormatting>
  <conditionalFormatting sqref="P18:AX18">
    <cfRule type="expression" dxfId="2801" priority="13921">
      <formula>IF(RIGHT(TEXT(P18,"0.#"),1)=".",FALSE,TRUE)</formula>
    </cfRule>
    <cfRule type="expression" dxfId="2800" priority="13922">
      <formula>IF(RIGHT(TEXT(P18,"0.#"),1)=".",TRUE,FALSE)</formula>
    </cfRule>
  </conditionalFormatting>
  <conditionalFormatting sqref="Y782">
    <cfRule type="expression" dxfId="2799" priority="13917">
      <formula>IF(RIGHT(TEXT(Y782,"0.#"),1)=".",FALSE,TRUE)</formula>
    </cfRule>
    <cfRule type="expression" dxfId="2798" priority="13918">
      <formula>IF(RIGHT(TEXT(Y782,"0.#"),1)=".",TRUE,FALSE)</formula>
    </cfRule>
  </conditionalFormatting>
  <conditionalFormatting sqref="Y791">
    <cfRule type="expression" dxfId="2797" priority="13913">
      <formula>IF(RIGHT(TEXT(Y791,"0.#"),1)=".",FALSE,TRUE)</formula>
    </cfRule>
    <cfRule type="expression" dxfId="2796" priority="13914">
      <formula>IF(RIGHT(TEXT(Y791,"0.#"),1)=".",TRUE,FALSE)</formula>
    </cfRule>
  </conditionalFormatting>
  <conditionalFormatting sqref="Y822:Y829 Y820 Y809:Y816 Y807 Y796:Y803 Y794">
    <cfRule type="expression" dxfId="2795" priority="13695">
      <formula>IF(RIGHT(TEXT(Y794,"0.#"),1)=".",FALSE,TRUE)</formula>
    </cfRule>
    <cfRule type="expression" dxfId="2794" priority="13696">
      <formula>IF(RIGHT(TEXT(Y794,"0.#"),1)=".",TRUE,FALSE)</formula>
    </cfRule>
  </conditionalFormatting>
  <conditionalFormatting sqref="P16:AQ17 P15:AX15 P13:AX13">
    <cfRule type="expression" dxfId="2793" priority="13743">
      <formula>IF(RIGHT(TEXT(P13,"0.#"),1)=".",FALSE,TRUE)</formula>
    </cfRule>
    <cfRule type="expression" dxfId="2792" priority="13744">
      <formula>IF(RIGHT(TEXT(P13,"0.#"),1)=".",TRUE,FALSE)</formula>
    </cfRule>
  </conditionalFormatting>
  <conditionalFormatting sqref="P19:AJ19">
    <cfRule type="expression" dxfId="2791" priority="13741">
      <formula>IF(RIGHT(TEXT(P19,"0.#"),1)=".",FALSE,TRUE)</formula>
    </cfRule>
    <cfRule type="expression" dxfId="2790" priority="13742">
      <formula>IF(RIGHT(TEXT(P19,"0.#"),1)=".",TRUE,FALSE)</formula>
    </cfRule>
  </conditionalFormatting>
  <conditionalFormatting sqref="AE101 AQ101">
    <cfRule type="expression" dxfId="2789" priority="13733">
      <formula>IF(RIGHT(TEXT(AE101,"0.#"),1)=".",FALSE,TRUE)</formula>
    </cfRule>
    <cfRule type="expression" dxfId="2788" priority="13734">
      <formula>IF(RIGHT(TEXT(AE101,"0.#"),1)=".",TRUE,FALSE)</formula>
    </cfRule>
  </conditionalFormatting>
  <conditionalFormatting sqref="Y783:Y790 Y781">
    <cfRule type="expression" dxfId="2787" priority="13719">
      <formula>IF(RIGHT(TEXT(Y781,"0.#"),1)=".",FALSE,TRUE)</formula>
    </cfRule>
    <cfRule type="expression" dxfId="2786" priority="13720">
      <formula>IF(RIGHT(TEXT(Y781,"0.#"),1)=".",TRUE,FALSE)</formula>
    </cfRule>
  </conditionalFormatting>
  <conditionalFormatting sqref="AU782">
    <cfRule type="expression" dxfId="2785" priority="13717">
      <formula>IF(RIGHT(TEXT(AU782,"0.#"),1)=".",FALSE,TRUE)</formula>
    </cfRule>
    <cfRule type="expression" dxfId="2784" priority="13718">
      <formula>IF(RIGHT(TEXT(AU782,"0.#"),1)=".",TRUE,FALSE)</formula>
    </cfRule>
  </conditionalFormatting>
  <conditionalFormatting sqref="AU791">
    <cfRule type="expression" dxfId="2783" priority="13715">
      <formula>IF(RIGHT(TEXT(AU791,"0.#"),1)=".",FALSE,TRUE)</formula>
    </cfRule>
    <cfRule type="expression" dxfId="2782" priority="13716">
      <formula>IF(RIGHT(TEXT(AU791,"0.#"),1)=".",TRUE,FALSE)</formula>
    </cfRule>
  </conditionalFormatting>
  <conditionalFormatting sqref="AU783:AU790 AU781">
    <cfRule type="expression" dxfId="2781" priority="13713">
      <formula>IF(RIGHT(TEXT(AU781,"0.#"),1)=".",FALSE,TRUE)</formula>
    </cfRule>
    <cfRule type="expression" dxfId="2780" priority="13714">
      <formula>IF(RIGHT(TEXT(AU781,"0.#"),1)=".",TRUE,FALSE)</formula>
    </cfRule>
  </conditionalFormatting>
  <conditionalFormatting sqref="Y821 Y808 Y795">
    <cfRule type="expression" dxfId="2779" priority="13699">
      <formula>IF(RIGHT(TEXT(Y795,"0.#"),1)=".",FALSE,TRUE)</formula>
    </cfRule>
    <cfRule type="expression" dxfId="2778" priority="13700">
      <formula>IF(RIGHT(TEXT(Y795,"0.#"),1)=".",TRUE,FALSE)</formula>
    </cfRule>
  </conditionalFormatting>
  <conditionalFormatting sqref="Y830 Y817 Y804">
    <cfRule type="expression" dxfId="2777" priority="13697">
      <formula>IF(RIGHT(TEXT(Y804,"0.#"),1)=".",FALSE,TRUE)</formula>
    </cfRule>
    <cfRule type="expression" dxfId="2776" priority="13698">
      <formula>IF(RIGHT(TEXT(Y804,"0.#"),1)=".",TRUE,FALSE)</formula>
    </cfRule>
  </conditionalFormatting>
  <conditionalFormatting sqref="AU821 AU808 AU795">
    <cfRule type="expression" dxfId="2775" priority="13693">
      <formula>IF(RIGHT(TEXT(AU795,"0.#"),1)=".",FALSE,TRUE)</formula>
    </cfRule>
    <cfRule type="expression" dxfId="2774" priority="13694">
      <formula>IF(RIGHT(TEXT(AU795,"0.#"),1)=".",TRUE,FALSE)</formula>
    </cfRule>
  </conditionalFormatting>
  <conditionalFormatting sqref="AU830 AU817 AU804">
    <cfRule type="expression" dxfId="2773" priority="13691">
      <formula>IF(RIGHT(TEXT(AU804,"0.#"),1)=".",FALSE,TRUE)</formula>
    </cfRule>
    <cfRule type="expression" dxfId="2772" priority="13692">
      <formula>IF(RIGHT(TEXT(AU804,"0.#"),1)=".",TRUE,FALSE)</formula>
    </cfRule>
  </conditionalFormatting>
  <conditionalFormatting sqref="AU822:AU829 AU820 AU809:AU816 AU807 AU796:AU803 AU794">
    <cfRule type="expression" dxfId="2771" priority="13689">
      <formula>IF(RIGHT(TEXT(AU794,"0.#"),1)=".",FALSE,TRUE)</formula>
    </cfRule>
    <cfRule type="expression" dxfId="2770" priority="13690">
      <formula>IF(RIGHT(TEXT(AU794,"0.#"),1)=".",TRUE,FALSE)</formula>
    </cfRule>
  </conditionalFormatting>
  <conditionalFormatting sqref="AM87">
    <cfRule type="expression" dxfId="2769" priority="13343">
      <formula>IF(RIGHT(TEXT(AM87,"0.#"),1)=".",FALSE,TRUE)</formula>
    </cfRule>
    <cfRule type="expression" dxfId="2768" priority="13344">
      <formula>IF(RIGHT(TEXT(AM87,"0.#"),1)=".",TRUE,FALSE)</formula>
    </cfRule>
  </conditionalFormatting>
  <conditionalFormatting sqref="AE55">
    <cfRule type="expression" dxfId="2767" priority="13411">
      <formula>IF(RIGHT(TEXT(AE55,"0.#"),1)=".",FALSE,TRUE)</formula>
    </cfRule>
    <cfRule type="expression" dxfId="2766" priority="13412">
      <formula>IF(RIGHT(TEXT(AE55,"0.#"),1)=".",TRUE,FALSE)</formula>
    </cfRule>
  </conditionalFormatting>
  <conditionalFormatting sqref="AI55">
    <cfRule type="expression" dxfId="2765" priority="13409">
      <formula>IF(RIGHT(TEXT(AI55,"0.#"),1)=".",FALSE,TRUE)</formula>
    </cfRule>
    <cfRule type="expression" dxfId="2764" priority="13410">
      <formula>IF(RIGHT(TEXT(AI55,"0.#"),1)=".",TRUE,FALSE)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M34">
    <cfRule type="expression" dxfId="743" priority="39">
      <formula>IF(RIGHT(TEXT(AM34,"0.#"),1)=".",FALSE,TRUE)</formula>
    </cfRule>
    <cfRule type="expression" dxfId="742" priority="40">
      <formula>IF(RIGHT(TEXT(AM34,"0.#"),1)=".",TRUE,FALSE)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2:AQ33">
    <cfRule type="expression" dxfId="723" priority="23">
      <formula>IF(RIGHT(TEXT(AQ32,"0.#"),1)=".",FALSE,TRUE)</formula>
    </cfRule>
    <cfRule type="expression" dxfId="722" priority="24">
      <formula>IF(RIGHT(TEXT(AQ32,"0.#"),1)=".",TRUE,FALSE)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U32:AU33">
    <cfRule type="expression" dxfId="719" priority="19">
      <formula>IF(RIGHT(TEXT(AU32,"0.#"),1)=".",FALSE,TRUE)</formula>
    </cfRule>
    <cfRule type="expression" dxfId="718" priority="20">
      <formula>IF(RIGHT(TEXT(AU32,"0.#"),1)=".",TRUE,FALSE)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43"/>
      <c r="AA2" s="844"/>
      <c r="AB2" s="1029" t="s">
        <v>11</v>
      </c>
      <c r="AC2" s="1030"/>
      <c r="AD2" s="1031"/>
      <c r="AE2" s="1035" t="s">
        <v>357</v>
      </c>
      <c r="AF2" s="1035"/>
      <c r="AG2" s="1035"/>
      <c r="AH2" s="1035"/>
      <c r="AI2" s="1035" t="s">
        <v>363</v>
      </c>
      <c r="AJ2" s="1035"/>
      <c r="AK2" s="1035"/>
      <c r="AL2" s="1035"/>
      <c r="AM2" s="1035" t="s">
        <v>472</v>
      </c>
      <c r="AN2" s="1035"/>
      <c r="AO2" s="1035"/>
      <c r="AP2" s="555"/>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2"/>
      <c r="H4" s="659"/>
      <c r="I4" s="659"/>
      <c r="J4" s="659"/>
      <c r="K4" s="659"/>
      <c r="L4" s="659"/>
      <c r="M4" s="659"/>
      <c r="N4" s="659"/>
      <c r="O4" s="660"/>
      <c r="P4" s="98"/>
      <c r="Q4" s="766"/>
      <c r="R4" s="766"/>
      <c r="S4" s="766"/>
      <c r="T4" s="766"/>
      <c r="U4" s="766"/>
      <c r="V4" s="766"/>
      <c r="W4" s="766"/>
      <c r="X4" s="767"/>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661"/>
      <c r="H5" s="662"/>
      <c r="I5" s="662"/>
      <c r="J5" s="662"/>
      <c r="K5" s="662"/>
      <c r="L5" s="662"/>
      <c r="M5" s="662"/>
      <c r="N5" s="662"/>
      <c r="O5" s="663"/>
      <c r="P5" s="768"/>
      <c r="Q5" s="768"/>
      <c r="R5" s="768"/>
      <c r="S5" s="768"/>
      <c r="T5" s="768"/>
      <c r="U5" s="768"/>
      <c r="V5" s="768"/>
      <c r="W5" s="768"/>
      <c r="X5" s="769"/>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664"/>
      <c r="H6" s="665"/>
      <c r="I6" s="665"/>
      <c r="J6" s="665"/>
      <c r="K6" s="665"/>
      <c r="L6" s="665"/>
      <c r="M6" s="665"/>
      <c r="N6" s="665"/>
      <c r="O6" s="666"/>
      <c r="P6" s="770"/>
      <c r="Q6" s="770"/>
      <c r="R6" s="770"/>
      <c r="S6" s="770"/>
      <c r="T6" s="770"/>
      <c r="U6" s="770"/>
      <c r="V6" s="770"/>
      <c r="W6" s="770"/>
      <c r="X6" s="771"/>
      <c r="Y6" s="1016" t="s">
        <v>13</v>
      </c>
      <c r="Z6" s="1017"/>
      <c r="AA6" s="1018"/>
      <c r="AB6" s="595"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43"/>
      <c r="AA9" s="844"/>
      <c r="AB9" s="1029" t="s">
        <v>11</v>
      </c>
      <c r="AC9" s="1030"/>
      <c r="AD9" s="1031"/>
      <c r="AE9" s="1035" t="s">
        <v>357</v>
      </c>
      <c r="AF9" s="1035"/>
      <c r="AG9" s="1035"/>
      <c r="AH9" s="1035"/>
      <c r="AI9" s="1035" t="s">
        <v>363</v>
      </c>
      <c r="AJ9" s="1035"/>
      <c r="AK9" s="1035"/>
      <c r="AL9" s="1035"/>
      <c r="AM9" s="1035" t="s">
        <v>472</v>
      </c>
      <c r="AN9" s="1035"/>
      <c r="AO9" s="1035"/>
      <c r="AP9" s="555"/>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2"/>
      <c r="H11" s="659"/>
      <c r="I11" s="659"/>
      <c r="J11" s="659"/>
      <c r="K11" s="659"/>
      <c r="L11" s="659"/>
      <c r="M11" s="659"/>
      <c r="N11" s="659"/>
      <c r="O11" s="660"/>
      <c r="P11" s="98"/>
      <c r="Q11" s="766"/>
      <c r="R11" s="766"/>
      <c r="S11" s="766"/>
      <c r="T11" s="766"/>
      <c r="U11" s="766"/>
      <c r="V11" s="766"/>
      <c r="W11" s="766"/>
      <c r="X11" s="767"/>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661"/>
      <c r="H12" s="662"/>
      <c r="I12" s="662"/>
      <c r="J12" s="662"/>
      <c r="K12" s="662"/>
      <c r="L12" s="662"/>
      <c r="M12" s="662"/>
      <c r="N12" s="662"/>
      <c r="O12" s="663"/>
      <c r="P12" s="768"/>
      <c r="Q12" s="768"/>
      <c r="R12" s="768"/>
      <c r="S12" s="768"/>
      <c r="T12" s="768"/>
      <c r="U12" s="768"/>
      <c r="V12" s="768"/>
      <c r="W12" s="768"/>
      <c r="X12" s="769"/>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664"/>
      <c r="H13" s="665"/>
      <c r="I13" s="665"/>
      <c r="J13" s="665"/>
      <c r="K13" s="665"/>
      <c r="L13" s="665"/>
      <c r="M13" s="665"/>
      <c r="N13" s="665"/>
      <c r="O13" s="666"/>
      <c r="P13" s="770"/>
      <c r="Q13" s="770"/>
      <c r="R13" s="770"/>
      <c r="S13" s="770"/>
      <c r="T13" s="770"/>
      <c r="U13" s="770"/>
      <c r="V13" s="770"/>
      <c r="W13" s="770"/>
      <c r="X13" s="771"/>
      <c r="Y13" s="1016" t="s">
        <v>13</v>
      </c>
      <c r="Z13" s="1017"/>
      <c r="AA13" s="1018"/>
      <c r="AB13" s="595"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43"/>
      <c r="AA16" s="844"/>
      <c r="AB16" s="1029" t="s">
        <v>11</v>
      </c>
      <c r="AC16" s="1030"/>
      <c r="AD16" s="1031"/>
      <c r="AE16" s="1035" t="s">
        <v>357</v>
      </c>
      <c r="AF16" s="1035"/>
      <c r="AG16" s="1035"/>
      <c r="AH16" s="1035"/>
      <c r="AI16" s="1035" t="s">
        <v>363</v>
      </c>
      <c r="AJ16" s="1035"/>
      <c r="AK16" s="1035"/>
      <c r="AL16" s="1035"/>
      <c r="AM16" s="1035" t="s">
        <v>472</v>
      </c>
      <c r="AN16" s="1035"/>
      <c r="AO16" s="1035"/>
      <c r="AP16" s="555"/>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2"/>
      <c r="H18" s="659"/>
      <c r="I18" s="659"/>
      <c r="J18" s="659"/>
      <c r="K18" s="659"/>
      <c r="L18" s="659"/>
      <c r="M18" s="659"/>
      <c r="N18" s="659"/>
      <c r="O18" s="660"/>
      <c r="P18" s="98"/>
      <c r="Q18" s="766"/>
      <c r="R18" s="766"/>
      <c r="S18" s="766"/>
      <c r="T18" s="766"/>
      <c r="U18" s="766"/>
      <c r="V18" s="766"/>
      <c r="W18" s="766"/>
      <c r="X18" s="767"/>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661"/>
      <c r="H19" s="662"/>
      <c r="I19" s="662"/>
      <c r="J19" s="662"/>
      <c r="K19" s="662"/>
      <c r="L19" s="662"/>
      <c r="M19" s="662"/>
      <c r="N19" s="662"/>
      <c r="O19" s="663"/>
      <c r="P19" s="768"/>
      <c r="Q19" s="768"/>
      <c r="R19" s="768"/>
      <c r="S19" s="768"/>
      <c r="T19" s="768"/>
      <c r="U19" s="768"/>
      <c r="V19" s="768"/>
      <c r="W19" s="768"/>
      <c r="X19" s="769"/>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664"/>
      <c r="H20" s="665"/>
      <c r="I20" s="665"/>
      <c r="J20" s="665"/>
      <c r="K20" s="665"/>
      <c r="L20" s="665"/>
      <c r="M20" s="665"/>
      <c r="N20" s="665"/>
      <c r="O20" s="666"/>
      <c r="P20" s="770"/>
      <c r="Q20" s="770"/>
      <c r="R20" s="770"/>
      <c r="S20" s="770"/>
      <c r="T20" s="770"/>
      <c r="U20" s="770"/>
      <c r="V20" s="770"/>
      <c r="W20" s="770"/>
      <c r="X20" s="771"/>
      <c r="Y20" s="1016" t="s">
        <v>13</v>
      </c>
      <c r="Z20" s="1017"/>
      <c r="AA20" s="1018"/>
      <c r="AB20" s="595"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43"/>
      <c r="AA23" s="844"/>
      <c r="AB23" s="1029" t="s">
        <v>11</v>
      </c>
      <c r="AC23" s="1030"/>
      <c r="AD23" s="1031"/>
      <c r="AE23" s="1035" t="s">
        <v>357</v>
      </c>
      <c r="AF23" s="1035"/>
      <c r="AG23" s="1035"/>
      <c r="AH23" s="1035"/>
      <c r="AI23" s="1035" t="s">
        <v>363</v>
      </c>
      <c r="AJ23" s="1035"/>
      <c r="AK23" s="1035"/>
      <c r="AL23" s="1035"/>
      <c r="AM23" s="1035" t="s">
        <v>472</v>
      </c>
      <c r="AN23" s="1035"/>
      <c r="AO23" s="1035"/>
      <c r="AP23" s="555"/>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2"/>
      <c r="H25" s="659"/>
      <c r="I25" s="659"/>
      <c r="J25" s="659"/>
      <c r="K25" s="659"/>
      <c r="L25" s="659"/>
      <c r="M25" s="659"/>
      <c r="N25" s="659"/>
      <c r="O25" s="660"/>
      <c r="P25" s="98"/>
      <c r="Q25" s="766"/>
      <c r="R25" s="766"/>
      <c r="S25" s="766"/>
      <c r="T25" s="766"/>
      <c r="U25" s="766"/>
      <c r="V25" s="766"/>
      <c r="W25" s="766"/>
      <c r="X25" s="767"/>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661"/>
      <c r="H26" s="662"/>
      <c r="I26" s="662"/>
      <c r="J26" s="662"/>
      <c r="K26" s="662"/>
      <c r="L26" s="662"/>
      <c r="M26" s="662"/>
      <c r="N26" s="662"/>
      <c r="O26" s="663"/>
      <c r="P26" s="768"/>
      <c r="Q26" s="768"/>
      <c r="R26" s="768"/>
      <c r="S26" s="768"/>
      <c r="T26" s="768"/>
      <c r="U26" s="768"/>
      <c r="V26" s="768"/>
      <c r="W26" s="768"/>
      <c r="X26" s="769"/>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664"/>
      <c r="H27" s="665"/>
      <c r="I27" s="665"/>
      <c r="J27" s="665"/>
      <c r="K27" s="665"/>
      <c r="L27" s="665"/>
      <c r="M27" s="665"/>
      <c r="N27" s="665"/>
      <c r="O27" s="666"/>
      <c r="P27" s="770"/>
      <c r="Q27" s="770"/>
      <c r="R27" s="770"/>
      <c r="S27" s="770"/>
      <c r="T27" s="770"/>
      <c r="U27" s="770"/>
      <c r="V27" s="770"/>
      <c r="W27" s="770"/>
      <c r="X27" s="771"/>
      <c r="Y27" s="1016" t="s">
        <v>13</v>
      </c>
      <c r="Z27" s="1017"/>
      <c r="AA27" s="1018"/>
      <c r="AB27" s="595"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43"/>
      <c r="AA30" s="844"/>
      <c r="AB30" s="1029" t="s">
        <v>11</v>
      </c>
      <c r="AC30" s="1030"/>
      <c r="AD30" s="1031"/>
      <c r="AE30" s="1035" t="s">
        <v>357</v>
      </c>
      <c r="AF30" s="1035"/>
      <c r="AG30" s="1035"/>
      <c r="AH30" s="1035"/>
      <c r="AI30" s="1035" t="s">
        <v>363</v>
      </c>
      <c r="AJ30" s="1035"/>
      <c r="AK30" s="1035"/>
      <c r="AL30" s="1035"/>
      <c r="AM30" s="1035" t="s">
        <v>472</v>
      </c>
      <c r="AN30" s="1035"/>
      <c r="AO30" s="1035"/>
      <c r="AP30" s="555"/>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2"/>
      <c r="H32" s="659"/>
      <c r="I32" s="659"/>
      <c r="J32" s="659"/>
      <c r="K32" s="659"/>
      <c r="L32" s="659"/>
      <c r="M32" s="659"/>
      <c r="N32" s="659"/>
      <c r="O32" s="660"/>
      <c r="P32" s="98"/>
      <c r="Q32" s="766"/>
      <c r="R32" s="766"/>
      <c r="S32" s="766"/>
      <c r="T32" s="766"/>
      <c r="U32" s="766"/>
      <c r="V32" s="766"/>
      <c r="W32" s="766"/>
      <c r="X32" s="767"/>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661"/>
      <c r="H33" s="662"/>
      <c r="I33" s="662"/>
      <c r="J33" s="662"/>
      <c r="K33" s="662"/>
      <c r="L33" s="662"/>
      <c r="M33" s="662"/>
      <c r="N33" s="662"/>
      <c r="O33" s="663"/>
      <c r="P33" s="768"/>
      <c r="Q33" s="768"/>
      <c r="R33" s="768"/>
      <c r="S33" s="768"/>
      <c r="T33" s="768"/>
      <c r="U33" s="768"/>
      <c r="V33" s="768"/>
      <c r="W33" s="768"/>
      <c r="X33" s="769"/>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664"/>
      <c r="H34" s="665"/>
      <c r="I34" s="665"/>
      <c r="J34" s="665"/>
      <c r="K34" s="665"/>
      <c r="L34" s="665"/>
      <c r="M34" s="665"/>
      <c r="N34" s="665"/>
      <c r="O34" s="666"/>
      <c r="P34" s="770"/>
      <c r="Q34" s="770"/>
      <c r="R34" s="770"/>
      <c r="S34" s="770"/>
      <c r="T34" s="770"/>
      <c r="U34" s="770"/>
      <c r="V34" s="770"/>
      <c r="W34" s="770"/>
      <c r="X34" s="771"/>
      <c r="Y34" s="1016" t="s">
        <v>13</v>
      </c>
      <c r="Z34" s="1017"/>
      <c r="AA34" s="1018"/>
      <c r="AB34" s="595"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43"/>
      <c r="AA37" s="844"/>
      <c r="AB37" s="1029" t="s">
        <v>11</v>
      </c>
      <c r="AC37" s="1030"/>
      <c r="AD37" s="1031"/>
      <c r="AE37" s="1035" t="s">
        <v>357</v>
      </c>
      <c r="AF37" s="1035"/>
      <c r="AG37" s="1035"/>
      <c r="AH37" s="1035"/>
      <c r="AI37" s="1035" t="s">
        <v>363</v>
      </c>
      <c r="AJ37" s="1035"/>
      <c r="AK37" s="1035"/>
      <c r="AL37" s="1035"/>
      <c r="AM37" s="1035" t="s">
        <v>472</v>
      </c>
      <c r="AN37" s="1035"/>
      <c r="AO37" s="1035"/>
      <c r="AP37" s="555"/>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2"/>
      <c r="H39" s="659"/>
      <c r="I39" s="659"/>
      <c r="J39" s="659"/>
      <c r="K39" s="659"/>
      <c r="L39" s="659"/>
      <c r="M39" s="659"/>
      <c r="N39" s="659"/>
      <c r="O39" s="660"/>
      <c r="P39" s="98"/>
      <c r="Q39" s="766"/>
      <c r="R39" s="766"/>
      <c r="S39" s="766"/>
      <c r="T39" s="766"/>
      <c r="U39" s="766"/>
      <c r="V39" s="766"/>
      <c r="W39" s="766"/>
      <c r="X39" s="767"/>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661"/>
      <c r="H40" s="662"/>
      <c r="I40" s="662"/>
      <c r="J40" s="662"/>
      <c r="K40" s="662"/>
      <c r="L40" s="662"/>
      <c r="M40" s="662"/>
      <c r="N40" s="662"/>
      <c r="O40" s="663"/>
      <c r="P40" s="768"/>
      <c r="Q40" s="768"/>
      <c r="R40" s="768"/>
      <c r="S40" s="768"/>
      <c r="T40" s="768"/>
      <c r="U40" s="768"/>
      <c r="V40" s="768"/>
      <c r="W40" s="768"/>
      <c r="X40" s="769"/>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664"/>
      <c r="H41" s="665"/>
      <c r="I41" s="665"/>
      <c r="J41" s="665"/>
      <c r="K41" s="665"/>
      <c r="L41" s="665"/>
      <c r="M41" s="665"/>
      <c r="N41" s="665"/>
      <c r="O41" s="666"/>
      <c r="P41" s="770"/>
      <c r="Q41" s="770"/>
      <c r="R41" s="770"/>
      <c r="S41" s="770"/>
      <c r="T41" s="770"/>
      <c r="U41" s="770"/>
      <c r="V41" s="770"/>
      <c r="W41" s="770"/>
      <c r="X41" s="771"/>
      <c r="Y41" s="1016" t="s">
        <v>13</v>
      </c>
      <c r="Z41" s="1017"/>
      <c r="AA41" s="1018"/>
      <c r="AB41" s="595"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43"/>
      <c r="AA44" s="844"/>
      <c r="AB44" s="1029" t="s">
        <v>11</v>
      </c>
      <c r="AC44" s="1030"/>
      <c r="AD44" s="1031"/>
      <c r="AE44" s="1035" t="s">
        <v>357</v>
      </c>
      <c r="AF44" s="1035"/>
      <c r="AG44" s="1035"/>
      <c r="AH44" s="1035"/>
      <c r="AI44" s="1035" t="s">
        <v>363</v>
      </c>
      <c r="AJ44" s="1035"/>
      <c r="AK44" s="1035"/>
      <c r="AL44" s="1035"/>
      <c r="AM44" s="1035" t="s">
        <v>472</v>
      </c>
      <c r="AN44" s="1035"/>
      <c r="AO44" s="1035"/>
      <c r="AP44" s="555"/>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2"/>
      <c r="H46" s="659"/>
      <c r="I46" s="659"/>
      <c r="J46" s="659"/>
      <c r="K46" s="659"/>
      <c r="L46" s="659"/>
      <c r="M46" s="659"/>
      <c r="N46" s="659"/>
      <c r="O46" s="660"/>
      <c r="P46" s="98"/>
      <c r="Q46" s="766"/>
      <c r="R46" s="766"/>
      <c r="S46" s="766"/>
      <c r="T46" s="766"/>
      <c r="U46" s="766"/>
      <c r="V46" s="766"/>
      <c r="W46" s="766"/>
      <c r="X46" s="767"/>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661"/>
      <c r="H47" s="662"/>
      <c r="I47" s="662"/>
      <c r="J47" s="662"/>
      <c r="K47" s="662"/>
      <c r="L47" s="662"/>
      <c r="M47" s="662"/>
      <c r="N47" s="662"/>
      <c r="O47" s="663"/>
      <c r="P47" s="768"/>
      <c r="Q47" s="768"/>
      <c r="R47" s="768"/>
      <c r="S47" s="768"/>
      <c r="T47" s="768"/>
      <c r="U47" s="768"/>
      <c r="V47" s="768"/>
      <c r="W47" s="768"/>
      <c r="X47" s="769"/>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664"/>
      <c r="H48" s="665"/>
      <c r="I48" s="665"/>
      <c r="J48" s="665"/>
      <c r="K48" s="665"/>
      <c r="L48" s="665"/>
      <c r="M48" s="665"/>
      <c r="N48" s="665"/>
      <c r="O48" s="666"/>
      <c r="P48" s="770"/>
      <c r="Q48" s="770"/>
      <c r="R48" s="770"/>
      <c r="S48" s="770"/>
      <c r="T48" s="770"/>
      <c r="U48" s="770"/>
      <c r="V48" s="770"/>
      <c r="W48" s="770"/>
      <c r="X48" s="771"/>
      <c r="Y48" s="1016" t="s">
        <v>13</v>
      </c>
      <c r="Z48" s="1017"/>
      <c r="AA48" s="1018"/>
      <c r="AB48" s="595"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43"/>
      <c r="AA51" s="844"/>
      <c r="AB51" s="555" t="s">
        <v>11</v>
      </c>
      <c r="AC51" s="1030"/>
      <c r="AD51" s="1031"/>
      <c r="AE51" s="1035" t="s">
        <v>357</v>
      </c>
      <c r="AF51" s="1035"/>
      <c r="AG51" s="1035"/>
      <c r="AH51" s="1035"/>
      <c r="AI51" s="1035" t="s">
        <v>363</v>
      </c>
      <c r="AJ51" s="1035"/>
      <c r="AK51" s="1035"/>
      <c r="AL51" s="1035"/>
      <c r="AM51" s="1035" t="s">
        <v>472</v>
      </c>
      <c r="AN51" s="1035"/>
      <c r="AO51" s="1035"/>
      <c r="AP51" s="555"/>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2"/>
      <c r="H53" s="659"/>
      <c r="I53" s="659"/>
      <c r="J53" s="659"/>
      <c r="K53" s="659"/>
      <c r="L53" s="659"/>
      <c r="M53" s="659"/>
      <c r="N53" s="659"/>
      <c r="O53" s="660"/>
      <c r="P53" s="98"/>
      <c r="Q53" s="766"/>
      <c r="R53" s="766"/>
      <c r="S53" s="766"/>
      <c r="T53" s="766"/>
      <c r="U53" s="766"/>
      <c r="V53" s="766"/>
      <c r="W53" s="766"/>
      <c r="X53" s="767"/>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661"/>
      <c r="H54" s="662"/>
      <c r="I54" s="662"/>
      <c r="J54" s="662"/>
      <c r="K54" s="662"/>
      <c r="L54" s="662"/>
      <c r="M54" s="662"/>
      <c r="N54" s="662"/>
      <c r="O54" s="663"/>
      <c r="P54" s="768"/>
      <c r="Q54" s="768"/>
      <c r="R54" s="768"/>
      <c r="S54" s="768"/>
      <c r="T54" s="768"/>
      <c r="U54" s="768"/>
      <c r="V54" s="768"/>
      <c r="W54" s="768"/>
      <c r="X54" s="769"/>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664"/>
      <c r="H55" s="665"/>
      <c r="I55" s="665"/>
      <c r="J55" s="665"/>
      <c r="K55" s="665"/>
      <c r="L55" s="665"/>
      <c r="M55" s="665"/>
      <c r="N55" s="665"/>
      <c r="O55" s="666"/>
      <c r="P55" s="770"/>
      <c r="Q55" s="770"/>
      <c r="R55" s="770"/>
      <c r="S55" s="770"/>
      <c r="T55" s="770"/>
      <c r="U55" s="770"/>
      <c r="V55" s="770"/>
      <c r="W55" s="770"/>
      <c r="X55" s="771"/>
      <c r="Y55" s="1016" t="s">
        <v>13</v>
      </c>
      <c r="Z55" s="1017"/>
      <c r="AA55" s="1018"/>
      <c r="AB55" s="595"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43"/>
      <c r="AA58" s="844"/>
      <c r="AB58" s="1029" t="s">
        <v>11</v>
      </c>
      <c r="AC58" s="1030"/>
      <c r="AD58" s="1031"/>
      <c r="AE58" s="1035" t="s">
        <v>357</v>
      </c>
      <c r="AF58" s="1035"/>
      <c r="AG58" s="1035"/>
      <c r="AH58" s="1035"/>
      <c r="AI58" s="1035" t="s">
        <v>363</v>
      </c>
      <c r="AJ58" s="1035"/>
      <c r="AK58" s="1035"/>
      <c r="AL58" s="1035"/>
      <c r="AM58" s="1035" t="s">
        <v>472</v>
      </c>
      <c r="AN58" s="1035"/>
      <c r="AO58" s="1035"/>
      <c r="AP58" s="555"/>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2"/>
      <c r="H60" s="659"/>
      <c r="I60" s="659"/>
      <c r="J60" s="659"/>
      <c r="K60" s="659"/>
      <c r="L60" s="659"/>
      <c r="M60" s="659"/>
      <c r="N60" s="659"/>
      <c r="O60" s="660"/>
      <c r="P60" s="98"/>
      <c r="Q60" s="766"/>
      <c r="R60" s="766"/>
      <c r="S60" s="766"/>
      <c r="T60" s="766"/>
      <c r="U60" s="766"/>
      <c r="V60" s="766"/>
      <c r="W60" s="766"/>
      <c r="X60" s="767"/>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661"/>
      <c r="H61" s="662"/>
      <c r="I61" s="662"/>
      <c r="J61" s="662"/>
      <c r="K61" s="662"/>
      <c r="L61" s="662"/>
      <c r="M61" s="662"/>
      <c r="N61" s="662"/>
      <c r="O61" s="663"/>
      <c r="P61" s="768"/>
      <c r="Q61" s="768"/>
      <c r="R61" s="768"/>
      <c r="S61" s="768"/>
      <c r="T61" s="768"/>
      <c r="U61" s="768"/>
      <c r="V61" s="768"/>
      <c r="W61" s="768"/>
      <c r="X61" s="769"/>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664"/>
      <c r="H62" s="665"/>
      <c r="I62" s="665"/>
      <c r="J62" s="665"/>
      <c r="K62" s="665"/>
      <c r="L62" s="665"/>
      <c r="M62" s="665"/>
      <c r="N62" s="665"/>
      <c r="O62" s="666"/>
      <c r="P62" s="770"/>
      <c r="Q62" s="770"/>
      <c r="R62" s="770"/>
      <c r="S62" s="770"/>
      <c r="T62" s="770"/>
      <c r="U62" s="770"/>
      <c r="V62" s="770"/>
      <c r="W62" s="770"/>
      <c r="X62" s="771"/>
      <c r="Y62" s="1016" t="s">
        <v>13</v>
      </c>
      <c r="Z62" s="1017"/>
      <c r="AA62" s="1018"/>
      <c r="AB62" s="595"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43"/>
      <c r="AA65" s="844"/>
      <c r="AB65" s="1029" t="s">
        <v>11</v>
      </c>
      <c r="AC65" s="1030"/>
      <c r="AD65" s="1031"/>
      <c r="AE65" s="1035" t="s">
        <v>357</v>
      </c>
      <c r="AF65" s="1035"/>
      <c r="AG65" s="1035"/>
      <c r="AH65" s="1035"/>
      <c r="AI65" s="1035" t="s">
        <v>363</v>
      </c>
      <c r="AJ65" s="1035"/>
      <c r="AK65" s="1035"/>
      <c r="AL65" s="1035"/>
      <c r="AM65" s="1035" t="s">
        <v>472</v>
      </c>
      <c r="AN65" s="1035"/>
      <c r="AO65" s="1035"/>
      <c r="AP65" s="555"/>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2"/>
      <c r="H67" s="659"/>
      <c r="I67" s="659"/>
      <c r="J67" s="659"/>
      <c r="K67" s="659"/>
      <c r="L67" s="659"/>
      <c r="M67" s="659"/>
      <c r="N67" s="659"/>
      <c r="O67" s="660"/>
      <c r="P67" s="98"/>
      <c r="Q67" s="766"/>
      <c r="R67" s="766"/>
      <c r="S67" s="766"/>
      <c r="T67" s="766"/>
      <c r="U67" s="766"/>
      <c r="V67" s="766"/>
      <c r="W67" s="766"/>
      <c r="X67" s="767"/>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661"/>
      <c r="H68" s="662"/>
      <c r="I68" s="662"/>
      <c r="J68" s="662"/>
      <c r="K68" s="662"/>
      <c r="L68" s="662"/>
      <c r="M68" s="662"/>
      <c r="N68" s="662"/>
      <c r="O68" s="663"/>
      <c r="P68" s="768"/>
      <c r="Q68" s="768"/>
      <c r="R68" s="768"/>
      <c r="S68" s="768"/>
      <c r="T68" s="768"/>
      <c r="U68" s="768"/>
      <c r="V68" s="768"/>
      <c r="W68" s="768"/>
      <c r="X68" s="769"/>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664"/>
      <c r="H69" s="665"/>
      <c r="I69" s="665"/>
      <c r="J69" s="665"/>
      <c r="K69" s="665"/>
      <c r="L69" s="665"/>
      <c r="M69" s="665"/>
      <c r="N69" s="665"/>
      <c r="O69" s="666"/>
      <c r="P69" s="770"/>
      <c r="Q69" s="770"/>
      <c r="R69" s="770"/>
      <c r="S69" s="770"/>
      <c r="T69" s="770"/>
      <c r="U69" s="770"/>
      <c r="V69" s="770"/>
      <c r="W69" s="770"/>
      <c r="X69" s="771"/>
      <c r="Y69" s="411" t="s">
        <v>13</v>
      </c>
      <c r="Z69" s="1017"/>
      <c r="AA69" s="1018"/>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9" t="s">
        <v>17</v>
      </c>
      <c r="H3" s="674"/>
      <c r="I3" s="674"/>
      <c r="J3" s="674"/>
      <c r="K3" s="674"/>
      <c r="L3" s="673" t="s">
        <v>18</v>
      </c>
      <c r="M3" s="674"/>
      <c r="N3" s="674"/>
      <c r="O3" s="674"/>
      <c r="P3" s="674"/>
      <c r="Q3" s="674"/>
      <c r="R3" s="674"/>
      <c r="S3" s="674"/>
      <c r="T3" s="674"/>
      <c r="U3" s="674"/>
      <c r="V3" s="674"/>
      <c r="W3" s="674"/>
      <c r="X3" s="675"/>
      <c r="Y3" s="652" t="s">
        <v>19</v>
      </c>
      <c r="Z3" s="653"/>
      <c r="AA3" s="653"/>
      <c r="AB3" s="812"/>
      <c r="AC3" s="829" t="s">
        <v>17</v>
      </c>
      <c r="AD3" s="674"/>
      <c r="AE3" s="674"/>
      <c r="AF3" s="674"/>
      <c r="AG3" s="674"/>
      <c r="AH3" s="673" t="s">
        <v>18</v>
      </c>
      <c r="AI3" s="674"/>
      <c r="AJ3" s="674"/>
      <c r="AK3" s="674"/>
      <c r="AL3" s="674"/>
      <c r="AM3" s="674"/>
      <c r="AN3" s="674"/>
      <c r="AO3" s="674"/>
      <c r="AP3" s="674"/>
      <c r="AQ3" s="674"/>
      <c r="AR3" s="674"/>
      <c r="AS3" s="674"/>
      <c r="AT3" s="675"/>
      <c r="AU3" s="652" t="s">
        <v>19</v>
      </c>
      <c r="AV3" s="653"/>
      <c r="AW3" s="653"/>
      <c r="AX3" s="654"/>
    </row>
    <row r="4" spans="1:50" ht="24.75" customHeight="1" x14ac:dyDescent="0.15">
      <c r="A4" s="1048"/>
      <c r="B4" s="1049"/>
      <c r="C4" s="1049"/>
      <c r="D4" s="1049"/>
      <c r="E4" s="1049"/>
      <c r="F4" s="1050"/>
      <c r="G4" s="676"/>
      <c r="H4" s="677"/>
      <c r="I4" s="677"/>
      <c r="J4" s="677"/>
      <c r="K4" s="678"/>
      <c r="L4" s="670"/>
      <c r="M4" s="671"/>
      <c r="N4" s="671"/>
      <c r="O4" s="671"/>
      <c r="P4" s="671"/>
      <c r="Q4" s="671"/>
      <c r="R4" s="671"/>
      <c r="S4" s="671"/>
      <c r="T4" s="671"/>
      <c r="U4" s="671"/>
      <c r="V4" s="671"/>
      <c r="W4" s="671"/>
      <c r="X4" s="672"/>
      <c r="Y4" s="384"/>
      <c r="Z4" s="385"/>
      <c r="AA4" s="385"/>
      <c r="AB4" s="819"/>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8"/>
      <c r="B14" s="1049"/>
      <c r="C14" s="1049"/>
      <c r="D14" s="1049"/>
      <c r="E14" s="1049"/>
      <c r="F14" s="1050"/>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48"/>
      <c r="B15" s="1049"/>
      <c r="C15" s="1049"/>
      <c r="D15" s="1049"/>
      <c r="E15" s="1049"/>
      <c r="F15" s="1050"/>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7"/>
    </row>
    <row r="16" spans="1:50" ht="25.5" customHeight="1" x14ac:dyDescent="0.15">
      <c r="A16" s="1048"/>
      <c r="B16" s="1049"/>
      <c r="C16" s="1049"/>
      <c r="D16" s="1049"/>
      <c r="E16" s="1049"/>
      <c r="F16" s="1050"/>
      <c r="G16" s="829" t="s">
        <v>17</v>
      </c>
      <c r="H16" s="674"/>
      <c r="I16" s="674"/>
      <c r="J16" s="674"/>
      <c r="K16" s="674"/>
      <c r="L16" s="673" t="s">
        <v>18</v>
      </c>
      <c r="M16" s="674"/>
      <c r="N16" s="674"/>
      <c r="O16" s="674"/>
      <c r="P16" s="674"/>
      <c r="Q16" s="674"/>
      <c r="R16" s="674"/>
      <c r="S16" s="674"/>
      <c r="T16" s="674"/>
      <c r="U16" s="674"/>
      <c r="V16" s="674"/>
      <c r="W16" s="674"/>
      <c r="X16" s="675"/>
      <c r="Y16" s="652" t="s">
        <v>19</v>
      </c>
      <c r="Z16" s="653"/>
      <c r="AA16" s="653"/>
      <c r="AB16" s="812"/>
      <c r="AC16" s="829" t="s">
        <v>17</v>
      </c>
      <c r="AD16" s="674"/>
      <c r="AE16" s="674"/>
      <c r="AF16" s="674"/>
      <c r="AG16" s="674"/>
      <c r="AH16" s="673" t="s">
        <v>18</v>
      </c>
      <c r="AI16" s="674"/>
      <c r="AJ16" s="674"/>
      <c r="AK16" s="674"/>
      <c r="AL16" s="674"/>
      <c r="AM16" s="674"/>
      <c r="AN16" s="674"/>
      <c r="AO16" s="674"/>
      <c r="AP16" s="674"/>
      <c r="AQ16" s="674"/>
      <c r="AR16" s="674"/>
      <c r="AS16" s="674"/>
      <c r="AT16" s="675"/>
      <c r="AU16" s="652" t="s">
        <v>19</v>
      </c>
      <c r="AV16" s="653"/>
      <c r="AW16" s="653"/>
      <c r="AX16" s="654"/>
    </row>
    <row r="17" spans="1:50" ht="24.75" customHeight="1" x14ac:dyDescent="0.15">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384"/>
      <c r="Z17" s="385"/>
      <c r="AA17" s="385"/>
      <c r="AB17" s="819"/>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8"/>
      <c r="B27" s="1049"/>
      <c r="C27" s="1049"/>
      <c r="D27" s="1049"/>
      <c r="E27" s="1049"/>
      <c r="F27" s="1050"/>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48"/>
      <c r="B28" s="1049"/>
      <c r="C28" s="1049"/>
      <c r="D28" s="1049"/>
      <c r="E28" s="1049"/>
      <c r="F28" s="1050"/>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7"/>
    </row>
    <row r="29" spans="1:50" ht="24.75" customHeight="1" x14ac:dyDescent="0.15">
      <c r="A29" s="1048"/>
      <c r="B29" s="1049"/>
      <c r="C29" s="1049"/>
      <c r="D29" s="1049"/>
      <c r="E29" s="1049"/>
      <c r="F29" s="1050"/>
      <c r="G29" s="829" t="s">
        <v>17</v>
      </c>
      <c r="H29" s="674"/>
      <c r="I29" s="674"/>
      <c r="J29" s="674"/>
      <c r="K29" s="674"/>
      <c r="L29" s="673" t="s">
        <v>18</v>
      </c>
      <c r="M29" s="674"/>
      <c r="N29" s="674"/>
      <c r="O29" s="674"/>
      <c r="P29" s="674"/>
      <c r="Q29" s="674"/>
      <c r="R29" s="674"/>
      <c r="S29" s="674"/>
      <c r="T29" s="674"/>
      <c r="U29" s="674"/>
      <c r="V29" s="674"/>
      <c r="W29" s="674"/>
      <c r="X29" s="675"/>
      <c r="Y29" s="652" t="s">
        <v>19</v>
      </c>
      <c r="Z29" s="653"/>
      <c r="AA29" s="653"/>
      <c r="AB29" s="812"/>
      <c r="AC29" s="829" t="s">
        <v>17</v>
      </c>
      <c r="AD29" s="674"/>
      <c r="AE29" s="674"/>
      <c r="AF29" s="674"/>
      <c r="AG29" s="674"/>
      <c r="AH29" s="673" t="s">
        <v>18</v>
      </c>
      <c r="AI29" s="674"/>
      <c r="AJ29" s="674"/>
      <c r="AK29" s="674"/>
      <c r="AL29" s="674"/>
      <c r="AM29" s="674"/>
      <c r="AN29" s="674"/>
      <c r="AO29" s="674"/>
      <c r="AP29" s="674"/>
      <c r="AQ29" s="674"/>
      <c r="AR29" s="674"/>
      <c r="AS29" s="674"/>
      <c r="AT29" s="675"/>
      <c r="AU29" s="652" t="s">
        <v>19</v>
      </c>
      <c r="AV29" s="653"/>
      <c r="AW29" s="653"/>
      <c r="AX29" s="654"/>
    </row>
    <row r="30" spans="1:50" ht="24.75" customHeight="1" x14ac:dyDescent="0.15">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384"/>
      <c r="Z30" s="385"/>
      <c r="AA30" s="385"/>
      <c r="AB30" s="819"/>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8"/>
      <c r="B40" s="1049"/>
      <c r="C40" s="1049"/>
      <c r="D40" s="1049"/>
      <c r="E40" s="1049"/>
      <c r="F40" s="1050"/>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48"/>
      <c r="B41" s="1049"/>
      <c r="C41" s="1049"/>
      <c r="D41" s="1049"/>
      <c r="E41" s="1049"/>
      <c r="F41" s="1050"/>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7"/>
    </row>
    <row r="42" spans="1:50" ht="24.75" customHeight="1" x14ac:dyDescent="0.15">
      <c r="A42" s="1048"/>
      <c r="B42" s="1049"/>
      <c r="C42" s="1049"/>
      <c r="D42" s="1049"/>
      <c r="E42" s="1049"/>
      <c r="F42" s="1050"/>
      <c r="G42" s="829" t="s">
        <v>17</v>
      </c>
      <c r="H42" s="674"/>
      <c r="I42" s="674"/>
      <c r="J42" s="674"/>
      <c r="K42" s="674"/>
      <c r="L42" s="673" t="s">
        <v>18</v>
      </c>
      <c r="M42" s="674"/>
      <c r="N42" s="674"/>
      <c r="O42" s="674"/>
      <c r="P42" s="674"/>
      <c r="Q42" s="674"/>
      <c r="R42" s="674"/>
      <c r="S42" s="674"/>
      <c r="T42" s="674"/>
      <c r="U42" s="674"/>
      <c r="V42" s="674"/>
      <c r="W42" s="674"/>
      <c r="X42" s="675"/>
      <c r="Y42" s="652" t="s">
        <v>19</v>
      </c>
      <c r="Z42" s="653"/>
      <c r="AA42" s="653"/>
      <c r="AB42" s="812"/>
      <c r="AC42" s="829" t="s">
        <v>17</v>
      </c>
      <c r="AD42" s="674"/>
      <c r="AE42" s="674"/>
      <c r="AF42" s="674"/>
      <c r="AG42" s="674"/>
      <c r="AH42" s="673" t="s">
        <v>18</v>
      </c>
      <c r="AI42" s="674"/>
      <c r="AJ42" s="674"/>
      <c r="AK42" s="674"/>
      <c r="AL42" s="674"/>
      <c r="AM42" s="674"/>
      <c r="AN42" s="674"/>
      <c r="AO42" s="674"/>
      <c r="AP42" s="674"/>
      <c r="AQ42" s="674"/>
      <c r="AR42" s="674"/>
      <c r="AS42" s="674"/>
      <c r="AT42" s="675"/>
      <c r="AU42" s="652" t="s">
        <v>19</v>
      </c>
      <c r="AV42" s="653"/>
      <c r="AW42" s="653"/>
      <c r="AX42" s="654"/>
    </row>
    <row r="43" spans="1:50" ht="24.75" customHeight="1" x14ac:dyDescent="0.15">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384"/>
      <c r="Z43" s="385"/>
      <c r="AA43" s="385"/>
      <c r="AB43" s="819"/>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7"/>
    </row>
    <row r="56" spans="1:50" ht="24.75" customHeight="1" x14ac:dyDescent="0.15">
      <c r="A56" s="1048"/>
      <c r="B56" s="1049"/>
      <c r="C56" s="1049"/>
      <c r="D56" s="1049"/>
      <c r="E56" s="1049"/>
      <c r="F56" s="1050"/>
      <c r="G56" s="829" t="s">
        <v>17</v>
      </c>
      <c r="H56" s="674"/>
      <c r="I56" s="674"/>
      <c r="J56" s="674"/>
      <c r="K56" s="674"/>
      <c r="L56" s="673" t="s">
        <v>18</v>
      </c>
      <c r="M56" s="674"/>
      <c r="N56" s="674"/>
      <c r="O56" s="674"/>
      <c r="P56" s="674"/>
      <c r="Q56" s="674"/>
      <c r="R56" s="674"/>
      <c r="S56" s="674"/>
      <c r="T56" s="674"/>
      <c r="U56" s="674"/>
      <c r="V56" s="674"/>
      <c r="W56" s="674"/>
      <c r="X56" s="675"/>
      <c r="Y56" s="652" t="s">
        <v>19</v>
      </c>
      <c r="Z56" s="653"/>
      <c r="AA56" s="653"/>
      <c r="AB56" s="812"/>
      <c r="AC56" s="829" t="s">
        <v>17</v>
      </c>
      <c r="AD56" s="674"/>
      <c r="AE56" s="674"/>
      <c r="AF56" s="674"/>
      <c r="AG56" s="674"/>
      <c r="AH56" s="673" t="s">
        <v>18</v>
      </c>
      <c r="AI56" s="674"/>
      <c r="AJ56" s="674"/>
      <c r="AK56" s="674"/>
      <c r="AL56" s="674"/>
      <c r="AM56" s="674"/>
      <c r="AN56" s="674"/>
      <c r="AO56" s="674"/>
      <c r="AP56" s="674"/>
      <c r="AQ56" s="674"/>
      <c r="AR56" s="674"/>
      <c r="AS56" s="674"/>
      <c r="AT56" s="675"/>
      <c r="AU56" s="652" t="s">
        <v>19</v>
      </c>
      <c r="AV56" s="653"/>
      <c r="AW56" s="653"/>
      <c r="AX56" s="654"/>
    </row>
    <row r="57" spans="1:50" ht="24.75" customHeight="1" x14ac:dyDescent="0.15">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384"/>
      <c r="Z57" s="385"/>
      <c r="AA57" s="385"/>
      <c r="AB57" s="819"/>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8"/>
      <c r="B67" s="1049"/>
      <c r="C67" s="1049"/>
      <c r="D67" s="1049"/>
      <c r="E67" s="1049"/>
      <c r="F67" s="1050"/>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48"/>
      <c r="B68" s="1049"/>
      <c r="C68" s="1049"/>
      <c r="D68" s="1049"/>
      <c r="E68" s="1049"/>
      <c r="F68" s="1050"/>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7"/>
    </row>
    <row r="69" spans="1:50" ht="25.5" customHeight="1" x14ac:dyDescent="0.15">
      <c r="A69" s="1048"/>
      <c r="B69" s="1049"/>
      <c r="C69" s="1049"/>
      <c r="D69" s="1049"/>
      <c r="E69" s="1049"/>
      <c r="F69" s="1050"/>
      <c r="G69" s="829" t="s">
        <v>17</v>
      </c>
      <c r="H69" s="674"/>
      <c r="I69" s="674"/>
      <c r="J69" s="674"/>
      <c r="K69" s="674"/>
      <c r="L69" s="673" t="s">
        <v>18</v>
      </c>
      <c r="M69" s="674"/>
      <c r="N69" s="674"/>
      <c r="O69" s="674"/>
      <c r="P69" s="674"/>
      <c r="Q69" s="674"/>
      <c r="R69" s="674"/>
      <c r="S69" s="674"/>
      <c r="T69" s="674"/>
      <c r="U69" s="674"/>
      <c r="V69" s="674"/>
      <c r="W69" s="674"/>
      <c r="X69" s="675"/>
      <c r="Y69" s="652" t="s">
        <v>19</v>
      </c>
      <c r="Z69" s="653"/>
      <c r="AA69" s="653"/>
      <c r="AB69" s="812"/>
      <c r="AC69" s="829" t="s">
        <v>17</v>
      </c>
      <c r="AD69" s="674"/>
      <c r="AE69" s="674"/>
      <c r="AF69" s="674"/>
      <c r="AG69" s="674"/>
      <c r="AH69" s="673" t="s">
        <v>18</v>
      </c>
      <c r="AI69" s="674"/>
      <c r="AJ69" s="674"/>
      <c r="AK69" s="674"/>
      <c r="AL69" s="674"/>
      <c r="AM69" s="674"/>
      <c r="AN69" s="674"/>
      <c r="AO69" s="674"/>
      <c r="AP69" s="674"/>
      <c r="AQ69" s="674"/>
      <c r="AR69" s="674"/>
      <c r="AS69" s="674"/>
      <c r="AT69" s="675"/>
      <c r="AU69" s="652" t="s">
        <v>19</v>
      </c>
      <c r="AV69" s="653"/>
      <c r="AW69" s="653"/>
      <c r="AX69" s="654"/>
    </row>
    <row r="70" spans="1:50" ht="24.75" customHeight="1" x14ac:dyDescent="0.15">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384"/>
      <c r="Z70" s="385"/>
      <c r="AA70" s="385"/>
      <c r="AB70" s="819"/>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8"/>
      <c r="B80" s="1049"/>
      <c r="C80" s="1049"/>
      <c r="D80" s="1049"/>
      <c r="E80" s="1049"/>
      <c r="F80" s="1050"/>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48"/>
      <c r="B81" s="1049"/>
      <c r="C81" s="1049"/>
      <c r="D81" s="1049"/>
      <c r="E81" s="1049"/>
      <c r="F81" s="1050"/>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7"/>
    </row>
    <row r="82" spans="1:50" ht="24.75" customHeight="1" x14ac:dyDescent="0.15">
      <c r="A82" s="1048"/>
      <c r="B82" s="1049"/>
      <c r="C82" s="1049"/>
      <c r="D82" s="1049"/>
      <c r="E82" s="1049"/>
      <c r="F82" s="1050"/>
      <c r="G82" s="829" t="s">
        <v>17</v>
      </c>
      <c r="H82" s="674"/>
      <c r="I82" s="674"/>
      <c r="J82" s="674"/>
      <c r="K82" s="674"/>
      <c r="L82" s="673" t="s">
        <v>18</v>
      </c>
      <c r="M82" s="674"/>
      <c r="N82" s="674"/>
      <c r="O82" s="674"/>
      <c r="P82" s="674"/>
      <c r="Q82" s="674"/>
      <c r="R82" s="674"/>
      <c r="S82" s="674"/>
      <c r="T82" s="674"/>
      <c r="U82" s="674"/>
      <c r="V82" s="674"/>
      <c r="W82" s="674"/>
      <c r="X82" s="675"/>
      <c r="Y82" s="652" t="s">
        <v>19</v>
      </c>
      <c r="Z82" s="653"/>
      <c r="AA82" s="653"/>
      <c r="AB82" s="812"/>
      <c r="AC82" s="829" t="s">
        <v>17</v>
      </c>
      <c r="AD82" s="674"/>
      <c r="AE82" s="674"/>
      <c r="AF82" s="674"/>
      <c r="AG82" s="674"/>
      <c r="AH82" s="673" t="s">
        <v>18</v>
      </c>
      <c r="AI82" s="674"/>
      <c r="AJ82" s="674"/>
      <c r="AK82" s="674"/>
      <c r="AL82" s="674"/>
      <c r="AM82" s="674"/>
      <c r="AN82" s="674"/>
      <c r="AO82" s="674"/>
      <c r="AP82" s="674"/>
      <c r="AQ82" s="674"/>
      <c r="AR82" s="674"/>
      <c r="AS82" s="674"/>
      <c r="AT82" s="675"/>
      <c r="AU82" s="652" t="s">
        <v>19</v>
      </c>
      <c r="AV82" s="653"/>
      <c r="AW82" s="653"/>
      <c r="AX82" s="654"/>
    </row>
    <row r="83" spans="1:50" ht="24.75" customHeight="1" x14ac:dyDescent="0.15">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384"/>
      <c r="Z83" s="385"/>
      <c r="AA83" s="385"/>
      <c r="AB83" s="819"/>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8"/>
      <c r="B93" s="1049"/>
      <c r="C93" s="1049"/>
      <c r="D93" s="1049"/>
      <c r="E93" s="1049"/>
      <c r="F93" s="1050"/>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48"/>
      <c r="B94" s="1049"/>
      <c r="C94" s="1049"/>
      <c r="D94" s="1049"/>
      <c r="E94" s="1049"/>
      <c r="F94" s="1050"/>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7"/>
    </row>
    <row r="95" spans="1:50" ht="24.75" customHeight="1" x14ac:dyDescent="0.15">
      <c r="A95" s="1048"/>
      <c r="B95" s="1049"/>
      <c r="C95" s="1049"/>
      <c r="D95" s="1049"/>
      <c r="E95" s="1049"/>
      <c r="F95" s="1050"/>
      <c r="G95" s="829" t="s">
        <v>17</v>
      </c>
      <c r="H95" s="674"/>
      <c r="I95" s="674"/>
      <c r="J95" s="674"/>
      <c r="K95" s="674"/>
      <c r="L95" s="673" t="s">
        <v>18</v>
      </c>
      <c r="M95" s="674"/>
      <c r="N95" s="674"/>
      <c r="O95" s="674"/>
      <c r="P95" s="674"/>
      <c r="Q95" s="674"/>
      <c r="R95" s="674"/>
      <c r="S95" s="674"/>
      <c r="T95" s="674"/>
      <c r="U95" s="674"/>
      <c r="V95" s="674"/>
      <c r="W95" s="674"/>
      <c r="X95" s="675"/>
      <c r="Y95" s="652" t="s">
        <v>19</v>
      </c>
      <c r="Z95" s="653"/>
      <c r="AA95" s="653"/>
      <c r="AB95" s="812"/>
      <c r="AC95" s="829" t="s">
        <v>17</v>
      </c>
      <c r="AD95" s="674"/>
      <c r="AE95" s="674"/>
      <c r="AF95" s="674"/>
      <c r="AG95" s="674"/>
      <c r="AH95" s="673" t="s">
        <v>18</v>
      </c>
      <c r="AI95" s="674"/>
      <c r="AJ95" s="674"/>
      <c r="AK95" s="674"/>
      <c r="AL95" s="674"/>
      <c r="AM95" s="674"/>
      <c r="AN95" s="674"/>
      <c r="AO95" s="674"/>
      <c r="AP95" s="674"/>
      <c r="AQ95" s="674"/>
      <c r="AR95" s="674"/>
      <c r="AS95" s="674"/>
      <c r="AT95" s="675"/>
      <c r="AU95" s="652" t="s">
        <v>19</v>
      </c>
      <c r="AV95" s="653"/>
      <c r="AW95" s="653"/>
      <c r="AX95" s="654"/>
    </row>
    <row r="96" spans="1:50" ht="24.75" customHeight="1" x14ac:dyDescent="0.15">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384"/>
      <c r="Z96" s="385"/>
      <c r="AA96" s="385"/>
      <c r="AB96" s="819"/>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7"/>
    </row>
    <row r="109" spans="1:50" ht="24.75" customHeight="1" x14ac:dyDescent="0.15">
      <c r="A109" s="1048"/>
      <c r="B109" s="1049"/>
      <c r="C109" s="1049"/>
      <c r="D109" s="1049"/>
      <c r="E109" s="1049"/>
      <c r="F109" s="1050"/>
      <c r="G109" s="829" t="s">
        <v>17</v>
      </c>
      <c r="H109" s="674"/>
      <c r="I109" s="674"/>
      <c r="J109" s="674"/>
      <c r="K109" s="674"/>
      <c r="L109" s="673" t="s">
        <v>18</v>
      </c>
      <c r="M109" s="674"/>
      <c r="N109" s="674"/>
      <c r="O109" s="674"/>
      <c r="P109" s="674"/>
      <c r="Q109" s="674"/>
      <c r="R109" s="674"/>
      <c r="S109" s="674"/>
      <c r="T109" s="674"/>
      <c r="U109" s="674"/>
      <c r="V109" s="674"/>
      <c r="W109" s="674"/>
      <c r="X109" s="675"/>
      <c r="Y109" s="652" t="s">
        <v>19</v>
      </c>
      <c r="Z109" s="653"/>
      <c r="AA109" s="653"/>
      <c r="AB109" s="812"/>
      <c r="AC109" s="829" t="s">
        <v>17</v>
      </c>
      <c r="AD109" s="674"/>
      <c r="AE109" s="674"/>
      <c r="AF109" s="674"/>
      <c r="AG109" s="674"/>
      <c r="AH109" s="673" t="s">
        <v>18</v>
      </c>
      <c r="AI109" s="674"/>
      <c r="AJ109" s="674"/>
      <c r="AK109" s="674"/>
      <c r="AL109" s="674"/>
      <c r="AM109" s="674"/>
      <c r="AN109" s="674"/>
      <c r="AO109" s="674"/>
      <c r="AP109" s="674"/>
      <c r="AQ109" s="674"/>
      <c r="AR109" s="674"/>
      <c r="AS109" s="674"/>
      <c r="AT109" s="675"/>
      <c r="AU109" s="652" t="s">
        <v>19</v>
      </c>
      <c r="AV109" s="653"/>
      <c r="AW109" s="653"/>
      <c r="AX109" s="654"/>
    </row>
    <row r="110" spans="1:50" ht="24.75" customHeight="1" x14ac:dyDescent="0.15">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19"/>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8"/>
      <c r="B120" s="1049"/>
      <c r="C120" s="1049"/>
      <c r="D120" s="1049"/>
      <c r="E120" s="1049"/>
      <c r="F120" s="1050"/>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48"/>
      <c r="B121" s="1049"/>
      <c r="C121" s="1049"/>
      <c r="D121" s="1049"/>
      <c r="E121" s="1049"/>
      <c r="F121" s="1050"/>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7"/>
    </row>
    <row r="122" spans="1:50" ht="25.5" customHeight="1" x14ac:dyDescent="0.15">
      <c r="A122" s="1048"/>
      <c r="B122" s="1049"/>
      <c r="C122" s="1049"/>
      <c r="D122" s="1049"/>
      <c r="E122" s="1049"/>
      <c r="F122" s="1050"/>
      <c r="G122" s="829" t="s">
        <v>17</v>
      </c>
      <c r="H122" s="674"/>
      <c r="I122" s="674"/>
      <c r="J122" s="674"/>
      <c r="K122" s="674"/>
      <c r="L122" s="673" t="s">
        <v>18</v>
      </c>
      <c r="M122" s="674"/>
      <c r="N122" s="674"/>
      <c r="O122" s="674"/>
      <c r="P122" s="674"/>
      <c r="Q122" s="674"/>
      <c r="R122" s="674"/>
      <c r="S122" s="674"/>
      <c r="T122" s="674"/>
      <c r="U122" s="674"/>
      <c r="V122" s="674"/>
      <c r="W122" s="674"/>
      <c r="X122" s="675"/>
      <c r="Y122" s="652" t="s">
        <v>19</v>
      </c>
      <c r="Z122" s="653"/>
      <c r="AA122" s="653"/>
      <c r="AB122" s="812"/>
      <c r="AC122" s="829" t="s">
        <v>17</v>
      </c>
      <c r="AD122" s="674"/>
      <c r="AE122" s="674"/>
      <c r="AF122" s="674"/>
      <c r="AG122" s="674"/>
      <c r="AH122" s="673" t="s">
        <v>18</v>
      </c>
      <c r="AI122" s="674"/>
      <c r="AJ122" s="674"/>
      <c r="AK122" s="674"/>
      <c r="AL122" s="674"/>
      <c r="AM122" s="674"/>
      <c r="AN122" s="674"/>
      <c r="AO122" s="674"/>
      <c r="AP122" s="674"/>
      <c r="AQ122" s="674"/>
      <c r="AR122" s="674"/>
      <c r="AS122" s="674"/>
      <c r="AT122" s="675"/>
      <c r="AU122" s="652" t="s">
        <v>19</v>
      </c>
      <c r="AV122" s="653"/>
      <c r="AW122" s="653"/>
      <c r="AX122" s="654"/>
    </row>
    <row r="123" spans="1:50" ht="24.75" customHeight="1" x14ac:dyDescent="0.15">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19"/>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8"/>
      <c r="B133" s="1049"/>
      <c r="C133" s="1049"/>
      <c r="D133" s="1049"/>
      <c r="E133" s="1049"/>
      <c r="F133" s="1050"/>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48"/>
      <c r="B134" s="1049"/>
      <c r="C134" s="1049"/>
      <c r="D134" s="1049"/>
      <c r="E134" s="1049"/>
      <c r="F134" s="1050"/>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7"/>
    </row>
    <row r="135" spans="1:50" ht="24.75" customHeight="1" x14ac:dyDescent="0.15">
      <c r="A135" s="1048"/>
      <c r="B135" s="1049"/>
      <c r="C135" s="1049"/>
      <c r="D135" s="1049"/>
      <c r="E135" s="1049"/>
      <c r="F135" s="1050"/>
      <c r="G135" s="829" t="s">
        <v>17</v>
      </c>
      <c r="H135" s="674"/>
      <c r="I135" s="674"/>
      <c r="J135" s="674"/>
      <c r="K135" s="674"/>
      <c r="L135" s="673" t="s">
        <v>18</v>
      </c>
      <c r="M135" s="674"/>
      <c r="N135" s="674"/>
      <c r="O135" s="674"/>
      <c r="P135" s="674"/>
      <c r="Q135" s="674"/>
      <c r="R135" s="674"/>
      <c r="S135" s="674"/>
      <c r="T135" s="674"/>
      <c r="U135" s="674"/>
      <c r="V135" s="674"/>
      <c r="W135" s="674"/>
      <c r="X135" s="675"/>
      <c r="Y135" s="652" t="s">
        <v>19</v>
      </c>
      <c r="Z135" s="653"/>
      <c r="AA135" s="653"/>
      <c r="AB135" s="812"/>
      <c r="AC135" s="829" t="s">
        <v>17</v>
      </c>
      <c r="AD135" s="674"/>
      <c r="AE135" s="674"/>
      <c r="AF135" s="674"/>
      <c r="AG135" s="674"/>
      <c r="AH135" s="673" t="s">
        <v>18</v>
      </c>
      <c r="AI135" s="674"/>
      <c r="AJ135" s="674"/>
      <c r="AK135" s="674"/>
      <c r="AL135" s="674"/>
      <c r="AM135" s="674"/>
      <c r="AN135" s="674"/>
      <c r="AO135" s="674"/>
      <c r="AP135" s="674"/>
      <c r="AQ135" s="674"/>
      <c r="AR135" s="674"/>
      <c r="AS135" s="674"/>
      <c r="AT135" s="675"/>
      <c r="AU135" s="652" t="s">
        <v>19</v>
      </c>
      <c r="AV135" s="653"/>
      <c r="AW135" s="653"/>
      <c r="AX135" s="654"/>
    </row>
    <row r="136" spans="1:50" ht="24.75" customHeight="1" x14ac:dyDescent="0.15">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19"/>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8"/>
      <c r="B146" s="1049"/>
      <c r="C146" s="1049"/>
      <c r="D146" s="1049"/>
      <c r="E146" s="1049"/>
      <c r="F146" s="1050"/>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48"/>
      <c r="B147" s="1049"/>
      <c r="C147" s="1049"/>
      <c r="D147" s="1049"/>
      <c r="E147" s="1049"/>
      <c r="F147" s="1050"/>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7"/>
    </row>
    <row r="148" spans="1:50" ht="24.75" customHeight="1" x14ac:dyDescent="0.15">
      <c r="A148" s="1048"/>
      <c r="B148" s="1049"/>
      <c r="C148" s="1049"/>
      <c r="D148" s="1049"/>
      <c r="E148" s="1049"/>
      <c r="F148" s="1050"/>
      <c r="G148" s="829" t="s">
        <v>17</v>
      </c>
      <c r="H148" s="674"/>
      <c r="I148" s="674"/>
      <c r="J148" s="674"/>
      <c r="K148" s="674"/>
      <c r="L148" s="673" t="s">
        <v>18</v>
      </c>
      <c r="M148" s="674"/>
      <c r="N148" s="674"/>
      <c r="O148" s="674"/>
      <c r="P148" s="674"/>
      <c r="Q148" s="674"/>
      <c r="R148" s="674"/>
      <c r="S148" s="674"/>
      <c r="T148" s="674"/>
      <c r="U148" s="674"/>
      <c r="V148" s="674"/>
      <c r="W148" s="674"/>
      <c r="X148" s="675"/>
      <c r="Y148" s="652" t="s">
        <v>19</v>
      </c>
      <c r="Z148" s="653"/>
      <c r="AA148" s="653"/>
      <c r="AB148" s="812"/>
      <c r="AC148" s="829" t="s">
        <v>17</v>
      </c>
      <c r="AD148" s="674"/>
      <c r="AE148" s="674"/>
      <c r="AF148" s="674"/>
      <c r="AG148" s="674"/>
      <c r="AH148" s="673" t="s">
        <v>18</v>
      </c>
      <c r="AI148" s="674"/>
      <c r="AJ148" s="674"/>
      <c r="AK148" s="674"/>
      <c r="AL148" s="674"/>
      <c r="AM148" s="674"/>
      <c r="AN148" s="674"/>
      <c r="AO148" s="674"/>
      <c r="AP148" s="674"/>
      <c r="AQ148" s="674"/>
      <c r="AR148" s="674"/>
      <c r="AS148" s="674"/>
      <c r="AT148" s="675"/>
      <c r="AU148" s="652" t="s">
        <v>19</v>
      </c>
      <c r="AV148" s="653"/>
      <c r="AW148" s="653"/>
      <c r="AX148" s="654"/>
    </row>
    <row r="149" spans="1:50" ht="24.75" customHeight="1" x14ac:dyDescent="0.15">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19"/>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7"/>
    </row>
    <row r="162" spans="1:50" ht="24.75" customHeight="1" x14ac:dyDescent="0.15">
      <c r="A162" s="1048"/>
      <c r="B162" s="1049"/>
      <c r="C162" s="1049"/>
      <c r="D162" s="1049"/>
      <c r="E162" s="1049"/>
      <c r="F162" s="1050"/>
      <c r="G162" s="829" t="s">
        <v>17</v>
      </c>
      <c r="H162" s="674"/>
      <c r="I162" s="674"/>
      <c r="J162" s="674"/>
      <c r="K162" s="674"/>
      <c r="L162" s="673" t="s">
        <v>18</v>
      </c>
      <c r="M162" s="674"/>
      <c r="N162" s="674"/>
      <c r="O162" s="674"/>
      <c r="P162" s="674"/>
      <c r="Q162" s="674"/>
      <c r="R162" s="674"/>
      <c r="S162" s="674"/>
      <c r="T162" s="674"/>
      <c r="U162" s="674"/>
      <c r="V162" s="674"/>
      <c r="W162" s="674"/>
      <c r="X162" s="675"/>
      <c r="Y162" s="652" t="s">
        <v>19</v>
      </c>
      <c r="Z162" s="653"/>
      <c r="AA162" s="653"/>
      <c r="AB162" s="812"/>
      <c r="AC162" s="829" t="s">
        <v>17</v>
      </c>
      <c r="AD162" s="674"/>
      <c r="AE162" s="674"/>
      <c r="AF162" s="674"/>
      <c r="AG162" s="674"/>
      <c r="AH162" s="673" t="s">
        <v>18</v>
      </c>
      <c r="AI162" s="674"/>
      <c r="AJ162" s="674"/>
      <c r="AK162" s="674"/>
      <c r="AL162" s="674"/>
      <c r="AM162" s="674"/>
      <c r="AN162" s="674"/>
      <c r="AO162" s="674"/>
      <c r="AP162" s="674"/>
      <c r="AQ162" s="674"/>
      <c r="AR162" s="674"/>
      <c r="AS162" s="674"/>
      <c r="AT162" s="675"/>
      <c r="AU162" s="652" t="s">
        <v>19</v>
      </c>
      <c r="AV162" s="653"/>
      <c r="AW162" s="653"/>
      <c r="AX162" s="654"/>
    </row>
    <row r="163" spans="1:50" ht="24.75" customHeight="1" x14ac:dyDescent="0.15">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19"/>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8"/>
      <c r="B173" s="1049"/>
      <c r="C173" s="1049"/>
      <c r="D173" s="1049"/>
      <c r="E173" s="1049"/>
      <c r="F173" s="1050"/>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48"/>
      <c r="B174" s="1049"/>
      <c r="C174" s="1049"/>
      <c r="D174" s="1049"/>
      <c r="E174" s="1049"/>
      <c r="F174" s="1050"/>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7"/>
    </row>
    <row r="175" spans="1:50" ht="25.5" customHeight="1" x14ac:dyDescent="0.15">
      <c r="A175" s="1048"/>
      <c r="B175" s="1049"/>
      <c r="C175" s="1049"/>
      <c r="D175" s="1049"/>
      <c r="E175" s="1049"/>
      <c r="F175" s="1050"/>
      <c r="G175" s="829" t="s">
        <v>17</v>
      </c>
      <c r="H175" s="674"/>
      <c r="I175" s="674"/>
      <c r="J175" s="674"/>
      <c r="K175" s="674"/>
      <c r="L175" s="673" t="s">
        <v>18</v>
      </c>
      <c r="M175" s="674"/>
      <c r="N175" s="674"/>
      <c r="O175" s="674"/>
      <c r="P175" s="674"/>
      <c r="Q175" s="674"/>
      <c r="R175" s="674"/>
      <c r="S175" s="674"/>
      <c r="T175" s="674"/>
      <c r="U175" s="674"/>
      <c r="V175" s="674"/>
      <c r="W175" s="674"/>
      <c r="X175" s="675"/>
      <c r="Y175" s="652" t="s">
        <v>19</v>
      </c>
      <c r="Z175" s="653"/>
      <c r="AA175" s="653"/>
      <c r="AB175" s="812"/>
      <c r="AC175" s="829" t="s">
        <v>17</v>
      </c>
      <c r="AD175" s="674"/>
      <c r="AE175" s="674"/>
      <c r="AF175" s="674"/>
      <c r="AG175" s="674"/>
      <c r="AH175" s="673" t="s">
        <v>18</v>
      </c>
      <c r="AI175" s="674"/>
      <c r="AJ175" s="674"/>
      <c r="AK175" s="674"/>
      <c r="AL175" s="674"/>
      <c r="AM175" s="674"/>
      <c r="AN175" s="674"/>
      <c r="AO175" s="674"/>
      <c r="AP175" s="674"/>
      <c r="AQ175" s="674"/>
      <c r="AR175" s="674"/>
      <c r="AS175" s="674"/>
      <c r="AT175" s="675"/>
      <c r="AU175" s="652" t="s">
        <v>19</v>
      </c>
      <c r="AV175" s="653"/>
      <c r="AW175" s="653"/>
      <c r="AX175" s="654"/>
    </row>
    <row r="176" spans="1:50" ht="24.75" customHeight="1" x14ac:dyDescent="0.15">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19"/>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8"/>
      <c r="B186" s="1049"/>
      <c r="C186" s="1049"/>
      <c r="D186" s="1049"/>
      <c r="E186" s="1049"/>
      <c r="F186" s="1050"/>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48"/>
      <c r="B187" s="1049"/>
      <c r="C187" s="1049"/>
      <c r="D187" s="1049"/>
      <c r="E187" s="1049"/>
      <c r="F187" s="1050"/>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7"/>
    </row>
    <row r="188" spans="1:50" ht="24.75" customHeight="1" x14ac:dyDescent="0.15">
      <c r="A188" s="1048"/>
      <c r="B188" s="1049"/>
      <c r="C188" s="1049"/>
      <c r="D188" s="1049"/>
      <c r="E188" s="1049"/>
      <c r="F188" s="1050"/>
      <c r="G188" s="829" t="s">
        <v>17</v>
      </c>
      <c r="H188" s="674"/>
      <c r="I188" s="674"/>
      <c r="J188" s="674"/>
      <c r="K188" s="674"/>
      <c r="L188" s="673" t="s">
        <v>18</v>
      </c>
      <c r="M188" s="674"/>
      <c r="N188" s="674"/>
      <c r="O188" s="674"/>
      <c r="P188" s="674"/>
      <c r="Q188" s="674"/>
      <c r="R188" s="674"/>
      <c r="S188" s="674"/>
      <c r="T188" s="674"/>
      <c r="U188" s="674"/>
      <c r="V188" s="674"/>
      <c r="W188" s="674"/>
      <c r="X188" s="675"/>
      <c r="Y188" s="652" t="s">
        <v>19</v>
      </c>
      <c r="Z188" s="653"/>
      <c r="AA188" s="653"/>
      <c r="AB188" s="812"/>
      <c r="AC188" s="829" t="s">
        <v>17</v>
      </c>
      <c r="AD188" s="674"/>
      <c r="AE188" s="674"/>
      <c r="AF188" s="674"/>
      <c r="AG188" s="674"/>
      <c r="AH188" s="673" t="s">
        <v>18</v>
      </c>
      <c r="AI188" s="674"/>
      <c r="AJ188" s="674"/>
      <c r="AK188" s="674"/>
      <c r="AL188" s="674"/>
      <c r="AM188" s="674"/>
      <c r="AN188" s="674"/>
      <c r="AO188" s="674"/>
      <c r="AP188" s="674"/>
      <c r="AQ188" s="674"/>
      <c r="AR188" s="674"/>
      <c r="AS188" s="674"/>
      <c r="AT188" s="675"/>
      <c r="AU188" s="652" t="s">
        <v>19</v>
      </c>
      <c r="AV188" s="653"/>
      <c r="AW188" s="653"/>
      <c r="AX188" s="654"/>
    </row>
    <row r="189" spans="1:50" ht="24.75" customHeight="1" x14ac:dyDescent="0.15">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19"/>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8"/>
      <c r="B199" s="1049"/>
      <c r="C199" s="1049"/>
      <c r="D199" s="1049"/>
      <c r="E199" s="1049"/>
      <c r="F199" s="1050"/>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48"/>
      <c r="B200" s="1049"/>
      <c r="C200" s="1049"/>
      <c r="D200" s="1049"/>
      <c r="E200" s="1049"/>
      <c r="F200" s="1050"/>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7"/>
    </row>
    <row r="201" spans="1:50" ht="24.75" customHeight="1" x14ac:dyDescent="0.15">
      <c r="A201" s="1048"/>
      <c r="B201" s="1049"/>
      <c r="C201" s="1049"/>
      <c r="D201" s="1049"/>
      <c r="E201" s="1049"/>
      <c r="F201" s="1050"/>
      <c r="G201" s="829" t="s">
        <v>17</v>
      </c>
      <c r="H201" s="674"/>
      <c r="I201" s="674"/>
      <c r="J201" s="674"/>
      <c r="K201" s="674"/>
      <c r="L201" s="673" t="s">
        <v>18</v>
      </c>
      <c r="M201" s="674"/>
      <c r="N201" s="674"/>
      <c r="O201" s="674"/>
      <c r="P201" s="674"/>
      <c r="Q201" s="674"/>
      <c r="R201" s="674"/>
      <c r="S201" s="674"/>
      <c r="T201" s="674"/>
      <c r="U201" s="674"/>
      <c r="V201" s="674"/>
      <c r="W201" s="674"/>
      <c r="X201" s="675"/>
      <c r="Y201" s="652" t="s">
        <v>19</v>
      </c>
      <c r="Z201" s="653"/>
      <c r="AA201" s="653"/>
      <c r="AB201" s="812"/>
      <c r="AC201" s="829" t="s">
        <v>17</v>
      </c>
      <c r="AD201" s="674"/>
      <c r="AE201" s="674"/>
      <c r="AF201" s="674"/>
      <c r="AG201" s="674"/>
      <c r="AH201" s="673" t="s">
        <v>18</v>
      </c>
      <c r="AI201" s="674"/>
      <c r="AJ201" s="674"/>
      <c r="AK201" s="674"/>
      <c r="AL201" s="674"/>
      <c r="AM201" s="674"/>
      <c r="AN201" s="674"/>
      <c r="AO201" s="674"/>
      <c r="AP201" s="674"/>
      <c r="AQ201" s="674"/>
      <c r="AR201" s="674"/>
      <c r="AS201" s="674"/>
      <c r="AT201" s="675"/>
      <c r="AU201" s="652" t="s">
        <v>19</v>
      </c>
      <c r="AV201" s="653"/>
      <c r="AW201" s="653"/>
      <c r="AX201" s="654"/>
    </row>
    <row r="202" spans="1:50" ht="24.75" customHeight="1" x14ac:dyDescent="0.15">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19"/>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7"/>
    </row>
    <row r="215" spans="1:50" ht="24.75" customHeight="1" x14ac:dyDescent="0.15">
      <c r="A215" s="1048"/>
      <c r="B215" s="1049"/>
      <c r="C215" s="1049"/>
      <c r="D215" s="1049"/>
      <c r="E215" s="1049"/>
      <c r="F215" s="1050"/>
      <c r="G215" s="829" t="s">
        <v>17</v>
      </c>
      <c r="H215" s="674"/>
      <c r="I215" s="674"/>
      <c r="J215" s="674"/>
      <c r="K215" s="674"/>
      <c r="L215" s="673" t="s">
        <v>18</v>
      </c>
      <c r="M215" s="674"/>
      <c r="N215" s="674"/>
      <c r="O215" s="674"/>
      <c r="P215" s="674"/>
      <c r="Q215" s="674"/>
      <c r="R215" s="674"/>
      <c r="S215" s="674"/>
      <c r="T215" s="674"/>
      <c r="U215" s="674"/>
      <c r="V215" s="674"/>
      <c r="W215" s="674"/>
      <c r="X215" s="675"/>
      <c r="Y215" s="652" t="s">
        <v>19</v>
      </c>
      <c r="Z215" s="653"/>
      <c r="AA215" s="653"/>
      <c r="AB215" s="812"/>
      <c r="AC215" s="829" t="s">
        <v>17</v>
      </c>
      <c r="AD215" s="674"/>
      <c r="AE215" s="674"/>
      <c r="AF215" s="674"/>
      <c r="AG215" s="674"/>
      <c r="AH215" s="673" t="s">
        <v>18</v>
      </c>
      <c r="AI215" s="674"/>
      <c r="AJ215" s="674"/>
      <c r="AK215" s="674"/>
      <c r="AL215" s="674"/>
      <c r="AM215" s="674"/>
      <c r="AN215" s="674"/>
      <c r="AO215" s="674"/>
      <c r="AP215" s="674"/>
      <c r="AQ215" s="674"/>
      <c r="AR215" s="674"/>
      <c r="AS215" s="674"/>
      <c r="AT215" s="675"/>
      <c r="AU215" s="652" t="s">
        <v>19</v>
      </c>
      <c r="AV215" s="653"/>
      <c r="AW215" s="653"/>
      <c r="AX215" s="654"/>
    </row>
    <row r="216" spans="1:50" ht="24.75" customHeight="1" x14ac:dyDescent="0.15">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19"/>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8"/>
      <c r="B226" s="1049"/>
      <c r="C226" s="1049"/>
      <c r="D226" s="1049"/>
      <c r="E226" s="1049"/>
      <c r="F226" s="1050"/>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48"/>
      <c r="B227" s="1049"/>
      <c r="C227" s="1049"/>
      <c r="D227" s="1049"/>
      <c r="E227" s="1049"/>
      <c r="F227" s="1050"/>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7"/>
    </row>
    <row r="228" spans="1:50" ht="25.5" customHeight="1" x14ac:dyDescent="0.15">
      <c r="A228" s="1048"/>
      <c r="B228" s="1049"/>
      <c r="C228" s="1049"/>
      <c r="D228" s="1049"/>
      <c r="E228" s="1049"/>
      <c r="F228" s="1050"/>
      <c r="G228" s="829" t="s">
        <v>17</v>
      </c>
      <c r="H228" s="674"/>
      <c r="I228" s="674"/>
      <c r="J228" s="674"/>
      <c r="K228" s="674"/>
      <c r="L228" s="673" t="s">
        <v>18</v>
      </c>
      <c r="M228" s="674"/>
      <c r="N228" s="674"/>
      <c r="O228" s="674"/>
      <c r="P228" s="674"/>
      <c r="Q228" s="674"/>
      <c r="R228" s="674"/>
      <c r="S228" s="674"/>
      <c r="T228" s="674"/>
      <c r="U228" s="674"/>
      <c r="V228" s="674"/>
      <c r="W228" s="674"/>
      <c r="X228" s="675"/>
      <c r="Y228" s="652" t="s">
        <v>19</v>
      </c>
      <c r="Z228" s="653"/>
      <c r="AA228" s="653"/>
      <c r="AB228" s="812"/>
      <c r="AC228" s="829" t="s">
        <v>17</v>
      </c>
      <c r="AD228" s="674"/>
      <c r="AE228" s="674"/>
      <c r="AF228" s="674"/>
      <c r="AG228" s="674"/>
      <c r="AH228" s="673" t="s">
        <v>18</v>
      </c>
      <c r="AI228" s="674"/>
      <c r="AJ228" s="674"/>
      <c r="AK228" s="674"/>
      <c r="AL228" s="674"/>
      <c r="AM228" s="674"/>
      <c r="AN228" s="674"/>
      <c r="AO228" s="674"/>
      <c r="AP228" s="674"/>
      <c r="AQ228" s="674"/>
      <c r="AR228" s="674"/>
      <c r="AS228" s="674"/>
      <c r="AT228" s="675"/>
      <c r="AU228" s="652" t="s">
        <v>19</v>
      </c>
      <c r="AV228" s="653"/>
      <c r="AW228" s="653"/>
      <c r="AX228" s="654"/>
    </row>
    <row r="229" spans="1:50" ht="24.75" customHeight="1" x14ac:dyDescent="0.15">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19"/>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8"/>
      <c r="B239" s="1049"/>
      <c r="C239" s="1049"/>
      <c r="D239" s="1049"/>
      <c r="E239" s="1049"/>
      <c r="F239" s="1050"/>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48"/>
      <c r="B240" s="1049"/>
      <c r="C240" s="1049"/>
      <c r="D240" s="1049"/>
      <c r="E240" s="1049"/>
      <c r="F240" s="1050"/>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7"/>
    </row>
    <row r="241" spans="1:50" ht="24.75" customHeight="1" x14ac:dyDescent="0.15">
      <c r="A241" s="1048"/>
      <c r="B241" s="1049"/>
      <c r="C241" s="1049"/>
      <c r="D241" s="1049"/>
      <c r="E241" s="1049"/>
      <c r="F241" s="1050"/>
      <c r="G241" s="829" t="s">
        <v>17</v>
      </c>
      <c r="H241" s="674"/>
      <c r="I241" s="674"/>
      <c r="J241" s="674"/>
      <c r="K241" s="674"/>
      <c r="L241" s="673" t="s">
        <v>18</v>
      </c>
      <c r="M241" s="674"/>
      <c r="N241" s="674"/>
      <c r="O241" s="674"/>
      <c r="P241" s="674"/>
      <c r="Q241" s="674"/>
      <c r="R241" s="674"/>
      <c r="S241" s="674"/>
      <c r="T241" s="674"/>
      <c r="U241" s="674"/>
      <c r="V241" s="674"/>
      <c r="W241" s="674"/>
      <c r="X241" s="675"/>
      <c r="Y241" s="652" t="s">
        <v>19</v>
      </c>
      <c r="Z241" s="653"/>
      <c r="AA241" s="653"/>
      <c r="AB241" s="812"/>
      <c r="AC241" s="829" t="s">
        <v>17</v>
      </c>
      <c r="AD241" s="674"/>
      <c r="AE241" s="674"/>
      <c r="AF241" s="674"/>
      <c r="AG241" s="674"/>
      <c r="AH241" s="673" t="s">
        <v>18</v>
      </c>
      <c r="AI241" s="674"/>
      <c r="AJ241" s="674"/>
      <c r="AK241" s="674"/>
      <c r="AL241" s="674"/>
      <c r="AM241" s="674"/>
      <c r="AN241" s="674"/>
      <c r="AO241" s="674"/>
      <c r="AP241" s="674"/>
      <c r="AQ241" s="674"/>
      <c r="AR241" s="674"/>
      <c r="AS241" s="674"/>
      <c r="AT241" s="675"/>
      <c r="AU241" s="652" t="s">
        <v>19</v>
      </c>
      <c r="AV241" s="653"/>
      <c r="AW241" s="653"/>
      <c r="AX241" s="654"/>
    </row>
    <row r="242" spans="1:50" ht="24.75" customHeight="1" x14ac:dyDescent="0.15">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19"/>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8"/>
      <c r="B252" s="1049"/>
      <c r="C252" s="1049"/>
      <c r="D252" s="1049"/>
      <c r="E252" s="1049"/>
      <c r="F252" s="1050"/>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48"/>
      <c r="B253" s="1049"/>
      <c r="C253" s="1049"/>
      <c r="D253" s="1049"/>
      <c r="E253" s="1049"/>
      <c r="F253" s="1050"/>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7"/>
    </row>
    <row r="254" spans="1:50" ht="24.75" customHeight="1" x14ac:dyDescent="0.15">
      <c r="A254" s="1048"/>
      <c r="B254" s="1049"/>
      <c r="C254" s="1049"/>
      <c r="D254" s="1049"/>
      <c r="E254" s="1049"/>
      <c r="F254" s="1050"/>
      <c r="G254" s="829" t="s">
        <v>17</v>
      </c>
      <c r="H254" s="674"/>
      <c r="I254" s="674"/>
      <c r="J254" s="674"/>
      <c r="K254" s="674"/>
      <c r="L254" s="673" t="s">
        <v>18</v>
      </c>
      <c r="M254" s="674"/>
      <c r="N254" s="674"/>
      <c r="O254" s="674"/>
      <c r="P254" s="674"/>
      <c r="Q254" s="674"/>
      <c r="R254" s="674"/>
      <c r="S254" s="674"/>
      <c r="T254" s="674"/>
      <c r="U254" s="674"/>
      <c r="V254" s="674"/>
      <c r="W254" s="674"/>
      <c r="X254" s="675"/>
      <c r="Y254" s="652" t="s">
        <v>19</v>
      </c>
      <c r="Z254" s="653"/>
      <c r="AA254" s="653"/>
      <c r="AB254" s="812"/>
      <c r="AC254" s="829" t="s">
        <v>17</v>
      </c>
      <c r="AD254" s="674"/>
      <c r="AE254" s="674"/>
      <c r="AF254" s="674"/>
      <c r="AG254" s="674"/>
      <c r="AH254" s="673" t="s">
        <v>18</v>
      </c>
      <c r="AI254" s="674"/>
      <c r="AJ254" s="674"/>
      <c r="AK254" s="674"/>
      <c r="AL254" s="674"/>
      <c r="AM254" s="674"/>
      <c r="AN254" s="674"/>
      <c r="AO254" s="674"/>
      <c r="AP254" s="674"/>
      <c r="AQ254" s="674"/>
      <c r="AR254" s="674"/>
      <c r="AS254" s="674"/>
      <c r="AT254" s="675"/>
      <c r="AU254" s="652" t="s">
        <v>19</v>
      </c>
      <c r="AV254" s="653"/>
      <c r="AW254" s="653"/>
      <c r="AX254" s="654"/>
    </row>
    <row r="255" spans="1:50" ht="24.75" customHeight="1" x14ac:dyDescent="0.15">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19"/>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2018-08-27T04:34:41Z</cp:lastPrinted>
  <dcterms:created xsi:type="dcterms:W3CDTF">2012-03-13T00:50:25Z</dcterms:created>
  <dcterms:modified xsi:type="dcterms:W3CDTF">2018-08-27T04:34:43Z</dcterms:modified>
</cp:coreProperties>
</file>