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ishi-h928y\Desktop\西\00_予算\行政レビュー\180821_【作業依頼：824(金)1200〆】最終公表に向けたレビューシートの追記・修正\02_回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594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<sst xmlns="http://schemas.openxmlformats.org/spreadsheetml/2006/main" count="2871" uniqueCount="592">
  <si>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</si>
  <si>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</si>
  <si>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</si>
  <si>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</si>
  <si>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</si>
  <si>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</si>
  <si>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</si>
  <si>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</si>
  <si>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</si>
  <si>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</si>
  <si>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</si>
  <si>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</si>
  <si>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</si>
  <si>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</si>
  <si>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</si>
  <si>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</si>
  <si>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</si>
  <si>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</si>
  <si>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</si>
  <si>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</si>
  <si>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</si>
  <si>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</si>
  <si>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</si>
  <si>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</si>
  <si>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</si>
  <si>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</si>
  <si>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</si>
  <si>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</si>
  <si>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</si>
  <si>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</si>
  <si>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</si>
  <si>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</si>
  <si>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</si>
  <si>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</si>
  <si>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</si>
  <si>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</si>
  <si>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</si>
  <si>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</si>
  <si>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</si>
  <si>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</si>
  <si>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</si>
  <si>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</si>
  <si>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</si>
  <si>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</si>
  <si>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</si>
  <si>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</si>
  <si>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</si>
  <si>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</si>
  <si>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</si>
  <si>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</si>
  <si>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</si>
  <si>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</si>
  <si>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</si>
  <si>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</si>
  <si>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</si>
  <si>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</si>
  <si>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</si>
  <si>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</si>
  <si>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</si>
  <si>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</si>
  <si>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</si>
  <si>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</si>
  <si>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</si>
  <si>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</si>
  <si>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</si>
  <si>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</si>
  <si>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</si>
  <si>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</si>
  <si>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</si>
  <si>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</si>
  <si>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</si>
  <si>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</si>
  <si>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</si>
  <si>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</si>
  <si>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</si>
  <si>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</si>
  <si>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</si>
  <si>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</si>
  <si>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</si>
  <si>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</si>
  <si>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</si>
  <si>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</si>
  <si>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</si>
  <si>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</si>
  <si>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</si>
  <si>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</si>
  <si>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</si>
  <si>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</si>
  <si>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</si>
  <si>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</si>
  <si>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</si>
  <si>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</si>
  <si>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</si>
  <si>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</si>
  <si>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</si>
  <si>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</si>
  <si>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</si>
  <si>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</si>
  <si>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</si>
  <si>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</si>
  <si>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</si>
  <si>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</si>
  <si>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</si>
  <si>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</si>
  <si>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</si>
  <si>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</si>
  <si>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</si>
  <si>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</si>
  <si>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</si>
  <si>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</si>
  <si>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</si>
  <si>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</si>
  <si>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</si>
  <si>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</si>
  <si>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</si>
  <si>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</si>
  <si>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</si>
  <si>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</si>
  <si>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</si>
  <si>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</si>
  <si>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</si>
  <si>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</si>
  <si>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</si>
  <si>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</si>
  <si>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</si>
  <si>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</si>
  <si>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</si>
  <si>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</si>
  <si>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</si>
  <si>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</si>
  <si>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</si>
  <si>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</si>
  <si>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</si>
  <si>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</si>
  <si>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</si>
  <si>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</si>
  <si>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</si>
  <si>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</si>
  <si>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</si>
  <si>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</si>
  <si>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</si>
  <si>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</si>
  <si>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</si>
  <si>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</si>
  <si>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</si>
  <si>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</si>
  <si>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</si>
  <si>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</si>
  <si>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</si>
  <si>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</si>
  <si>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</si>
  <si>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</si>
  <si>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</si>
  <si>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</si>
  <si>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</si>
  <si>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</si>
  <si>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</si>
  <si>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</si>
  <si>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</si>
  <si>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</si>
  <si>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</si>
  <si>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</si>
  <si>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</si>
  <si>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</si>
  <si>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</si>
  <si>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</si>
  <si>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</si>
  <si>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</si>
  <si>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</si>
  <si>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</si>
  <si>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</si>
  <si>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</si>
  <si>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</si>
  <si>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</si>
  <si>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</si>
  <si>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</si>
  <si>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</si>
  <si>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</si>
  <si>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</si>
  <si>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</si>
  <si>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</si>
  <si>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</si>
  <si>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</si>
  <si>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</si>
  <si>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</si>
  <si>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</si>
  <si>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</si>
  <si>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</si>
  <si>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</si>
  <si>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</si>
  <si>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</si>
  <si>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</si>
  <si>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</si>
  <si>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</si>
  <si>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</si>
  <si>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</si>
  <si>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</si>
  <si>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</si>
  <si>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</si>
  <si>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</si>
  <si>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</si>
  <si>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</si>
  <si>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</si>
  <si>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</si>
  <si>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</si>
  <si>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</si>
  <si>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</si>
  <si>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</si>
  <si>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</si>
  <si>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</si>
  <si>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</si>
  <si>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</si>
  <si>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</si>
  <si>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</si>
  <si>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</si>
  <si>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</si>
  <si>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</si>
  <si>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</si>
  <si>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</si>
  <si>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</si>
  <si>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</si>
  <si>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</si>
  <si>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</si>
  <si>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</si>
  <si>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</si>
  <si>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</si>
  <si>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</si>
  <si>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</si>
  <si>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</si>
  <si>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</si>
  <si>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</si>
  <si>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</si>
  <si>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</si>
  <si>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</si>
  <si>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</si>
  <si>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</si>
  <si>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</si>
  <si>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</si>
  <si>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</si>
  <si>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</si>
  <si>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</si>
  <si>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</si>
  <si>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</si>
  <si>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</si>
  <si>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</si>
  <si>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</si>
  <si>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</si>
  <si>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</si>
  <si>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</si>
  <si>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</si>
  <si>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</si>
  <si>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</si>
  <si>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</si>
  <si>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</si>
  <si>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</si>
  <si>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</si>
  <si>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</si>
  <si>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</si>
  <si>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</si>
  <si>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</si>
  <si>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</si>
  <si>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</si>
  <si>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</si>
  <si>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</si>
  <si>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</si>
  <si>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</si>
  <si>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</si>
  <si>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</si>
  <si>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</si>
  <si>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</si>
  <si>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</si>
  <si>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</si>
  <si>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</si>
  <si>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</si>
  <si>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</si>
  <si>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</si>
  <si>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</si>
  <si>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</si>
  <si>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</si>
  <si>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</si>
  <si>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</si>
  <si>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</si>
  <si>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</si>
  <si>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</si>
  <si>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</si>
  <si>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</si>
  <si>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</si>
  <si>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</si>
  <si>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</si>
  <si>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</si>
  <si>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</si>
  <si>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</si>
  <si>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</si>
  <si>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</si>
  <si>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</si>
  <si>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</si>
  <si>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</si>
  <si>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</si>
  <si>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</si>
  <si>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</si>
  <si>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</si>
  <si>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</si>
  <si>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</si>
  <si>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</si>
  <si>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</si>
  <si>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</si>
  <si>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</si>
  <si>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</si>
  <si>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</si>
  <si>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</si>
  <si>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</si>
  <si>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</si>
  <si>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</si>
  <si>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</si>
  <si>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</si>
  <si>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</si>
  <si>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</si>
  <si>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</si>
  <si>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</si>
  <si>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</si>
  <si>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</si>
  <si>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</si>
  <si>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</si>
  <si>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</si>
  <si>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</si>
  <si>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</si>
  <si>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</si>
  <si>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</si>
  <si>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</si>
  <si>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</si>
  <si>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</si>
  <si>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</si>
  <si>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</si>
  <si>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</si>
  <si>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</si>
  <si>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</si>
  <si>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</si>
  <si>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</si>
  <si>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</si>
  <si>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</si>
  <si>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</si>
  <si>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</si>
  <si>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</si>
  <si>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</si>
  <si>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</si>
  <si>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</si>
  <si>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</si>
  <si>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</si>
  <si>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</si>
  <si>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</si>
  <si>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</si>
  <si>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</si>
  <si>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</si>
  <si>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</si>
  <si>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</si>
  <si>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</si>
  <si>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</si>
  <si>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</si>
  <si>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</si>
  <si>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</si>
  <si>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</si>
  <si>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</si>
  <si>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</si>
  <si>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</si>
  <si>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</si>
  <si>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</si>
  <si>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</si>
  <si>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</si>
  <si>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</si>
  <si>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</si>
  <si>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</si>
  <si>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</si>
  <si>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</si>
  <si>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</si>
  <si>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</si>
  <si>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</si>
  <si>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</si>
  <si>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</si>
  <si>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</si>
  <si>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</si>
  <si>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</si>
  <si>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</si>
  <si>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</si>
  <si>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</si>
  <si>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</si>
  <si>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</si>
  <si>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</si>
  <si>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</si>
  <si>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</si>
  <si>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</si>
  <si>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</si>
  <si>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</si>
  <si>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</si>
  <si>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</si>
  <si>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</si>
  <si>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</si>
  <si>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</si>
  <si>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</si>
  <si>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</si>
  <si>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</si>
  <si>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</si>
  <si>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</si>
  <si>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</si>
  <si>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</si>
  <si>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</si>
  <si>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</si>
  <si>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</si>
  <si>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</si>
  <si>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</si>
  <si>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</si>
  <si>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</si>
  <si>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</si>
  <si>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</si>
  <si>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</si>
  <si>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</si>
  <si>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</si>
  <si>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</si>
  <si>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</si>
  <si>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</si>
  <si>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</si>
  <si>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</si>
  <si>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</si>
  <si>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</si>
  <si>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</si>
  <si>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</si>
  <si>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</si>
  <si>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</si>
  <si>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</si>
  <si>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</si>
  <si>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</si>
  <si>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</si>
  <si>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</si>
  <si>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</si>
  <si>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</si>
  <si>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</si>
  <si>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</si>
  <si>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</si>
  <si>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</si>
  <si>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</si>
  <si>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</si>
  <si>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</si>
  <si>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</si>
  <si>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</si>
  <si>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</si>
  <si>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</si>
  <si>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</si>
  <si>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</si>
  <si>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</si>
  <si>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</si>
  <si>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</si>
  <si>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</si>
  <si>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</si>
  <si>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</si>
  <si>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</si>
  <si>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</si>
  <si>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</si>
  <si>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</si>
  <si>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</si>
  <si>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</si>
  <si>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</si>
  <si>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</si>
  <si>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</si>
  <si>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</si>
  <si>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</si>
  <si>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</si>
  <si>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</si>
  <si>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</si>
  <si>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</si>
  <si>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</si>
  <si>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</si>
  <si>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</si>
  <si>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</si>
  <si>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</si>
  <si>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</si>
  <si>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</si>
  <si>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</si>
  <si>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</si>
  <si>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</si>
  <si>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</si>
  <si>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</si>
  <si>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</si>
  <si>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</si>
  <si>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</si>
  <si>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</si>
  <si>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</si>
  <si>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</si>
  <si>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</si>
  <si>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</si>
  <si>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</si>
  <si>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</si>
  <si>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</si>
  <si>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</si>
  <si>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</si>
  <si>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</si>
  <si>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</si>
  <si>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</si>
  <si>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</si>
  <si>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</si>
  <si>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</si>
  <si>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</si>
  <si>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</si>
  <si>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</si>
  <si>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</si>
  <si>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</si>
  <si>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</si>
  <si>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</si>
  <si>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</si>
  <si>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</si>
  <si>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</si>
  <si>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</si>
  <si>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</si>
  <si>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</si>
  <si>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</si>
  <si>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</si>
  <si>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</si>
  <si>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</si>
  <si>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</si>
  <si>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</si>
  <si>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</si>
  <si>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</si>
  <si>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</si>
  <si>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</si>
  <si>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</si>
  <si>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</si>
  <si>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</si>
  <si>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</si>
  <si>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</si>
  <si>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</si>
  <si>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</si>
  <si>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</si>
  <si>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</si>
  <si>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</si>
  <si>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</si>
  <si>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</si>
  <si>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</si>
  <si>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</si>
  <si>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</si>
  <si>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</si>
  <si>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</si>
  <si>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</si>
  <si>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</si>
  <si>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</si>
  <si>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</si>
  <si>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</si>
  <si>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</si>
  <si>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</si>
  <si>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</si>
  <si>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</si>
  <si>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</si>
  <si>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</si>
  <si>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</si>
  <si>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要配慮者利用施設における実効性の高い警戒避難に関する検討経費</t>
    <rPh sb="0" eb="1">
      <t>ヨウ</t>
    </rPh>
    <rPh sb="1" eb="3">
      <t>ハイリョ</t>
    </rPh>
    <rPh sb="3" eb="4">
      <t>シャ</t>
    </rPh>
    <rPh sb="4" eb="6">
      <t>リヨウ</t>
    </rPh>
    <rPh sb="6" eb="8">
      <t>シセツ</t>
    </rPh>
    <rPh sb="12" eb="15">
      <t>ジッコウセイ</t>
    </rPh>
    <rPh sb="16" eb="17">
      <t>タカ</t>
    </rPh>
    <rPh sb="18" eb="20">
      <t>ケイカイ</t>
    </rPh>
    <rPh sb="20" eb="22">
      <t>ヒナン</t>
    </rPh>
    <rPh sb="23" eb="24">
      <t>カン</t>
    </rPh>
    <rPh sb="26" eb="28">
      <t>ケントウ</t>
    </rPh>
    <rPh sb="28" eb="30">
      <t>ケイヒ</t>
    </rPh>
    <phoneticPr fontId="5"/>
  </si>
  <si>
    <t>水管理・国土保全局</t>
    <rPh sb="0" eb="1">
      <t>ミズ</t>
    </rPh>
    <rPh sb="1" eb="3">
      <t>カンリ</t>
    </rPh>
    <rPh sb="4" eb="6">
      <t>コクド</t>
    </rPh>
    <rPh sb="6" eb="9">
      <t>ホゼンキョク</t>
    </rPh>
    <phoneticPr fontId="5"/>
  </si>
  <si>
    <t>○</t>
  </si>
  <si>
    <t>水害・土砂災害対策調査費</t>
    <rPh sb="0" eb="2">
      <t>スイガイ</t>
    </rPh>
    <rPh sb="3" eb="5">
      <t>ドシャ</t>
    </rPh>
    <rPh sb="5" eb="7">
      <t>サイガイ</t>
    </rPh>
    <rPh sb="7" eb="9">
      <t>タイサク</t>
    </rPh>
    <rPh sb="9" eb="12">
      <t>チョウサヒ</t>
    </rPh>
    <phoneticPr fontId="5"/>
  </si>
  <si>
    <t>％</t>
    <phoneticPr fontId="5"/>
  </si>
  <si>
    <t>-</t>
    <phoneticPr fontId="5"/>
  </si>
  <si>
    <t>百万円</t>
    <rPh sb="0" eb="2">
      <t>ヒャクマン</t>
    </rPh>
    <rPh sb="2" eb="3">
      <t>エン</t>
    </rPh>
    <phoneticPr fontId="5"/>
  </si>
  <si>
    <t>百万円/件</t>
    <rPh sb="0" eb="2">
      <t>ヒャクマン</t>
    </rPh>
    <rPh sb="2" eb="3">
      <t>エン</t>
    </rPh>
    <rPh sb="4" eb="5">
      <t>ケン</t>
    </rPh>
    <phoneticPr fontId="5"/>
  </si>
  <si>
    <t xml:space="preserve">４　水害等災害による被害の軽減 </t>
    <phoneticPr fontId="5"/>
  </si>
  <si>
    <t>４－１２　水害・土砂災害の防止・減災を推進する</t>
    <phoneticPr fontId="5"/>
  </si>
  <si>
    <t>-</t>
    <phoneticPr fontId="5"/>
  </si>
  <si>
    <t>水防法第十五条、第十五条の三
「土砂災害警戒区域等における土砂災害防止対策の推進に関する法律（土砂災害防止法）」第八条の二</t>
    <rPh sb="0" eb="2">
      <t>スイボウ</t>
    </rPh>
    <rPh sb="2" eb="3">
      <t>ホウ</t>
    </rPh>
    <rPh sb="3" eb="4">
      <t>ダイ</t>
    </rPh>
    <rPh sb="4" eb="7">
      <t>ジュウゴジョウ</t>
    </rPh>
    <rPh sb="8" eb="9">
      <t>ダイ</t>
    </rPh>
    <rPh sb="9" eb="12">
      <t>ジュウゴジョウ</t>
    </rPh>
    <rPh sb="13" eb="14">
      <t>サン</t>
    </rPh>
    <rPh sb="16" eb="18">
      <t>ドシャ</t>
    </rPh>
    <rPh sb="18" eb="20">
      <t>サイガイ</t>
    </rPh>
    <rPh sb="20" eb="22">
      <t>ケイカイ</t>
    </rPh>
    <rPh sb="22" eb="24">
      <t>クイキ</t>
    </rPh>
    <rPh sb="24" eb="25">
      <t>トウ</t>
    </rPh>
    <rPh sb="29" eb="31">
      <t>ドシャ</t>
    </rPh>
    <rPh sb="31" eb="33">
      <t>サイガイ</t>
    </rPh>
    <rPh sb="33" eb="35">
      <t>ボウシ</t>
    </rPh>
    <rPh sb="35" eb="37">
      <t>タイサク</t>
    </rPh>
    <rPh sb="38" eb="40">
      <t>スイシン</t>
    </rPh>
    <rPh sb="41" eb="42">
      <t>カン</t>
    </rPh>
    <rPh sb="44" eb="46">
      <t>ホウリツ</t>
    </rPh>
    <rPh sb="47" eb="49">
      <t>ドシャ</t>
    </rPh>
    <rPh sb="49" eb="51">
      <t>サイガイ</t>
    </rPh>
    <rPh sb="51" eb="54">
      <t>ボウシホウ</t>
    </rPh>
    <rPh sb="56" eb="57">
      <t>ダイ</t>
    </rPh>
    <rPh sb="57" eb="59">
      <t>ハチジョウ</t>
    </rPh>
    <rPh sb="60" eb="61">
      <t>ニ</t>
    </rPh>
    <phoneticPr fontId="5"/>
  </si>
  <si>
    <t>-</t>
    <phoneticPr fontId="5"/>
  </si>
  <si>
    <t>　要配慮者利用施設で実施されている避難確保計画作成・訓練の実施の取組事例について、災害別に施設種別毎の利用者の避難の難しさ等を考慮し、各種取組を体系的に整理・分析した上で、要配慮者利用施設における実効性の高い警戒避難について検討する。</t>
    <phoneticPr fontId="5"/>
  </si>
  <si>
    <t>水害に係る要配慮者利用施設における避難確保計画の作成状況（国土交通省調べ）</t>
    <rPh sb="0" eb="2">
      <t>スイガイ</t>
    </rPh>
    <rPh sb="3" eb="4">
      <t>カカ</t>
    </rPh>
    <rPh sb="5" eb="6">
      <t>ヨウ</t>
    </rPh>
    <rPh sb="6" eb="8">
      <t>ハイリョ</t>
    </rPh>
    <rPh sb="8" eb="9">
      <t>シャ</t>
    </rPh>
    <rPh sb="9" eb="11">
      <t>リヨウ</t>
    </rPh>
    <rPh sb="11" eb="13">
      <t>シセツ</t>
    </rPh>
    <rPh sb="17" eb="19">
      <t>ヒナン</t>
    </rPh>
    <rPh sb="19" eb="21">
      <t>カクホ</t>
    </rPh>
    <rPh sb="21" eb="23">
      <t>ケイカク</t>
    </rPh>
    <rPh sb="24" eb="26">
      <t>サクセイ</t>
    </rPh>
    <rPh sb="26" eb="28">
      <t>ジョウキョウ</t>
    </rPh>
    <rPh sb="29" eb="31">
      <t>コクド</t>
    </rPh>
    <rPh sb="31" eb="34">
      <t>コウツウショウ</t>
    </rPh>
    <rPh sb="34" eb="35">
      <t>シラ</t>
    </rPh>
    <phoneticPr fontId="5"/>
  </si>
  <si>
    <t>実績額／技術資料の件数　（水害・土砂災害）　　　　　　　　　　　　　　　　　　　　　</t>
    <rPh sb="0" eb="3">
      <t>ジッセキガク</t>
    </rPh>
    <rPh sb="4" eb="6">
      <t>ギジュツ</t>
    </rPh>
    <rPh sb="6" eb="8">
      <t>シリョウ</t>
    </rPh>
    <rPh sb="9" eb="11">
      <t>ケンスウ</t>
    </rPh>
    <rPh sb="13" eb="15">
      <t>スイガイ</t>
    </rPh>
    <rPh sb="16" eb="18">
      <t>ドシャ</t>
    </rPh>
    <rPh sb="18" eb="20">
      <t>サイガイ</t>
    </rPh>
    <phoneticPr fontId="5"/>
  </si>
  <si>
    <t>22/2</t>
    <phoneticPr fontId="5"/>
  </si>
  <si>
    <t>水害・土砂災害に対する円滑かつ迅速な避難確保に関する方策等を検討し、技術資料を作成・公表することにより、避難確保計画の作成促進を図り、要配慮者利用施設における安全・安心度を高めることに貢献する。</t>
    <phoneticPr fontId="5"/>
  </si>
  <si>
    <t>水害・土砂災害対策については、規模や必要とされる技術力に応じて、国、都道府県、市町村が分担して実施しているところ。また、住民への避難指示等、直接住民に対応する事務については、災害対策基本法等に基づいて市町村等が実施しているが、国は国民の生命・財産を保全するために、それを支援する役割を担うものである。 災害対応は公益性が高く、国民の生命・財産に直接関わることから民間の自主性に委ねられる分野ではない。</t>
  </si>
  <si>
    <t xml:space="preserve">・土砂災害防止法で、国は土砂災害の警戒避難が円滑に行われるよう、都道府県及び市町村に対する助言、情報提供、援助を行う努力義務が課せられている（法第36条）。
・平成28年8月台風10号の高齢者施設における被災を踏まえ、水防法および土砂災害防止法が改正され、要配慮者利用施設における避難確保計画の作成と訓練の実施が義務化されたことにより、これらの施設の警戒避難体制の充実・強化を図る必要がある。
</t>
  </si>
  <si>
    <t>水害・土砂災害対策については、規模や必要とされる技術力に応じて、国、都道府県、市町村が分担して実施しているところ。また、住民への避難指示等、直接住民に対応する事務については、災害対策基本法等に基づいて市町村等が実施しているが、国は国民の生命・財産を保全するために、それを支援する役割を担うものである。水防法および土砂災害防止法が改正され、要配慮者利用施設における避難確保計画の作成と訓練の実施が義務化されたことにより、これらの施設の警戒避難体制の充実・強化を図る必要があり、国が技術資料を作成・公表することにより、避難確保計画の作成を促進することが重要である。</t>
    <phoneticPr fontId="5"/>
  </si>
  <si>
    <t>土砂災害</t>
    <rPh sb="0" eb="2">
      <t>ドシャ</t>
    </rPh>
    <rPh sb="2" eb="4">
      <t>サイガイ</t>
    </rPh>
    <phoneticPr fontId="5"/>
  </si>
  <si>
    <t>水害</t>
    <phoneticPr fontId="5"/>
  </si>
  <si>
    <t>河川環境課水防企画室
砂防計画課地震・火山砂防室</t>
    <rPh sb="0" eb="2">
      <t>カセン</t>
    </rPh>
    <rPh sb="2" eb="5">
      <t>カンキョウカ</t>
    </rPh>
    <rPh sb="5" eb="7">
      <t>スイボウ</t>
    </rPh>
    <rPh sb="7" eb="10">
      <t>キカクシツ</t>
    </rPh>
    <rPh sb="11" eb="13">
      <t>サボウ</t>
    </rPh>
    <rPh sb="13" eb="16">
      <t>ケイカクカ</t>
    </rPh>
    <rPh sb="16" eb="18">
      <t>ジシン</t>
    </rPh>
    <rPh sb="19" eb="21">
      <t>カザン</t>
    </rPh>
    <rPh sb="21" eb="23">
      <t>サボウ</t>
    </rPh>
    <rPh sb="23" eb="24">
      <t>シツ</t>
    </rPh>
    <phoneticPr fontId="5"/>
  </si>
  <si>
    <t>平成28年8月台風第10号に伴う豪雨により、岩手県岩泉町において発生した要配慮者利用施設の入所者が逃げ遅れて犠牲となった災害を踏まえ、平成29年5月に水防法および土砂災害防止法を改正し、要配慮者利用施設における避難確保計画の作成と訓練の実施を義務付けたところであり、今後効果的に避難確保計画の策定を推進する必要があり、優先度は高い。</t>
    <rPh sb="133" eb="135">
      <t>コンゴ</t>
    </rPh>
    <rPh sb="135" eb="138">
      <t>コウカテキ</t>
    </rPh>
    <rPh sb="139" eb="141">
      <t>ヒナン</t>
    </rPh>
    <rPh sb="141" eb="143">
      <t>カクホ</t>
    </rPh>
    <rPh sb="143" eb="145">
      <t>ケイカク</t>
    </rPh>
    <rPh sb="146" eb="148">
      <t>サクテイ</t>
    </rPh>
    <rPh sb="149" eb="151">
      <t>スイシン</t>
    </rPh>
    <rPh sb="153" eb="155">
      <t>ヒツヨウ</t>
    </rPh>
    <rPh sb="159" eb="162">
      <t>ユウセンド</t>
    </rPh>
    <rPh sb="163" eb="164">
      <t>タカ</t>
    </rPh>
    <phoneticPr fontId="5"/>
  </si>
  <si>
    <t>水防計画等に関する技術資料の作成</t>
    <rPh sb="0" eb="2">
      <t>スイボウ</t>
    </rPh>
    <rPh sb="2" eb="4">
      <t>ケイカク</t>
    </rPh>
    <rPh sb="4" eb="5">
      <t>トウ</t>
    </rPh>
    <rPh sb="6" eb="7">
      <t>カン</t>
    </rPh>
    <rPh sb="9" eb="11">
      <t>ギジュツ</t>
    </rPh>
    <rPh sb="11" eb="13">
      <t>シリョウ</t>
    </rPh>
    <rPh sb="14" eb="16">
      <t>サクセイ</t>
    </rPh>
    <phoneticPr fontId="5"/>
  </si>
  <si>
    <t>-</t>
  </si>
  <si>
    <t>-</t>
    <phoneticPr fontId="5"/>
  </si>
  <si>
    <t>件</t>
    <rPh sb="0" eb="1">
      <t>ケン</t>
    </rPh>
    <phoneticPr fontId="5"/>
  </si>
  <si>
    <t>-</t>
    <phoneticPr fontId="5"/>
  </si>
  <si>
    <t>‐</t>
  </si>
  <si>
    <t>水害に関する要配慮者利用施設における避難確保計画の作成割合（計画作成施設数／対象施設数）</t>
    <rPh sb="0" eb="2">
      <t>スイガイ</t>
    </rPh>
    <rPh sb="3" eb="4">
      <t>カン</t>
    </rPh>
    <rPh sb="6" eb="9">
      <t>ヨウハイリョ</t>
    </rPh>
    <rPh sb="9" eb="10">
      <t>シャ</t>
    </rPh>
    <rPh sb="10" eb="12">
      <t>リヨウ</t>
    </rPh>
    <rPh sb="12" eb="14">
      <t>シセツ</t>
    </rPh>
    <rPh sb="18" eb="20">
      <t>ヒナン</t>
    </rPh>
    <rPh sb="20" eb="22">
      <t>カクホ</t>
    </rPh>
    <rPh sb="22" eb="24">
      <t>ケイカク</t>
    </rPh>
    <rPh sb="25" eb="27">
      <t>サクセイ</t>
    </rPh>
    <rPh sb="27" eb="29">
      <t>ワリアイ</t>
    </rPh>
    <rPh sb="30" eb="32">
      <t>ケイカク</t>
    </rPh>
    <rPh sb="32" eb="34">
      <t>サクセイ</t>
    </rPh>
    <rPh sb="34" eb="37">
      <t>シセツスウ</t>
    </rPh>
    <rPh sb="38" eb="40">
      <t>タイショウ</t>
    </rPh>
    <rPh sb="40" eb="43">
      <t>シセツスウ</t>
    </rPh>
    <phoneticPr fontId="5"/>
  </si>
  <si>
    <t>土砂災害に関する要配慮者利用施設における避難確保計画の作成割合（計画作成施設数／対象施設数）</t>
    <rPh sb="5" eb="6">
      <t>カン</t>
    </rPh>
    <rPh sb="8" eb="11">
      <t>ヨウハイリョ</t>
    </rPh>
    <rPh sb="11" eb="12">
      <t>シャ</t>
    </rPh>
    <rPh sb="12" eb="14">
      <t>リヨウ</t>
    </rPh>
    <rPh sb="14" eb="16">
      <t>シセツ</t>
    </rPh>
    <rPh sb="20" eb="22">
      <t>ヒナン</t>
    </rPh>
    <rPh sb="22" eb="24">
      <t>カクホ</t>
    </rPh>
    <rPh sb="24" eb="26">
      <t>ケイカク</t>
    </rPh>
    <rPh sb="27" eb="29">
      <t>サクセイ</t>
    </rPh>
    <rPh sb="29" eb="31">
      <t>ワリアイ</t>
    </rPh>
    <phoneticPr fontId="5"/>
  </si>
  <si>
    <t>土砂災害に係る要配慮者利用施設における避難確保計画の作成状況（国土交通省調べ）</t>
    <rPh sb="0" eb="2">
      <t>ドシャ</t>
    </rPh>
    <rPh sb="2" eb="4">
      <t>サイガイ</t>
    </rPh>
    <rPh sb="5" eb="6">
      <t>カカ</t>
    </rPh>
    <phoneticPr fontId="5"/>
  </si>
  <si>
    <t>　浸水想定区域あるいは土砂災害警戒区域内の要配慮者利用施設の管理者等の水防災に関する理解を深め、避難確保計画の作成や訓練の実施を促進し、水害・土砂災害による被害を軽減する。</t>
    <phoneticPr fontId="5"/>
  </si>
  <si>
    <t>事業成果を踏まえ、要配慮者利用施設の管理者等が水防災に関する理解を深め、避難確保計画の策定の迅速化等が図られるよう、わかりやすく、かつ、使い勝手のよい成果物とするとともに、当該成果物の周知・普及も十分に行うなど、事業の効率的・効果的な実施に努めるべき。</t>
    <rPh sb="0" eb="2">
      <t>ジギョウ</t>
    </rPh>
    <rPh sb="2" eb="4">
      <t>セイカ</t>
    </rPh>
    <rPh sb="5" eb="6">
      <t>フ</t>
    </rPh>
    <rPh sb="36" eb="38">
      <t>ヒナン</t>
    </rPh>
    <rPh sb="38" eb="40">
      <t>カクホ</t>
    </rPh>
    <rPh sb="40" eb="42">
      <t>ケイカク</t>
    </rPh>
    <rPh sb="43" eb="45">
      <t>サクテイ</t>
    </rPh>
    <rPh sb="46" eb="49">
      <t>ジンソクカ</t>
    </rPh>
    <rPh sb="49" eb="50">
      <t>トウ</t>
    </rPh>
    <rPh sb="51" eb="52">
      <t>ハカ</t>
    </rPh>
    <rPh sb="68" eb="69">
      <t>ツカ</t>
    </rPh>
    <rPh sb="70" eb="72">
      <t>カッテ</t>
    </rPh>
    <rPh sb="75" eb="78">
      <t>セイカブツ</t>
    </rPh>
    <rPh sb="86" eb="88">
      <t>トウガイ</t>
    </rPh>
    <rPh sb="88" eb="91">
      <t>セイカブツ</t>
    </rPh>
    <rPh sb="92" eb="94">
      <t>シュウチ</t>
    </rPh>
    <rPh sb="95" eb="97">
      <t>フキュウ</t>
    </rPh>
    <rPh sb="98" eb="100">
      <t>ジュウブン</t>
    </rPh>
    <rPh sb="101" eb="102">
      <t>オコナ</t>
    </rPh>
    <rPh sb="106" eb="108">
      <t>ジギョウ</t>
    </rPh>
    <rPh sb="109" eb="112">
      <t>コウリツテキ</t>
    </rPh>
    <rPh sb="113" eb="115">
      <t>コウカ</t>
    </rPh>
    <rPh sb="115" eb="116">
      <t>テキ</t>
    </rPh>
    <rPh sb="117" eb="119">
      <t>ジッシ</t>
    </rPh>
    <rPh sb="120" eb="121">
      <t>ツト</t>
    </rPh>
    <phoneticPr fontId="5"/>
  </si>
  <si>
    <t>室長　福渡　隆
室長　城ヶ﨑 正人</t>
    <rPh sb="0" eb="2">
      <t>シツチョウ</t>
    </rPh>
    <rPh sb="3" eb="5">
      <t>フクワタリ</t>
    </rPh>
    <rPh sb="6" eb="7">
      <t>タカシ</t>
    </rPh>
    <rPh sb="8" eb="10">
      <t>シツチョウ</t>
    </rPh>
    <rPh sb="13" eb="14">
      <t>サキ</t>
    </rPh>
    <phoneticPr fontId="5"/>
  </si>
  <si>
    <t>「新しい日本のための優先課題推進枠」22</t>
    <rPh sb="1" eb="2">
      <t>アタラ</t>
    </rPh>
    <rPh sb="4" eb="6">
      <t>ニホン</t>
    </rPh>
    <rPh sb="10" eb="12">
      <t>ユウセン</t>
    </rPh>
    <rPh sb="12" eb="14">
      <t>カダイ</t>
    </rPh>
    <rPh sb="14" eb="16">
      <t>スイシン</t>
    </rPh>
    <rPh sb="16" eb="17">
      <t>ワク</t>
    </rPh>
    <phoneticPr fontId="5"/>
  </si>
  <si>
    <t>水防法第十五条の三に基づく、要配慮者利用施設における避難確保計画作成率を平成33年度までに100%にする。</t>
    <rPh sb="0" eb="2">
      <t>スイボウ</t>
    </rPh>
    <rPh sb="2" eb="3">
      <t>ホウ</t>
    </rPh>
    <rPh sb="3" eb="4">
      <t>ダイ</t>
    </rPh>
    <rPh sb="4" eb="7">
      <t>ジュウゴジョウ</t>
    </rPh>
    <rPh sb="8" eb="9">
      <t>サン</t>
    </rPh>
    <rPh sb="10" eb="11">
      <t>モト</t>
    </rPh>
    <rPh sb="14" eb="15">
      <t>ヨウ</t>
    </rPh>
    <rPh sb="15" eb="17">
      <t>ハイリョ</t>
    </rPh>
    <rPh sb="17" eb="18">
      <t>シャ</t>
    </rPh>
    <rPh sb="18" eb="20">
      <t>リヨウ</t>
    </rPh>
    <rPh sb="20" eb="22">
      <t>シセツ</t>
    </rPh>
    <rPh sb="26" eb="28">
      <t>ヒナン</t>
    </rPh>
    <rPh sb="28" eb="30">
      <t>カクホ</t>
    </rPh>
    <rPh sb="30" eb="32">
      <t>ケイカク</t>
    </rPh>
    <rPh sb="32" eb="34">
      <t>サクセイ</t>
    </rPh>
    <rPh sb="34" eb="35">
      <t>リツ</t>
    </rPh>
    <rPh sb="36" eb="38">
      <t>ヘイセイ</t>
    </rPh>
    <rPh sb="40" eb="42">
      <t>ネンド</t>
    </rPh>
    <phoneticPr fontId="5"/>
  </si>
  <si>
    <t>土砂災害防止法第八条の二に基づく、要配慮者利用施設における避難確保計画作成率を平成33年度までに100%にする。</t>
    <rPh sb="0" eb="2">
      <t>ドシャ</t>
    </rPh>
    <rPh sb="2" eb="4">
      <t>サイガイ</t>
    </rPh>
    <rPh sb="4" eb="7">
      <t>ボウシホウ</t>
    </rPh>
    <rPh sb="7" eb="8">
      <t>ダイ</t>
    </rPh>
    <rPh sb="8" eb="10">
      <t>ハチジョウ</t>
    </rPh>
    <rPh sb="11" eb="12">
      <t>ニ</t>
    </rPh>
    <rPh sb="13" eb="14">
      <t>モト</t>
    </rPh>
    <rPh sb="17" eb="20">
      <t>ヨウハイリョ</t>
    </rPh>
    <rPh sb="20" eb="21">
      <t>シャ</t>
    </rPh>
    <rPh sb="21" eb="23">
      <t>リヨウ</t>
    </rPh>
    <rPh sb="23" eb="25">
      <t>シセツ</t>
    </rPh>
    <rPh sb="37" eb="38">
      <t>リツ</t>
    </rPh>
    <rPh sb="39" eb="41">
      <t>ヘイセイ</t>
    </rPh>
    <rPh sb="43" eb="45">
      <t>ネンド</t>
    </rPh>
    <phoneticPr fontId="5"/>
  </si>
  <si>
    <t>事業成果を踏まえ、要配慮者利用施設の管理者等が水防災に関する理解を深め、避難確保計画の策定の迅速化等が図られるよう、わかりやすく、かつ、使い勝手のよい成果物とするとともに、当該成果物の周知・普及も十分に行うなど、事業の効率的・効果的な実施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</si>
</sst>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16808</xdr:colOff>
      <xdr:row>745</xdr:row>
      <xdr:rowOff>51457</xdr:rowOff>
    </xdr:from>
    <xdr:to>
      <xdr:col>34</xdr:col>
      <xdr:colOff>151198</xdr:colOff>
      <xdr:row>747</xdr:row>
      <xdr:rowOff>35777</xdr:rowOff>
    </xdr:to>
    <xdr:sp macro="" textlink="">
      <xdr:nvSpPr>
        <xdr:cNvPr id="2" name="大かっこ 1"/>
        <xdr:cNvSpPr/>
      </xdr:nvSpPr>
      <xdr:spPr>
        <a:xfrm>
          <a:off x="4417358" y="46866832"/>
          <a:ext cx="2334665" cy="6891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要配慮者利用施設における実効性の高い警戒避難に関する検討の企画・立案、進捗管理・指導</a:t>
          </a:r>
        </a:p>
      </xdr:txBody>
    </xdr:sp>
    <xdr:clientData/>
  </xdr:twoCellAnchor>
  <xdr:twoCellAnchor>
    <xdr:from>
      <xdr:col>23</xdr:col>
      <xdr:colOff>2752</xdr:colOff>
      <xdr:row>742</xdr:row>
      <xdr:rowOff>0</xdr:rowOff>
    </xdr:from>
    <xdr:to>
      <xdr:col>34</xdr:col>
      <xdr:colOff>149516</xdr:colOff>
      <xdr:row>744</xdr:row>
      <xdr:rowOff>269021</xdr:rowOff>
    </xdr:to>
    <xdr:sp macro="" textlink="">
      <xdr:nvSpPr>
        <xdr:cNvPr id="3" name="テキスト ボックス 2"/>
        <xdr:cNvSpPr txBox="1"/>
      </xdr:nvSpPr>
      <xdr:spPr>
        <a:xfrm>
          <a:off x="4403302" y="45758100"/>
          <a:ext cx="2347039" cy="97387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２２</a:t>
          </a:r>
          <a:r>
            <a:rPr kumimoji="1" lang="ja-JP" altLang="en-US" sz="1400"/>
            <a:t>百万円</a:t>
          </a:r>
        </a:p>
      </xdr:txBody>
    </xdr:sp>
    <xdr:clientData/>
  </xdr:twoCellAnchor>
  <xdr:twoCellAnchor>
    <xdr:from>
      <xdr:col>16</xdr:col>
      <xdr:colOff>67535</xdr:colOff>
      <xdr:row>750</xdr:row>
      <xdr:rowOff>234611</xdr:rowOff>
    </xdr:from>
    <xdr:to>
      <xdr:col>27</xdr:col>
      <xdr:colOff>168478</xdr:colOff>
      <xdr:row>753</xdr:row>
      <xdr:rowOff>137433</xdr:rowOff>
    </xdr:to>
    <xdr:sp macro="" textlink="">
      <xdr:nvSpPr>
        <xdr:cNvPr id="4" name="テキスト ボックス 3"/>
        <xdr:cNvSpPr txBox="1"/>
      </xdr:nvSpPr>
      <xdr:spPr>
        <a:xfrm>
          <a:off x="3067910" y="48812111"/>
          <a:ext cx="2301218" cy="96009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a:t>
          </a:r>
          <a:endParaRPr kumimoji="1" lang="en-US" altLang="ja-JP" sz="1400"/>
        </a:p>
        <a:p>
          <a:pPr algn="ctr"/>
          <a:r>
            <a:rPr kumimoji="1" lang="ja-JP" altLang="en-US" sz="1400"/>
            <a:t>１１百万円</a:t>
          </a:r>
        </a:p>
      </xdr:txBody>
    </xdr:sp>
    <xdr:clientData/>
  </xdr:twoCellAnchor>
  <xdr:twoCellAnchor>
    <xdr:from>
      <xdr:col>24</xdr:col>
      <xdr:colOff>105174</xdr:colOff>
      <xdr:row>747</xdr:row>
      <xdr:rowOff>147837</xdr:rowOff>
    </xdr:from>
    <xdr:to>
      <xdr:col>24</xdr:col>
      <xdr:colOff>105174</xdr:colOff>
      <xdr:row>749</xdr:row>
      <xdr:rowOff>228601</xdr:rowOff>
    </xdr:to>
    <xdr:cxnSp macro="">
      <xdr:nvCxnSpPr>
        <xdr:cNvPr id="5" name="直線矢印コネクタ 4"/>
        <xdr:cNvCxnSpPr/>
      </xdr:nvCxnSpPr>
      <xdr:spPr>
        <a:xfrm>
          <a:off x="4705749" y="47668062"/>
          <a:ext cx="0" cy="7856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50877</xdr:colOff>
      <xdr:row>749</xdr:row>
      <xdr:rowOff>272865</xdr:rowOff>
    </xdr:from>
    <xdr:to>
      <xdr:col>27</xdr:col>
      <xdr:colOff>72357</xdr:colOff>
      <xdr:row>750</xdr:row>
      <xdr:rowOff>136218</xdr:rowOff>
    </xdr:to>
    <xdr:sp macro="" textlink="">
      <xdr:nvSpPr>
        <xdr:cNvPr id="6" name="テキスト ボックス 5"/>
        <xdr:cNvSpPr txBox="1"/>
      </xdr:nvSpPr>
      <xdr:spPr>
        <a:xfrm>
          <a:off x="3251277" y="48497940"/>
          <a:ext cx="2021730" cy="215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33</xdr:col>
      <xdr:colOff>45462</xdr:colOff>
      <xdr:row>747</xdr:row>
      <xdr:rowOff>143355</xdr:rowOff>
    </xdr:from>
    <xdr:to>
      <xdr:col>33</xdr:col>
      <xdr:colOff>45462</xdr:colOff>
      <xdr:row>749</xdr:row>
      <xdr:rowOff>224119</xdr:rowOff>
    </xdr:to>
    <xdr:cxnSp macro="">
      <xdr:nvCxnSpPr>
        <xdr:cNvPr id="7" name="直線矢印コネクタ 6"/>
        <xdr:cNvCxnSpPr/>
      </xdr:nvCxnSpPr>
      <xdr:spPr>
        <a:xfrm>
          <a:off x="6446262" y="47663580"/>
          <a:ext cx="0" cy="7856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163905</xdr:colOff>
      <xdr:row>750</xdr:row>
      <xdr:rowOff>252540</xdr:rowOff>
    </xdr:from>
    <xdr:to>
      <xdr:col>42</xdr:col>
      <xdr:colOff>60741</xdr:colOff>
      <xdr:row>753</xdr:row>
      <xdr:rowOff>155362</xdr:rowOff>
    </xdr:to>
    <xdr:sp macro="" textlink="">
      <xdr:nvSpPr>
        <xdr:cNvPr id="8" name="テキスト ボックス 7"/>
        <xdr:cNvSpPr txBox="1"/>
      </xdr:nvSpPr>
      <xdr:spPr>
        <a:xfrm>
          <a:off x="5964630" y="48830040"/>
          <a:ext cx="2297136" cy="96009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Ｂ．民間企業</a:t>
          </a:r>
        </a:p>
        <a:p>
          <a:pPr algn="ctr"/>
          <a:r>
            <a:rPr kumimoji="1" lang="ja-JP" altLang="en-US" sz="1400"/>
            <a:t>１１百万円</a:t>
          </a:r>
        </a:p>
      </xdr:txBody>
    </xdr:sp>
    <xdr:clientData/>
  </xdr:twoCellAnchor>
  <xdr:twoCellAnchor>
    <xdr:from>
      <xdr:col>32</xdr:col>
      <xdr:colOff>43993</xdr:colOff>
      <xdr:row>749</xdr:row>
      <xdr:rowOff>279588</xdr:rowOff>
    </xdr:from>
    <xdr:to>
      <xdr:col>42</xdr:col>
      <xdr:colOff>65473</xdr:colOff>
      <xdr:row>750</xdr:row>
      <xdr:rowOff>142941</xdr:rowOff>
    </xdr:to>
    <xdr:sp macro="" textlink="">
      <xdr:nvSpPr>
        <xdr:cNvPr id="9" name="テキスト ボックス 8"/>
        <xdr:cNvSpPr txBox="1"/>
      </xdr:nvSpPr>
      <xdr:spPr>
        <a:xfrm>
          <a:off x="6244768" y="48504663"/>
          <a:ext cx="2021730" cy="215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16</xdr:col>
      <xdr:colOff>95250</xdr:colOff>
      <xdr:row>753</xdr:row>
      <xdr:rowOff>333375</xdr:rowOff>
    </xdr:from>
    <xdr:to>
      <xdr:col>27</xdr:col>
      <xdr:colOff>161925</xdr:colOff>
      <xdr:row>756</xdr:row>
      <xdr:rowOff>191299</xdr:rowOff>
    </xdr:to>
    <xdr:sp macro="" textlink="">
      <xdr:nvSpPr>
        <xdr:cNvPr id="10" name="大かっこ 9"/>
        <xdr:cNvSpPr/>
      </xdr:nvSpPr>
      <xdr:spPr>
        <a:xfrm>
          <a:off x="3095625" y="49968150"/>
          <a:ext cx="2266950" cy="9151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sz="900"/>
            <a:t>要配慮者利用施設で実施されている避難確保計画作成・訓練の実施事例を調査及び施設毎の利用者の避難の難しさ　を踏まえた各種取組の体系的整理・分析</a:t>
          </a:r>
        </a:p>
      </xdr:txBody>
    </xdr:sp>
    <xdr:clientData/>
  </xdr:twoCellAnchor>
  <xdr:twoCellAnchor>
    <xdr:from>
      <xdr:col>31</xdr:col>
      <xdr:colOff>9525</xdr:colOff>
      <xdr:row>754</xdr:row>
      <xdr:rowOff>0</xdr:rowOff>
    </xdr:from>
    <xdr:to>
      <xdr:col>42</xdr:col>
      <xdr:colOff>76200</xdr:colOff>
      <xdr:row>756</xdr:row>
      <xdr:rowOff>210349</xdr:rowOff>
    </xdr:to>
    <xdr:sp macro="" textlink="">
      <xdr:nvSpPr>
        <xdr:cNvPr id="11" name="大かっこ 10"/>
        <xdr:cNvSpPr/>
      </xdr:nvSpPr>
      <xdr:spPr>
        <a:xfrm>
          <a:off x="6010275" y="49987200"/>
          <a:ext cx="2266950" cy="9151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sz="900"/>
            <a:t>要配慮者利用施設で実施されている避難確保計画作成・訓練の実施事例を調査及び施設毎の利用者の避難の難しさ　を踏まえた各種取組の体系的整理・分析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5" zoomScaleNormal="75" zoomScaleSheetLayoutView="8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t="s">
        <v>470</v>
      </c>
      <c r="AP2" s="942"/>
      <c r="AQ2" s="942"/>
      <c r="AR2" s="79" t="str">
        <f>IF(OR(AO2="　", AO2=""), "", "-")</f>
        <v>-</v>
      </c>
      <c r="AS2" s="943">
        <v>10</v>
      </c>
      <c r="AT2" s="943"/>
      <c r="AU2" s="943"/>
      <c r="AV2" s="52" t="str">
        <f>IF(AW2="", "", "-")</f>
        <v/>
      </c>
      <c r="AW2" s="914"/>
      <c r="AX2" s="914"/>
    </row>
    <row r="3" spans="1:50" ht="21" customHeight="1" thickBot="1" x14ac:dyDescent="0.2">
      <c r="A3" s="871" t="s">
        <v>535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550</v>
      </c>
      <c r="AK3" s="873"/>
      <c r="AL3" s="873"/>
      <c r="AM3" s="873"/>
      <c r="AN3" s="873"/>
      <c r="AO3" s="873"/>
      <c r="AP3" s="873"/>
      <c r="AQ3" s="873"/>
      <c r="AR3" s="873"/>
      <c r="AS3" s="873"/>
      <c r="AT3" s="873"/>
      <c r="AU3" s="873"/>
      <c r="AV3" s="873"/>
      <c r="AW3" s="873"/>
      <c r="AX3" s="24" t="s">
        <v>65</v>
      </c>
    </row>
    <row r="4" spans="1:50" ht="24.75" customHeight="1" x14ac:dyDescent="0.15">
      <c r="A4" s="707" t="s">
        <v>25</v>
      </c>
      <c r="B4" s="708"/>
      <c r="C4" s="708"/>
      <c r="D4" s="708"/>
      <c r="E4" s="708"/>
      <c r="F4" s="708"/>
      <c r="G4" s="685" t="s">
        <v>551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3" t="s">
        <v>471</v>
      </c>
      <c r="H5" s="844"/>
      <c r="I5" s="844"/>
      <c r="J5" s="844"/>
      <c r="K5" s="844"/>
      <c r="L5" s="844"/>
      <c r="M5" s="845" t="s">
        <v>66</v>
      </c>
      <c r="N5" s="846"/>
      <c r="O5" s="846"/>
      <c r="P5" s="846"/>
      <c r="Q5" s="846"/>
      <c r="R5" s="847"/>
      <c r="S5" s="848" t="s">
        <v>81</v>
      </c>
      <c r="T5" s="844"/>
      <c r="U5" s="844"/>
      <c r="V5" s="844"/>
      <c r="W5" s="844"/>
      <c r="X5" s="849"/>
      <c r="Y5" s="701" t="s">
        <v>3</v>
      </c>
      <c r="Z5" s="539"/>
      <c r="AA5" s="539"/>
      <c r="AB5" s="539"/>
      <c r="AC5" s="539"/>
      <c r="AD5" s="540"/>
      <c r="AE5" s="702" t="s">
        <v>574</v>
      </c>
      <c r="AF5" s="702"/>
      <c r="AG5" s="702"/>
      <c r="AH5" s="702"/>
      <c r="AI5" s="702"/>
      <c r="AJ5" s="702"/>
      <c r="AK5" s="702"/>
      <c r="AL5" s="702"/>
      <c r="AM5" s="702"/>
      <c r="AN5" s="702"/>
      <c r="AO5" s="702"/>
      <c r="AP5" s="703"/>
      <c r="AQ5" s="704" t="s">
        <v>587</v>
      </c>
      <c r="AR5" s="705"/>
      <c r="AS5" s="705"/>
      <c r="AT5" s="705"/>
      <c r="AU5" s="705"/>
      <c r="AV5" s="705"/>
      <c r="AW5" s="705"/>
      <c r="AX5" s="706"/>
    </row>
    <row r="6" spans="1:50" ht="39" customHeight="1" x14ac:dyDescent="0.15">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562</v>
      </c>
      <c r="H7" s="495"/>
      <c r="I7" s="495"/>
      <c r="J7" s="495"/>
      <c r="K7" s="495"/>
      <c r="L7" s="495"/>
      <c r="M7" s="495"/>
      <c r="N7" s="495"/>
      <c r="O7" s="495"/>
      <c r="P7" s="495"/>
      <c r="Q7" s="495"/>
      <c r="R7" s="495"/>
      <c r="S7" s="495"/>
      <c r="T7" s="495"/>
      <c r="U7" s="495"/>
      <c r="V7" s="495"/>
      <c r="W7" s="495"/>
      <c r="X7" s="496"/>
      <c r="Y7" s="925" t="s">
        <v>548</v>
      </c>
      <c r="Z7" s="439"/>
      <c r="AA7" s="439"/>
      <c r="AB7" s="439"/>
      <c r="AC7" s="439"/>
      <c r="AD7" s="926"/>
      <c r="AE7" s="915" t="s">
        <v>563</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1" t="s">
        <v>389</v>
      </c>
      <c r="B8" s="492"/>
      <c r="C8" s="492"/>
      <c r="D8" s="492"/>
      <c r="E8" s="492"/>
      <c r="F8" s="493"/>
      <c r="G8" s="944" t="str">
        <f>入力規則等!A26</f>
        <v>-</v>
      </c>
      <c r="H8" s="723"/>
      <c r="I8" s="723"/>
      <c r="J8" s="723"/>
      <c r="K8" s="723"/>
      <c r="L8" s="723"/>
      <c r="M8" s="723"/>
      <c r="N8" s="723"/>
      <c r="O8" s="723"/>
      <c r="P8" s="723"/>
      <c r="Q8" s="723"/>
      <c r="R8" s="723"/>
      <c r="S8" s="723"/>
      <c r="T8" s="723"/>
      <c r="U8" s="723"/>
      <c r="V8" s="723"/>
      <c r="W8" s="723"/>
      <c r="X8" s="945"/>
      <c r="Y8" s="850" t="s">
        <v>390</v>
      </c>
      <c r="Z8" s="851"/>
      <c r="AA8" s="851"/>
      <c r="AB8" s="851"/>
      <c r="AC8" s="851"/>
      <c r="AD8" s="852"/>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3" t="s">
        <v>23</v>
      </c>
      <c r="B9" s="854"/>
      <c r="C9" s="854"/>
      <c r="D9" s="854"/>
      <c r="E9" s="854"/>
      <c r="F9" s="854"/>
      <c r="G9" s="855" t="s">
        <v>585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3" t="s">
        <v>30</v>
      </c>
      <c r="B10" s="664"/>
      <c r="C10" s="664"/>
      <c r="D10" s="664"/>
      <c r="E10" s="664"/>
      <c r="F10" s="664"/>
      <c r="G10" s="757" t="s">
        <v>564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5"/>
    </row>
    <row r="13" spans="1:50" ht="21" customHeight="1" x14ac:dyDescent="0.15">
      <c r="A13" s="617"/>
      <c r="B13" s="618"/>
      <c r="C13" s="618"/>
      <c r="D13" s="618"/>
      <c r="E13" s="618"/>
      <c r="F13" s="619"/>
      <c r="G13" s="726" t="s">
        <v>6</v>
      </c>
      <c r="H13" s="727"/>
      <c r="I13" s="768" t="s">
        <v>7</v>
      </c>
      <c r="J13" s="769"/>
      <c r="K13" s="769"/>
      <c r="L13" s="769"/>
      <c r="M13" s="769"/>
      <c r="N13" s="769"/>
      <c r="O13" s="770"/>
      <c r="P13" s="660" t="s">
        <v>580</v>
      </c>
      <c r="Q13" s="661"/>
      <c r="R13" s="661"/>
      <c r="S13" s="661"/>
      <c r="T13" s="661"/>
      <c r="U13" s="661"/>
      <c r="V13" s="662"/>
      <c r="W13" s="660" t="s">
        <v>580</v>
      </c>
      <c r="X13" s="661"/>
      <c r="Y13" s="661"/>
      <c r="Z13" s="661"/>
      <c r="AA13" s="661"/>
      <c r="AB13" s="661"/>
      <c r="AC13" s="662"/>
      <c r="AD13" s="660" t="s">
        <v>580</v>
      </c>
      <c r="AE13" s="661"/>
      <c r="AF13" s="661"/>
      <c r="AG13" s="661"/>
      <c r="AH13" s="661"/>
      <c r="AI13" s="661"/>
      <c r="AJ13" s="662"/>
      <c r="AK13" s="660">
        <v>22</v>
      </c>
      <c r="AL13" s="661"/>
      <c r="AM13" s="661"/>
      <c r="AN13" s="661"/>
      <c r="AO13" s="661"/>
      <c r="AP13" s="661"/>
      <c r="AQ13" s="662"/>
      <c r="AR13" s="922">
        <v>22</v>
      </c>
      <c r="AS13" s="923"/>
      <c r="AT13" s="923"/>
      <c r="AU13" s="923"/>
      <c r="AV13" s="923"/>
      <c r="AW13" s="923"/>
      <c r="AX13" s="924"/>
    </row>
    <row r="14" spans="1:50" ht="21" customHeight="1" x14ac:dyDescent="0.15">
      <c r="A14" s="617"/>
      <c r="B14" s="618"/>
      <c r="C14" s="618"/>
      <c r="D14" s="618"/>
      <c r="E14" s="618"/>
      <c r="F14" s="619"/>
      <c r="G14" s="728"/>
      <c r="H14" s="729"/>
      <c r="I14" s="714" t="s">
        <v>8</v>
      </c>
      <c r="J14" s="766"/>
      <c r="K14" s="766"/>
      <c r="L14" s="766"/>
      <c r="M14" s="766"/>
      <c r="N14" s="766"/>
      <c r="O14" s="767"/>
      <c r="P14" s="660" t="s">
        <v>580</v>
      </c>
      <c r="Q14" s="661"/>
      <c r="R14" s="661"/>
      <c r="S14" s="661"/>
      <c r="T14" s="661"/>
      <c r="U14" s="661"/>
      <c r="V14" s="662"/>
      <c r="W14" s="660" t="s">
        <v>580</v>
      </c>
      <c r="X14" s="661"/>
      <c r="Y14" s="661"/>
      <c r="Z14" s="661"/>
      <c r="AA14" s="661"/>
      <c r="AB14" s="661"/>
      <c r="AC14" s="662"/>
      <c r="AD14" s="660" t="s">
        <v>580</v>
      </c>
      <c r="AE14" s="661"/>
      <c r="AF14" s="661"/>
      <c r="AG14" s="661"/>
      <c r="AH14" s="661"/>
      <c r="AI14" s="661"/>
      <c r="AJ14" s="662"/>
      <c r="AK14" s="660"/>
      <c r="AL14" s="661"/>
      <c r="AM14" s="661"/>
      <c r="AN14" s="661"/>
      <c r="AO14" s="661"/>
      <c r="AP14" s="661"/>
      <c r="AQ14" s="662"/>
      <c r="AR14" s="792"/>
      <c r="AS14" s="792"/>
      <c r="AT14" s="792"/>
      <c r="AU14" s="792"/>
      <c r="AV14" s="792"/>
      <c r="AW14" s="792"/>
      <c r="AX14" s="793"/>
    </row>
    <row r="15" spans="1:50" ht="21" customHeight="1" x14ac:dyDescent="0.15">
      <c r="A15" s="617"/>
      <c r="B15" s="618"/>
      <c r="C15" s="618"/>
      <c r="D15" s="618"/>
      <c r="E15" s="618"/>
      <c r="F15" s="619"/>
      <c r="G15" s="728"/>
      <c r="H15" s="729"/>
      <c r="I15" s="714" t="s">
        <v>51</v>
      </c>
      <c r="J15" s="715"/>
      <c r="K15" s="715"/>
      <c r="L15" s="715"/>
      <c r="M15" s="715"/>
      <c r="N15" s="715"/>
      <c r="O15" s="716"/>
      <c r="P15" s="660" t="s">
        <v>580</v>
      </c>
      <c r="Q15" s="661"/>
      <c r="R15" s="661"/>
      <c r="S15" s="661"/>
      <c r="T15" s="661"/>
      <c r="U15" s="661"/>
      <c r="V15" s="662"/>
      <c r="W15" s="660" t="s">
        <v>580</v>
      </c>
      <c r="X15" s="661"/>
      <c r="Y15" s="661"/>
      <c r="Z15" s="661"/>
      <c r="AA15" s="661"/>
      <c r="AB15" s="661"/>
      <c r="AC15" s="662"/>
      <c r="AD15" s="660" t="s">
        <v>580</v>
      </c>
      <c r="AE15" s="661"/>
      <c r="AF15" s="661"/>
      <c r="AG15" s="661"/>
      <c r="AH15" s="661"/>
      <c r="AI15" s="661"/>
      <c r="AJ15" s="662"/>
      <c r="AK15" s="660" t="s">
        <v>580</v>
      </c>
      <c r="AL15" s="661"/>
      <c r="AM15" s="661"/>
      <c r="AN15" s="661"/>
      <c r="AO15" s="661"/>
      <c r="AP15" s="661"/>
      <c r="AQ15" s="662"/>
      <c r="AR15" s="660"/>
      <c r="AS15" s="661"/>
      <c r="AT15" s="661"/>
      <c r="AU15" s="661"/>
      <c r="AV15" s="661"/>
      <c r="AW15" s="661"/>
      <c r="AX15" s="810"/>
    </row>
    <row r="16" spans="1:50" ht="21" customHeight="1" x14ac:dyDescent="0.15">
      <c r="A16" s="617"/>
      <c r="B16" s="618"/>
      <c r="C16" s="618"/>
      <c r="D16" s="618"/>
      <c r="E16" s="618"/>
      <c r="F16" s="619"/>
      <c r="G16" s="728"/>
      <c r="H16" s="729"/>
      <c r="I16" s="714" t="s">
        <v>52</v>
      </c>
      <c r="J16" s="715"/>
      <c r="K16" s="715"/>
      <c r="L16" s="715"/>
      <c r="M16" s="715"/>
      <c r="N16" s="715"/>
      <c r="O16" s="716"/>
      <c r="P16" s="660" t="s">
        <v>580</v>
      </c>
      <c r="Q16" s="661"/>
      <c r="R16" s="661"/>
      <c r="S16" s="661"/>
      <c r="T16" s="661"/>
      <c r="U16" s="661"/>
      <c r="V16" s="662"/>
      <c r="W16" s="660" t="s">
        <v>580</v>
      </c>
      <c r="X16" s="661"/>
      <c r="Y16" s="661"/>
      <c r="Z16" s="661"/>
      <c r="AA16" s="661"/>
      <c r="AB16" s="661"/>
      <c r="AC16" s="662"/>
      <c r="AD16" s="660" t="s">
        <v>580</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6"/>
      <c r="K17" s="766"/>
      <c r="L17" s="766"/>
      <c r="M17" s="766"/>
      <c r="N17" s="766"/>
      <c r="O17" s="767"/>
      <c r="P17" s="660" t="s">
        <v>580</v>
      </c>
      <c r="Q17" s="661"/>
      <c r="R17" s="661"/>
      <c r="S17" s="661"/>
      <c r="T17" s="661"/>
      <c r="U17" s="661"/>
      <c r="V17" s="662"/>
      <c r="W17" s="660" t="s">
        <v>580</v>
      </c>
      <c r="X17" s="661"/>
      <c r="Y17" s="661"/>
      <c r="Z17" s="661"/>
      <c r="AA17" s="661"/>
      <c r="AB17" s="661"/>
      <c r="AC17" s="662"/>
      <c r="AD17" s="660" t="s">
        <v>580</v>
      </c>
      <c r="AE17" s="661"/>
      <c r="AF17" s="661"/>
      <c r="AG17" s="661"/>
      <c r="AH17" s="661"/>
      <c r="AI17" s="661"/>
      <c r="AJ17" s="662"/>
      <c r="AK17" s="660"/>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2">
        <f>SUM(P13:V17)</f>
        <v>0</v>
      </c>
      <c r="Q18" s="883"/>
      <c r="R18" s="883"/>
      <c r="S18" s="883"/>
      <c r="T18" s="883"/>
      <c r="U18" s="883"/>
      <c r="V18" s="884"/>
      <c r="W18" s="882">
        <f>SUM(W13:AC17)</f>
        <v>0</v>
      </c>
      <c r="X18" s="883"/>
      <c r="Y18" s="883"/>
      <c r="Z18" s="883"/>
      <c r="AA18" s="883"/>
      <c r="AB18" s="883"/>
      <c r="AC18" s="884"/>
      <c r="AD18" s="882">
        <f>SUM(AD13:AJ17)</f>
        <v>0</v>
      </c>
      <c r="AE18" s="883"/>
      <c r="AF18" s="883"/>
      <c r="AG18" s="883"/>
      <c r="AH18" s="883"/>
      <c r="AI18" s="883"/>
      <c r="AJ18" s="884"/>
      <c r="AK18" s="882">
        <f>SUM(AK13:AQ17)</f>
        <v>22</v>
      </c>
      <c r="AL18" s="883"/>
      <c r="AM18" s="883"/>
      <c r="AN18" s="883"/>
      <c r="AO18" s="883"/>
      <c r="AP18" s="883"/>
      <c r="AQ18" s="884"/>
      <c r="AR18" s="882">
        <f>SUM(AR13:AX17)</f>
        <v>22</v>
      </c>
      <c r="AS18" s="883"/>
      <c r="AT18" s="883"/>
      <c r="AU18" s="883"/>
      <c r="AV18" s="883"/>
      <c r="AW18" s="883"/>
      <c r="AX18" s="885"/>
    </row>
    <row r="19" spans="1:50" ht="24.75" customHeight="1" x14ac:dyDescent="0.15">
      <c r="A19" s="617"/>
      <c r="B19" s="618"/>
      <c r="C19" s="618"/>
      <c r="D19" s="618"/>
      <c r="E19" s="618"/>
      <c r="F19" s="619"/>
      <c r="G19" s="880" t="s">
        <v>9</v>
      </c>
      <c r="H19" s="881"/>
      <c r="I19" s="881"/>
      <c r="J19" s="881"/>
      <c r="K19" s="881"/>
      <c r="L19" s="881"/>
      <c r="M19" s="881"/>
      <c r="N19" s="881"/>
      <c r="O19" s="881"/>
      <c r="P19" s="660"/>
      <c r="Q19" s="661"/>
      <c r="R19" s="661"/>
      <c r="S19" s="661"/>
      <c r="T19" s="661"/>
      <c r="U19" s="661"/>
      <c r="V19" s="662"/>
      <c r="W19" s="660"/>
      <c r="X19" s="661"/>
      <c r="Y19" s="661"/>
      <c r="Z19" s="661"/>
      <c r="AA19" s="661"/>
      <c r="AB19" s="661"/>
      <c r="AC19" s="662"/>
      <c r="AD19" s="660"/>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80" t="s">
        <v>10</v>
      </c>
      <c r="H20" s="881"/>
      <c r="I20" s="881"/>
      <c r="J20" s="881"/>
      <c r="K20" s="881"/>
      <c r="L20" s="881"/>
      <c r="M20" s="881"/>
      <c r="N20" s="881"/>
      <c r="O20" s="881"/>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49"/>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540</v>
      </c>
      <c r="B22" s="968"/>
      <c r="C22" s="968"/>
      <c r="D22" s="968"/>
      <c r="E22" s="968"/>
      <c r="F22" s="969"/>
      <c r="G22" s="954" t="s">
        <v>474</v>
      </c>
      <c r="H22" s="215"/>
      <c r="I22" s="215"/>
      <c r="J22" s="215"/>
      <c r="K22" s="215"/>
      <c r="L22" s="215"/>
      <c r="M22" s="215"/>
      <c r="N22" s="215"/>
      <c r="O22" s="216"/>
      <c r="P22" s="939" t="s">
        <v>538</v>
      </c>
      <c r="Q22" s="215"/>
      <c r="R22" s="215"/>
      <c r="S22" s="215"/>
      <c r="T22" s="215"/>
      <c r="U22" s="215"/>
      <c r="V22" s="216"/>
      <c r="W22" s="939" t="s">
        <v>539</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5" t="s">
        <v>554</v>
      </c>
      <c r="H23" s="956"/>
      <c r="I23" s="956"/>
      <c r="J23" s="956"/>
      <c r="K23" s="956"/>
      <c r="L23" s="956"/>
      <c r="M23" s="956"/>
      <c r="N23" s="956"/>
      <c r="O23" s="957"/>
      <c r="P23" s="922">
        <v>22</v>
      </c>
      <c r="Q23" s="923"/>
      <c r="R23" s="923"/>
      <c r="S23" s="923"/>
      <c r="T23" s="923"/>
      <c r="U23" s="923"/>
      <c r="V23" s="940"/>
      <c r="W23" s="922">
        <v>22</v>
      </c>
      <c r="X23" s="923"/>
      <c r="Y23" s="923"/>
      <c r="Z23" s="923"/>
      <c r="AA23" s="923"/>
      <c r="AB23" s="923"/>
      <c r="AC23" s="940"/>
      <c r="AD23" s="977" t="s">
        <v>588</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478</v>
      </c>
      <c r="H28" s="962"/>
      <c r="I28" s="962"/>
      <c r="J28" s="962"/>
      <c r="K28" s="962"/>
      <c r="L28" s="962"/>
      <c r="M28" s="962"/>
      <c r="N28" s="962"/>
      <c r="O28" s="963"/>
      <c r="P28" s="882">
        <f>P29-SUM(P23:P27)</f>
        <v>0</v>
      </c>
      <c r="Q28" s="883"/>
      <c r="R28" s="883"/>
      <c r="S28" s="883"/>
      <c r="T28" s="883"/>
      <c r="U28" s="883"/>
      <c r="V28" s="884"/>
      <c r="W28" s="882">
        <f>W29-SUM(W23:W27)</f>
        <v>0</v>
      </c>
      <c r="X28" s="883"/>
      <c r="Y28" s="883"/>
      <c r="Z28" s="883"/>
      <c r="AA28" s="883"/>
      <c r="AB28" s="883"/>
      <c r="AC28" s="88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f>AK13</f>
        <v>22</v>
      </c>
      <c r="Q29" s="937"/>
      <c r="R29" s="937"/>
      <c r="S29" s="937"/>
      <c r="T29" s="937"/>
      <c r="U29" s="937"/>
      <c r="V29" s="938"/>
      <c r="W29" s="936">
        <f>AR13</f>
        <v>22</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491</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357</v>
      </c>
      <c r="AF30" s="863"/>
      <c r="AG30" s="863"/>
      <c r="AH30" s="864"/>
      <c r="AI30" s="862" t="s">
        <v>363</v>
      </c>
      <c r="AJ30" s="863"/>
      <c r="AK30" s="863"/>
      <c r="AL30" s="864"/>
      <c r="AM30" s="918" t="s">
        <v>472</v>
      </c>
      <c r="AN30" s="918"/>
      <c r="AO30" s="918"/>
      <c r="AP30" s="862"/>
      <c r="AQ30" s="771" t="s">
        <v>355</v>
      </c>
      <c r="AR30" s="772"/>
      <c r="AS30" s="772"/>
      <c r="AT30" s="773"/>
      <c r="AU30" s="778" t="s">
        <v>253</v>
      </c>
      <c r="AV30" s="778"/>
      <c r="AW30" s="778"/>
      <c r="AX30" s="91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33</v>
      </c>
      <c r="AV31" s="192"/>
      <c r="AW31" s="394" t="s">
        <v>300</v>
      </c>
      <c r="AX31" s="395"/>
    </row>
    <row r="32" spans="1:50" ht="23.25" customHeight="1" x14ac:dyDescent="0.15">
      <c r="A32" s="399"/>
      <c r="B32" s="397"/>
      <c r="C32" s="397"/>
      <c r="D32" s="397"/>
      <c r="E32" s="397"/>
      <c r="F32" s="398"/>
      <c r="G32" s="560" t="s">
        <v>589</v>
      </c>
      <c r="H32" s="561"/>
      <c r="I32" s="561"/>
      <c r="J32" s="561"/>
      <c r="K32" s="561"/>
      <c r="L32" s="561"/>
      <c r="M32" s="561"/>
      <c r="N32" s="561"/>
      <c r="O32" s="562"/>
      <c r="P32" s="118" t="s">
        <v>582</v>
      </c>
      <c r="Q32" s="98"/>
      <c r="R32" s="98"/>
      <c r="S32" s="98"/>
      <c r="T32" s="98"/>
      <c r="U32" s="98"/>
      <c r="V32" s="98"/>
      <c r="W32" s="98"/>
      <c r="X32" s="99"/>
      <c r="Y32" s="467" t="s">
        <v>12</v>
      </c>
      <c r="Z32" s="527"/>
      <c r="AA32" s="528"/>
      <c r="AB32" s="457" t="s">
        <v>555</v>
      </c>
      <c r="AC32" s="457"/>
      <c r="AD32" s="457"/>
      <c r="AE32" s="211" t="s">
        <v>556</v>
      </c>
      <c r="AF32" s="212"/>
      <c r="AG32" s="212"/>
      <c r="AH32" s="212"/>
      <c r="AI32" s="211" t="s">
        <v>556</v>
      </c>
      <c r="AJ32" s="212"/>
      <c r="AK32" s="212"/>
      <c r="AL32" s="212"/>
      <c r="AM32" s="211" t="s">
        <v>556</v>
      </c>
      <c r="AN32" s="212"/>
      <c r="AO32" s="212"/>
      <c r="AP32" s="212"/>
      <c r="AQ32" s="333" t="s">
        <v>578</v>
      </c>
      <c r="AR32" s="200"/>
      <c r="AS32" s="200"/>
      <c r="AT32" s="334"/>
      <c r="AU32" s="212" t="s">
        <v>578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60"/>
      <c r="Q33" s="101"/>
      <c r="R33" s="101"/>
      <c r="S33" s="101"/>
      <c r="T33" s="101"/>
      <c r="U33" s="101"/>
      <c r="V33" s="101"/>
      <c r="W33" s="101"/>
      <c r="X33" s="102"/>
      <c r="Y33" s="411" t="s">
        <v>54</v>
      </c>
      <c r="Z33" s="412"/>
      <c r="AA33" s="413"/>
      <c r="AB33" s="519" t="s">
        <v>555</v>
      </c>
      <c r="AC33" s="519"/>
      <c r="AD33" s="519"/>
      <c r="AE33" s="211" t="s">
        <v>578</v>
      </c>
      <c r="AF33" s="212"/>
      <c r="AG33" s="212"/>
      <c r="AH33" s="212"/>
      <c r="AI33" s="211" t="s">
        <v>578</v>
      </c>
      <c r="AJ33" s="212"/>
      <c r="AK33" s="212"/>
      <c r="AL33" s="212"/>
      <c r="AM33" s="211" t="s">
        <v>578</v>
      </c>
      <c r="AN33" s="212"/>
      <c r="AO33" s="212"/>
      <c r="AP33" s="212"/>
      <c r="AQ33" s="333" t="s">
        <v>578</v>
      </c>
      <c r="AR33" s="200"/>
      <c r="AS33" s="200"/>
      <c r="AT33" s="334"/>
      <c r="AU33" s="212">
        <v>100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20"/>
      <c r="Q34" s="104"/>
      <c r="R34" s="104"/>
      <c r="S34" s="104"/>
      <c r="T34" s="104"/>
      <c r="U34" s="104"/>
      <c r="V34" s="104"/>
      <c r="W34" s="104"/>
      <c r="X34" s="105"/>
      <c r="Y34" s="411" t="s">
        <v>13</v>
      </c>
      <c r="Z34" s="412"/>
      <c r="AA34" s="413"/>
      <c r="AB34" s="552" t="s">
        <v>301</v>
      </c>
      <c r="AC34" s="552"/>
      <c r="AD34" s="552"/>
      <c r="AE34" s="211" t="s">
        <v>578</v>
      </c>
      <c r="AF34" s="212"/>
      <c r="AG34" s="212"/>
      <c r="AH34" s="212"/>
      <c r="AI34" s="211" t="s">
        <v>578</v>
      </c>
      <c r="AJ34" s="212"/>
      <c r="AK34" s="212"/>
      <c r="AL34" s="212"/>
      <c r="AM34" s="211" t="s">
        <v>578</v>
      </c>
      <c r="AN34" s="212"/>
      <c r="AO34" s="212"/>
      <c r="AP34" s="212"/>
      <c r="AQ34" s="333" t="s">
        <v>578</v>
      </c>
      <c r="AR34" s="200"/>
      <c r="AS34" s="200"/>
      <c r="AT34" s="334"/>
      <c r="AU34" s="212" t="s">
        <v>578</v>
      </c>
      <c r="AV34" s="212"/>
      <c r="AW34" s="212"/>
      <c r="AX34" s="214"/>
    </row>
    <row r="35" spans="1:50" ht="23.25" customHeight="1" x14ac:dyDescent="0.15">
      <c r="A35" s="219" t="s">
        <v>528</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4" t="s">
        <v>491</v>
      </c>
      <c r="B37" s="775"/>
      <c r="C37" s="775"/>
      <c r="D37" s="775"/>
      <c r="E37" s="775"/>
      <c r="F37" s="77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3"/>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v>33</v>
      </c>
      <c r="AV38" s="192"/>
      <c r="AW38" s="394" t="s">
        <v>300</v>
      </c>
      <c r="AX38" s="395"/>
    </row>
    <row r="39" spans="1:50" ht="23.25" customHeight="1" x14ac:dyDescent="0.15">
      <c r="A39" s="399"/>
      <c r="B39" s="397"/>
      <c r="C39" s="397"/>
      <c r="D39" s="397"/>
      <c r="E39" s="397"/>
      <c r="F39" s="398"/>
      <c r="G39" s="560" t="s">
        <v>590</v>
      </c>
      <c r="H39" s="561"/>
      <c r="I39" s="561"/>
      <c r="J39" s="561"/>
      <c r="K39" s="561"/>
      <c r="L39" s="561"/>
      <c r="M39" s="561"/>
      <c r="N39" s="561"/>
      <c r="O39" s="562"/>
      <c r="P39" s="98" t="s">
        <v>583</v>
      </c>
      <c r="Q39" s="98"/>
      <c r="R39" s="98"/>
      <c r="S39" s="98"/>
      <c r="T39" s="98"/>
      <c r="U39" s="98"/>
      <c r="V39" s="98"/>
      <c r="W39" s="98"/>
      <c r="X39" s="99"/>
      <c r="Y39" s="467" t="s">
        <v>12</v>
      </c>
      <c r="Z39" s="527"/>
      <c r="AA39" s="528"/>
      <c r="AB39" s="765" t="s">
        <v>301</v>
      </c>
      <c r="AC39" s="765"/>
      <c r="AD39" s="765"/>
      <c r="AE39" s="211" t="s">
        <v>577</v>
      </c>
      <c r="AF39" s="212"/>
      <c r="AG39" s="212"/>
      <c r="AH39" s="212"/>
      <c r="AI39" s="211" t="s">
        <v>577</v>
      </c>
      <c r="AJ39" s="212"/>
      <c r="AK39" s="212"/>
      <c r="AL39" s="212"/>
      <c r="AM39" s="211" t="s">
        <v>577</v>
      </c>
      <c r="AN39" s="212"/>
      <c r="AO39" s="212"/>
      <c r="AP39" s="212"/>
      <c r="AQ39" s="333" t="s">
        <v>577</v>
      </c>
      <c r="AR39" s="200"/>
      <c r="AS39" s="200"/>
      <c r="AT39" s="334"/>
      <c r="AU39" s="212" t="s">
        <v>577</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765" t="s">
        <v>301</v>
      </c>
      <c r="AC40" s="765"/>
      <c r="AD40" s="765"/>
      <c r="AE40" s="211" t="s">
        <v>577</v>
      </c>
      <c r="AF40" s="212"/>
      <c r="AG40" s="212"/>
      <c r="AH40" s="212"/>
      <c r="AI40" s="211" t="s">
        <v>577</v>
      </c>
      <c r="AJ40" s="212"/>
      <c r="AK40" s="212"/>
      <c r="AL40" s="212"/>
      <c r="AM40" s="211" t="s">
        <v>577</v>
      </c>
      <c r="AN40" s="212"/>
      <c r="AO40" s="212"/>
      <c r="AP40" s="212"/>
      <c r="AQ40" s="333" t="s">
        <v>577</v>
      </c>
      <c r="AR40" s="200"/>
      <c r="AS40" s="200"/>
      <c r="AT40" s="334"/>
      <c r="AU40" s="212">
        <v>100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577</v>
      </c>
      <c r="AF41" s="212"/>
      <c r="AG41" s="212"/>
      <c r="AH41" s="212"/>
      <c r="AI41" s="211" t="s">
        <v>577</v>
      </c>
      <c r="AJ41" s="212"/>
      <c r="AK41" s="212"/>
      <c r="AL41" s="212"/>
      <c r="AM41" s="211" t="s">
        <v>577</v>
      </c>
      <c r="AN41" s="212"/>
      <c r="AO41" s="212"/>
      <c r="AP41" s="212"/>
      <c r="AQ41" s="333" t="s">
        <v>577</v>
      </c>
      <c r="AR41" s="200"/>
      <c r="AS41" s="200"/>
      <c r="AT41" s="334"/>
      <c r="AU41" s="212" t="s">
        <v>578</v>
      </c>
      <c r="AV41" s="212"/>
      <c r="AW41" s="212"/>
      <c r="AX41" s="214"/>
    </row>
    <row r="42" spans="1:50" ht="23.25" customHeight="1" x14ac:dyDescent="0.15">
      <c r="A42" s="219" t="s">
        <v>528</v>
      </c>
      <c r="B42" s="220"/>
      <c r="C42" s="220"/>
      <c r="D42" s="220"/>
      <c r="E42" s="220"/>
      <c r="F42" s="221"/>
      <c r="G42" s="225" t="s">
        <v>584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491</v>
      </c>
      <c r="B44" s="775"/>
      <c r="C44" s="775"/>
      <c r="D44" s="775"/>
      <c r="E44" s="775"/>
      <c r="F44" s="77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3"/>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4"/>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0"/>
    </row>
    <row r="80" spans="1:50" ht="18.75" hidden="1" customHeight="1" x14ac:dyDescent="0.15">
      <c r="A80" s="868"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9"/>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9"/>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8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9"/>
    </row>
    <row r="83" spans="1:60" ht="22.5" hidden="1" customHeight="1" x14ac:dyDescent="0.15">
      <c r="A83" s="869"/>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9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1"/>
    </row>
    <row r="84" spans="1:60" ht="19.5" hidden="1" customHeight="1" x14ac:dyDescent="0.15">
      <c r="A84" s="869"/>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3"/>
    </row>
    <row r="85" spans="1:60" ht="18.75" hidden="1" customHeight="1" x14ac:dyDescent="0.15">
      <c r="A85" s="86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9"/>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9"/>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9"/>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9" t="s">
        <v>13</v>
      </c>
      <c r="Z99" s="900"/>
      <c r="AA99" s="901"/>
      <c r="AB99" s="896" t="s">
        <v>14</v>
      </c>
      <c r="AC99" s="897"/>
      <c r="AD99" s="898"/>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8"/>
      <c r="Z100" s="859"/>
      <c r="AA100" s="860"/>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579</v>
      </c>
      <c r="AC101" s="457"/>
      <c r="AD101" s="457"/>
      <c r="AE101" s="211" t="s">
        <v>577</v>
      </c>
      <c r="AF101" s="212"/>
      <c r="AG101" s="212"/>
      <c r="AH101" s="212"/>
      <c r="AI101" s="211" t="s">
        <v>577</v>
      </c>
      <c r="AJ101" s="212"/>
      <c r="AK101" s="212"/>
      <c r="AL101" s="212"/>
      <c r="AM101" s="211" t="s">
        <v>577</v>
      </c>
      <c r="AN101" s="212"/>
      <c r="AO101" s="212"/>
      <c r="AP101" s="212"/>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579</v>
      </c>
      <c r="AC102" s="457"/>
      <c r="AD102" s="457"/>
      <c r="AE102" s="211" t="s">
        <v>577</v>
      </c>
      <c r="AF102" s="212"/>
      <c r="AG102" s="212"/>
      <c r="AH102" s="212"/>
      <c r="AI102" s="211" t="s">
        <v>577</v>
      </c>
      <c r="AJ102" s="212"/>
      <c r="AK102" s="212"/>
      <c r="AL102" s="212"/>
      <c r="AM102" s="211" t="s">
        <v>577</v>
      </c>
      <c r="AN102" s="212"/>
      <c r="AO102" s="212"/>
      <c r="AP102" s="212"/>
      <c r="AQ102" s="266">
        <v>2</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3" t="s">
        <v>542</v>
      </c>
      <c r="AR115" s="594"/>
      <c r="AS115" s="594"/>
      <c r="AT115" s="594"/>
      <c r="AU115" s="594"/>
      <c r="AV115" s="594"/>
      <c r="AW115" s="594"/>
      <c r="AX115" s="595"/>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557</v>
      </c>
      <c r="AC116" s="459"/>
      <c r="AD116" s="460"/>
      <c r="AE116" s="211" t="s">
        <v>577</v>
      </c>
      <c r="AF116" s="212"/>
      <c r="AG116" s="212"/>
      <c r="AH116" s="213"/>
      <c r="AI116" s="211" t="s">
        <v>577</v>
      </c>
      <c r="AJ116" s="212"/>
      <c r="AK116" s="212"/>
      <c r="AL116" s="213"/>
      <c r="AM116" s="211" t="s">
        <v>577</v>
      </c>
      <c r="AN116" s="212"/>
      <c r="AO116" s="212"/>
      <c r="AP116" s="213"/>
      <c r="AQ116" s="211">
        <v>11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558</v>
      </c>
      <c r="AC117" s="469"/>
      <c r="AD117" s="470"/>
      <c r="AE117" s="590" t="s">
        <v>577</v>
      </c>
      <c r="AF117" s="591"/>
      <c r="AG117" s="591"/>
      <c r="AH117" s="592"/>
      <c r="AI117" s="590" t="s">
        <v>577</v>
      </c>
      <c r="AJ117" s="591"/>
      <c r="AK117" s="591"/>
      <c r="AL117" s="592"/>
      <c r="AM117" s="590" t="s">
        <v>577</v>
      </c>
      <c r="AN117" s="591"/>
      <c r="AO117" s="591"/>
      <c r="AP117" s="592"/>
      <c r="AQ117" s="597" t="s">
        <v>567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3" t="s">
        <v>542</v>
      </c>
      <c r="AR118" s="594"/>
      <c r="AS118" s="594"/>
      <c r="AT118" s="594"/>
      <c r="AU118" s="594"/>
      <c r="AV118" s="594"/>
      <c r="AW118" s="594"/>
      <c r="AX118" s="595"/>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3" t="s">
        <v>542</v>
      </c>
      <c r="AR121" s="594"/>
      <c r="AS121" s="594"/>
      <c r="AT121" s="594"/>
      <c r="AU121" s="594"/>
      <c r="AV121" s="594"/>
      <c r="AW121" s="594"/>
      <c r="AX121" s="595"/>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3" t="s">
        <v>542</v>
      </c>
      <c r="AR124" s="594"/>
      <c r="AS124" s="594"/>
      <c r="AT124" s="594"/>
      <c r="AU124" s="594"/>
      <c r="AV124" s="594"/>
      <c r="AW124" s="594"/>
      <c r="AX124" s="595"/>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3"/>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1" t="s">
        <v>357</v>
      </c>
      <c r="AF127" s="412"/>
      <c r="AG127" s="412"/>
      <c r="AH127" s="413"/>
      <c r="AI127" s="411" t="s">
        <v>363</v>
      </c>
      <c r="AJ127" s="412"/>
      <c r="AK127" s="412"/>
      <c r="AL127" s="413"/>
      <c r="AM127" s="411" t="s">
        <v>472</v>
      </c>
      <c r="AN127" s="412"/>
      <c r="AO127" s="412"/>
      <c r="AP127" s="413"/>
      <c r="AQ127" s="593" t="s">
        <v>542</v>
      </c>
      <c r="AR127" s="594"/>
      <c r="AS127" s="594"/>
      <c r="AT127" s="594"/>
      <c r="AU127" s="594"/>
      <c r="AV127" s="594"/>
      <c r="AW127" s="594"/>
      <c r="AX127" s="595"/>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561</v>
      </c>
      <c r="AC134" s="198"/>
      <c r="AD134" s="198"/>
      <c r="AE134" s="199" t="s">
        <v>561</v>
      </c>
      <c r="AF134" s="200"/>
      <c r="AG134" s="200"/>
      <c r="AH134" s="200"/>
      <c r="AI134" s="199" t="s">
        <v>561</v>
      </c>
      <c r="AJ134" s="200"/>
      <c r="AK134" s="200"/>
      <c r="AL134" s="200"/>
      <c r="AM134" s="199" t="s">
        <v>561</v>
      </c>
      <c r="AN134" s="200"/>
      <c r="AO134" s="200"/>
      <c r="AP134" s="200"/>
      <c r="AQ134" s="199" t="s">
        <v>561</v>
      </c>
      <c r="AR134" s="200"/>
      <c r="AS134" s="200"/>
      <c r="AT134" s="200"/>
      <c r="AU134" s="199" t="s">
        <v>561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561</v>
      </c>
      <c r="AC135" s="206"/>
      <c r="AD135" s="206"/>
      <c r="AE135" s="199" t="s">
        <v>561</v>
      </c>
      <c r="AF135" s="200"/>
      <c r="AG135" s="200"/>
      <c r="AH135" s="200"/>
      <c r="AI135" s="199" t="s">
        <v>561</v>
      </c>
      <c r="AJ135" s="200"/>
      <c r="AK135" s="200"/>
      <c r="AL135" s="200"/>
      <c r="AM135" s="199" t="s">
        <v>561</v>
      </c>
      <c r="AN135" s="200"/>
      <c r="AO135" s="200"/>
      <c r="AP135" s="200"/>
      <c r="AQ135" s="199" t="s">
        <v>561</v>
      </c>
      <c r="AR135" s="200"/>
      <c r="AS135" s="200"/>
      <c r="AT135" s="200"/>
      <c r="AU135" s="199" t="s">
        <v>561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2" t="s">
        <v>384</v>
      </c>
      <c r="H430" s="116"/>
      <c r="I430" s="116"/>
      <c r="J430" s="903" t="s">
        <v>577</v>
      </c>
      <c r="K430" s="904"/>
      <c r="L430" s="904"/>
      <c r="M430" s="904"/>
      <c r="N430" s="904"/>
      <c r="O430" s="904"/>
      <c r="P430" s="904"/>
      <c r="Q430" s="904"/>
      <c r="R430" s="904"/>
      <c r="S430" s="904"/>
      <c r="T430" s="905"/>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578</v>
      </c>
      <c r="H433" s="98"/>
      <c r="I433" s="98"/>
      <c r="J433" s="98"/>
      <c r="K433" s="98"/>
      <c r="L433" s="98"/>
      <c r="M433" s="98"/>
      <c r="N433" s="98"/>
      <c r="O433" s="98"/>
      <c r="P433" s="98"/>
      <c r="Q433" s="98"/>
      <c r="R433" s="98"/>
      <c r="S433" s="98"/>
      <c r="T433" s="98"/>
      <c r="U433" s="98"/>
      <c r="V433" s="98"/>
      <c r="W433" s="98"/>
      <c r="X433" s="99"/>
      <c r="Y433" s="194" t="s">
        <v>12</v>
      </c>
      <c r="Z433" s="195"/>
      <c r="AA433" s="196"/>
      <c r="AB433" s="206" t="s">
        <v>561</v>
      </c>
      <c r="AC433" s="206"/>
      <c r="AD433" s="206"/>
      <c r="AE433" s="333" t="s">
        <v>561</v>
      </c>
      <c r="AF433" s="200"/>
      <c r="AG433" s="200"/>
      <c r="AH433" s="200"/>
      <c r="AI433" s="333" t="s">
        <v>561</v>
      </c>
      <c r="AJ433" s="200"/>
      <c r="AK433" s="200"/>
      <c r="AL433" s="200"/>
      <c r="AM433" s="333" t="s">
        <v>561</v>
      </c>
      <c r="AN433" s="200"/>
      <c r="AO433" s="200"/>
      <c r="AP433" s="334"/>
      <c r="AQ433" s="333" t="s">
        <v>561</v>
      </c>
      <c r="AR433" s="200"/>
      <c r="AS433" s="200"/>
      <c r="AT433" s="334"/>
      <c r="AU433" s="200" t="s">
        <v>561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561</v>
      </c>
      <c r="AC434" s="198"/>
      <c r="AD434" s="198"/>
      <c r="AE434" s="333" t="s">
        <v>561</v>
      </c>
      <c r="AF434" s="200"/>
      <c r="AG434" s="200"/>
      <c r="AH434" s="334"/>
      <c r="AI434" s="333" t="s">
        <v>561</v>
      </c>
      <c r="AJ434" s="200"/>
      <c r="AK434" s="200"/>
      <c r="AL434" s="200"/>
      <c r="AM434" s="333" t="s">
        <v>561</v>
      </c>
      <c r="AN434" s="200"/>
      <c r="AO434" s="200"/>
      <c r="AP434" s="334"/>
      <c r="AQ434" s="333" t="s">
        <v>561</v>
      </c>
      <c r="AR434" s="200"/>
      <c r="AS434" s="200"/>
      <c r="AT434" s="334"/>
      <c r="AU434" s="200" t="s">
        <v>561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561</v>
      </c>
      <c r="AF435" s="200"/>
      <c r="AG435" s="200"/>
      <c r="AH435" s="334"/>
      <c r="AI435" s="333" t="s">
        <v>561</v>
      </c>
      <c r="AJ435" s="200"/>
      <c r="AK435" s="200"/>
      <c r="AL435" s="200"/>
      <c r="AM435" s="333" t="s">
        <v>561</v>
      </c>
      <c r="AN435" s="200"/>
      <c r="AO435" s="200"/>
      <c r="AP435" s="334"/>
      <c r="AQ435" s="333" t="s">
        <v>561</v>
      </c>
      <c r="AR435" s="200"/>
      <c r="AS435" s="200"/>
      <c r="AT435" s="334"/>
      <c r="AU435" s="200" t="s">
        <v>561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578</v>
      </c>
      <c r="H458" s="98"/>
      <c r="I458" s="98"/>
      <c r="J458" s="98"/>
      <c r="K458" s="98"/>
      <c r="L458" s="98"/>
      <c r="M458" s="98"/>
      <c r="N458" s="98"/>
      <c r="O458" s="98"/>
      <c r="P458" s="98"/>
      <c r="Q458" s="98"/>
      <c r="R458" s="98"/>
      <c r="S458" s="98"/>
      <c r="T458" s="98"/>
      <c r="U458" s="98"/>
      <c r="V458" s="98"/>
      <c r="W458" s="98"/>
      <c r="X458" s="99"/>
      <c r="Y458" s="194" t="s">
        <v>12</v>
      </c>
      <c r="Z458" s="195"/>
      <c r="AA458" s="196"/>
      <c r="AB458" s="206" t="s">
        <v>561</v>
      </c>
      <c r="AC458" s="206"/>
      <c r="AD458" s="206"/>
      <c r="AE458" s="333" t="s">
        <v>561</v>
      </c>
      <c r="AF458" s="200"/>
      <c r="AG458" s="200"/>
      <c r="AH458" s="200"/>
      <c r="AI458" s="333" t="s">
        <v>561</v>
      </c>
      <c r="AJ458" s="200"/>
      <c r="AK458" s="200"/>
      <c r="AL458" s="200"/>
      <c r="AM458" s="333" t="s">
        <v>561</v>
      </c>
      <c r="AN458" s="200"/>
      <c r="AO458" s="200"/>
      <c r="AP458" s="334"/>
      <c r="AQ458" s="333" t="s">
        <v>561</v>
      </c>
      <c r="AR458" s="200"/>
      <c r="AS458" s="200"/>
      <c r="AT458" s="334"/>
      <c r="AU458" s="200" t="s">
        <v>561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561</v>
      </c>
      <c r="AC459" s="198"/>
      <c r="AD459" s="198"/>
      <c r="AE459" s="333" t="s">
        <v>561</v>
      </c>
      <c r="AF459" s="200"/>
      <c r="AG459" s="200"/>
      <c r="AH459" s="334"/>
      <c r="AI459" s="333" t="s">
        <v>561</v>
      </c>
      <c r="AJ459" s="200"/>
      <c r="AK459" s="200"/>
      <c r="AL459" s="200"/>
      <c r="AM459" s="333" t="s">
        <v>561</v>
      </c>
      <c r="AN459" s="200"/>
      <c r="AO459" s="200"/>
      <c r="AP459" s="334"/>
      <c r="AQ459" s="333" t="s">
        <v>561</v>
      </c>
      <c r="AR459" s="200"/>
      <c r="AS459" s="200"/>
      <c r="AT459" s="334"/>
      <c r="AU459" s="200" t="s">
        <v>561</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561</v>
      </c>
      <c r="AF460" s="200"/>
      <c r="AG460" s="200"/>
      <c r="AH460" s="334"/>
      <c r="AI460" s="333" t="s">
        <v>561</v>
      </c>
      <c r="AJ460" s="200"/>
      <c r="AK460" s="200"/>
      <c r="AL460" s="200"/>
      <c r="AM460" s="333" t="s">
        <v>561</v>
      </c>
      <c r="AN460" s="200"/>
      <c r="AO460" s="200"/>
      <c r="AP460" s="334"/>
      <c r="AQ460" s="333" t="s">
        <v>561</v>
      </c>
      <c r="AR460" s="200"/>
      <c r="AS460" s="200"/>
      <c r="AT460" s="334"/>
      <c r="AU460" s="200" t="s">
        <v>561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8" t="s">
        <v>31</v>
      </c>
      <c r="AH701" s="378"/>
      <c r="AI701" s="378"/>
      <c r="AJ701" s="378"/>
      <c r="AK701" s="378"/>
      <c r="AL701" s="378"/>
      <c r="AM701" s="378"/>
      <c r="AN701" s="378"/>
      <c r="AO701" s="378"/>
      <c r="AP701" s="378"/>
      <c r="AQ701" s="378"/>
      <c r="AR701" s="378"/>
      <c r="AS701" s="378"/>
      <c r="AT701" s="378"/>
      <c r="AU701" s="378"/>
      <c r="AV701" s="378"/>
      <c r="AW701" s="378"/>
      <c r="AX701" s="829"/>
    </row>
    <row r="702" spans="1:50" ht="131.25" customHeight="1" x14ac:dyDescent="0.15">
      <c r="A702" s="874" t="s">
        <v>259</v>
      </c>
      <c r="B702" s="875"/>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553</v>
      </c>
      <c r="AE702" s="339"/>
      <c r="AF702" s="339"/>
      <c r="AG702" s="381" t="s">
        <v>575</v>
      </c>
      <c r="AH702" s="382"/>
      <c r="AI702" s="382"/>
      <c r="AJ702" s="382"/>
      <c r="AK702" s="382"/>
      <c r="AL702" s="382"/>
      <c r="AM702" s="382"/>
      <c r="AN702" s="382"/>
      <c r="AO702" s="382"/>
      <c r="AP702" s="382"/>
      <c r="AQ702" s="382"/>
      <c r="AR702" s="382"/>
      <c r="AS702" s="382"/>
      <c r="AT702" s="382"/>
      <c r="AU702" s="382"/>
      <c r="AV702" s="382"/>
      <c r="AW702" s="382"/>
      <c r="AX702" s="383"/>
    </row>
    <row r="703" spans="1:50" ht="131.2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88"/>
      <c r="AD703" s="321" t="s">
        <v>553</v>
      </c>
      <c r="AE703" s="322"/>
      <c r="AF703" s="322"/>
      <c r="AG703" s="94" t="s">
        <v>569</v>
      </c>
      <c r="AH703" s="95"/>
      <c r="AI703" s="95"/>
      <c r="AJ703" s="95"/>
      <c r="AK703" s="95"/>
      <c r="AL703" s="95"/>
      <c r="AM703" s="95"/>
      <c r="AN703" s="95"/>
      <c r="AO703" s="95"/>
      <c r="AP703" s="95"/>
      <c r="AQ703" s="95"/>
      <c r="AR703" s="95"/>
      <c r="AS703" s="95"/>
      <c r="AT703" s="95"/>
      <c r="AU703" s="95"/>
      <c r="AV703" s="95"/>
      <c r="AW703" s="95"/>
      <c r="AX703" s="96"/>
    </row>
    <row r="704" spans="1:50" ht="131.2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553</v>
      </c>
      <c r="AE704" s="787"/>
      <c r="AF704" s="787"/>
      <c r="AG704" s="160" t="s">
        <v>570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7" t="s">
        <v>581</v>
      </c>
      <c r="AE705" s="718"/>
      <c r="AF705" s="718"/>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8"/>
      <c r="D706" s="799"/>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800"/>
      <c r="D707" s="801"/>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9"/>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581</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581</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6"/>
      <c r="AD711" s="321" t="s">
        <v>581</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6"/>
      <c r="AD712" s="786" t="s">
        <v>581</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5"/>
      <c r="B713" s="647"/>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581</v>
      </c>
      <c r="AE713" s="322"/>
      <c r="AF713" s="666"/>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581</v>
      </c>
      <c r="AE714" s="812"/>
      <c r="AF714" s="813"/>
      <c r="AG714" s="739"/>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581</v>
      </c>
      <c r="AE715" s="608"/>
      <c r="AF715" s="659"/>
      <c r="AG715" s="745"/>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581</v>
      </c>
      <c r="AE716" s="630"/>
      <c r="AF716" s="630"/>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581</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581</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581</v>
      </c>
      <c r="AE719" s="608"/>
      <c r="AF719" s="608"/>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6"/>
      <c r="C726" s="819" t="s">
        <v>53</v>
      </c>
      <c r="D726" s="841"/>
      <c r="E726" s="841"/>
      <c r="F726" s="842"/>
      <c r="G726" s="573" t="s">
        <v>571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7"/>
      <c r="B727" s="808"/>
      <c r="C727" s="751" t="s">
        <v>57</v>
      </c>
      <c r="D727" s="752"/>
      <c r="E727" s="752"/>
      <c r="F727" s="753"/>
      <c r="G727" s="571" t="s">
        <v>580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3"/>
      <c r="B731" s="804"/>
      <c r="C731" s="804"/>
      <c r="D731" s="804"/>
      <c r="E731" s="805"/>
      <c r="F731" s="732" t="s">
        <v>586</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t="s">
        <v>591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5" t="s">
        <v>431</v>
      </c>
      <c r="B737" s="203"/>
      <c r="C737" s="203"/>
      <c r="D737" s="204"/>
      <c r="E737" s="991"/>
      <c r="F737" s="991"/>
      <c r="G737" s="991"/>
      <c r="H737" s="991"/>
      <c r="I737" s="991"/>
      <c r="J737" s="991"/>
      <c r="K737" s="991"/>
      <c r="L737" s="991"/>
      <c r="M737" s="991"/>
      <c r="N737" s="358" t="s">
        <v>358</v>
      </c>
      <c r="O737" s="358"/>
      <c r="P737" s="358"/>
      <c r="Q737" s="358"/>
      <c r="R737" s="991"/>
      <c r="S737" s="991"/>
      <c r="T737" s="991"/>
      <c r="U737" s="991"/>
      <c r="V737" s="991"/>
      <c r="W737" s="991"/>
      <c r="X737" s="991"/>
      <c r="Y737" s="991"/>
      <c r="Z737" s="991"/>
      <c r="AA737" s="358" t="s">
        <v>359</v>
      </c>
      <c r="AB737" s="358"/>
      <c r="AC737" s="358"/>
      <c r="AD737" s="358"/>
      <c r="AE737" s="991"/>
      <c r="AF737" s="991"/>
      <c r="AG737" s="991"/>
      <c r="AH737" s="991"/>
      <c r="AI737" s="991"/>
      <c r="AJ737" s="991"/>
      <c r="AK737" s="991"/>
      <c r="AL737" s="991"/>
      <c r="AM737" s="991"/>
      <c r="AN737" s="358" t="s">
        <v>360</v>
      </c>
      <c r="AO737" s="358"/>
      <c r="AP737" s="358"/>
      <c r="AQ737" s="358"/>
      <c r="AR737" s="992"/>
      <c r="AS737" s="993"/>
      <c r="AT737" s="993"/>
      <c r="AU737" s="993"/>
      <c r="AV737" s="993"/>
      <c r="AW737" s="993"/>
      <c r="AX737" s="994"/>
      <c r="AY737" s="89"/>
      <c r="AZ737" s="89"/>
    </row>
    <row r="738" spans="1:52" ht="24.75" customHeight="1" x14ac:dyDescent="0.15">
      <c r="A738" s="995" t="s">
        <v>361</v>
      </c>
      <c r="B738" s="203"/>
      <c r="C738" s="203"/>
      <c r="D738" s="204"/>
      <c r="E738" s="991"/>
      <c r="F738" s="991"/>
      <c r="G738" s="991"/>
      <c r="H738" s="991"/>
      <c r="I738" s="991"/>
      <c r="J738" s="991"/>
      <c r="K738" s="991"/>
      <c r="L738" s="991"/>
      <c r="M738" s="991"/>
      <c r="N738" s="358" t="s">
        <v>362</v>
      </c>
      <c r="O738" s="358"/>
      <c r="P738" s="358"/>
      <c r="Q738" s="358"/>
      <c r="R738" s="991"/>
      <c r="S738" s="991"/>
      <c r="T738" s="991"/>
      <c r="U738" s="991"/>
      <c r="V738" s="991"/>
      <c r="W738" s="991"/>
      <c r="X738" s="991"/>
      <c r="Y738" s="991"/>
      <c r="Z738" s="991"/>
      <c r="AA738" s="358" t="s">
        <v>482</v>
      </c>
      <c r="AB738" s="358"/>
      <c r="AC738" s="358"/>
      <c r="AD738" s="358"/>
      <c r="AE738" s="991"/>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543</v>
      </c>
      <c r="B739" s="1000"/>
      <c r="C739" s="1000"/>
      <c r="D739" s="1001"/>
      <c r="E739" s="1002" t="s">
        <v>550</v>
      </c>
      <c r="F739" s="1003"/>
      <c r="G739" s="1003"/>
      <c r="H739" s="91" t="str">
        <f>IF(E739="", "", "(")</f>
        <v>(</v>
      </c>
      <c r="I739" s="986" t="s">
        <v>470</v>
      </c>
      <c r="J739" s="986"/>
      <c r="K739" s="91" t="str">
        <f>IF(OR(I739="　", I739=""), "", "-")</f>
        <v>-</v>
      </c>
      <c r="L739" s="987">
        <v>13</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7" t="s">
        <v>532</v>
      </c>
      <c r="B740" s="618"/>
      <c r="C740" s="618"/>
      <c r="D740" s="618"/>
      <c r="E740" s="618"/>
      <c r="F740" s="619"/>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t="s">
        <v>573</v>
      </c>
      <c r="X749" s="47"/>
      <c r="Y749" s="47"/>
      <c r="Z749" s="47"/>
      <c r="AA749" s="47"/>
      <c r="AB749" s="47"/>
      <c r="AC749" s="47"/>
      <c r="AD749" s="47"/>
      <c r="AE749" s="47"/>
      <c r="AF749" s="47"/>
      <c r="AG749" s="47"/>
      <c r="AH749" s="47"/>
      <c r="AI749" s="47" t="s">
        <v>572</v>
      </c>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534</v>
      </c>
      <c r="B779" s="632"/>
      <c r="C779" s="632"/>
      <c r="D779" s="632"/>
      <c r="E779" s="632"/>
      <c r="F779" s="633"/>
      <c r="G779" s="598" t="s">
        <v>508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509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4"/>
      <c r="B780" s="635"/>
      <c r="C780" s="635"/>
      <c r="D780" s="635"/>
      <c r="E780" s="635"/>
      <c r="F780" s="636"/>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c r="H781" s="674"/>
      <c r="I781" s="674"/>
      <c r="J781" s="674"/>
      <c r="K781" s="675"/>
      <c r="L781" s="667"/>
      <c r="M781" s="668"/>
      <c r="N781" s="668"/>
      <c r="O781" s="668"/>
      <c r="P781" s="668"/>
      <c r="Q781" s="668"/>
      <c r="R781" s="668"/>
      <c r="S781" s="668"/>
      <c r="T781" s="668"/>
      <c r="U781" s="668"/>
      <c r="V781" s="668"/>
      <c r="W781" s="668"/>
      <c r="X781" s="669"/>
      <c r="Y781" s="384"/>
      <c r="Z781" s="385"/>
      <c r="AA781" s="385"/>
      <c r="AB781" s="809"/>
      <c r="AC781" s="673"/>
      <c r="AD781" s="674"/>
      <c r="AE781" s="674"/>
      <c r="AF781" s="674"/>
      <c r="AG781" s="675"/>
      <c r="AH781" s="667"/>
      <c r="AI781" s="668"/>
      <c r="AJ781" s="668"/>
      <c r="AK781" s="668"/>
      <c r="AL781" s="668"/>
      <c r="AM781" s="668"/>
      <c r="AN781" s="668"/>
      <c r="AO781" s="668"/>
      <c r="AP781" s="668"/>
      <c r="AQ781" s="668"/>
      <c r="AR781" s="668"/>
      <c r="AS781" s="668"/>
      <c r="AT781" s="669"/>
      <c r="AU781" s="384"/>
      <c r="AV781" s="385"/>
      <c r="AW781" s="385"/>
      <c r="AX781" s="386"/>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hidden="1" customHeight="1" x14ac:dyDescent="0.15">
      <c r="A793" s="634"/>
      <c r="B793" s="635"/>
      <c r="C793" s="635"/>
      <c r="D793" s="635"/>
      <c r="E793" s="635"/>
      <c r="F793" s="636"/>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4"/>
      <c r="Z794" s="385"/>
      <c r="AA794" s="385"/>
      <c r="AB794" s="809"/>
      <c r="AC794" s="673"/>
      <c r="AD794" s="674"/>
      <c r="AE794" s="674"/>
      <c r="AF794" s="674"/>
      <c r="AG794" s="675"/>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hidden="1" customHeight="1" x14ac:dyDescent="0.15">
      <c r="A806" s="634"/>
      <c r="B806" s="635"/>
      <c r="C806" s="635"/>
      <c r="D806" s="635"/>
      <c r="E806" s="635"/>
      <c r="F806" s="636"/>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4"/>
      <c r="Z807" s="385"/>
      <c r="AA807" s="385"/>
      <c r="AB807" s="809"/>
      <c r="AC807" s="673"/>
      <c r="AD807" s="674"/>
      <c r="AE807" s="674"/>
      <c r="AF807" s="674"/>
      <c r="AG807" s="675"/>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hidden="1" customHeight="1" x14ac:dyDescent="0.15">
      <c r="A819" s="634"/>
      <c r="B819" s="635"/>
      <c r="C819" s="635"/>
      <c r="D819" s="635"/>
      <c r="E819" s="635"/>
      <c r="F819" s="636"/>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09"/>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7" priority="14037">
      <formula>IF(RIGHT(TEXT(P14,"0.#"),1)=".",FALSE,TRUE)</formula>
    </cfRule>
    <cfRule type="expression" dxfId="2776" priority="14038">
      <formula>IF(RIGHT(TEXT(P14,"0.#"),1)=".",TRUE,FALSE)</formula>
    </cfRule>
  </conditionalFormatting>
  <conditionalFormatting sqref="P18:AX18">
    <cfRule type="expression" dxfId="2775" priority="13913">
      <formula>IF(RIGHT(TEXT(P18,"0.#"),1)=".",FALSE,TRUE)</formula>
    </cfRule>
    <cfRule type="expression" dxfId="2774" priority="13914">
      <formula>IF(RIGHT(TEXT(P18,"0.#"),1)=".",TRUE,FALSE)</formula>
    </cfRule>
  </conditionalFormatting>
  <conditionalFormatting sqref="Y782">
    <cfRule type="expression" dxfId="2773" priority="13909">
      <formula>IF(RIGHT(TEXT(Y782,"0.#"),1)=".",FALSE,TRUE)</formula>
    </cfRule>
    <cfRule type="expression" dxfId="2772" priority="13910">
      <formula>IF(RIGHT(TEXT(Y782,"0.#"),1)=".",TRUE,FALSE)</formula>
    </cfRule>
  </conditionalFormatting>
  <conditionalFormatting sqref="Y791">
    <cfRule type="expression" dxfId="2771" priority="13905">
      <formula>IF(RIGHT(TEXT(Y791,"0.#"),1)=".",FALSE,TRUE)</formula>
    </cfRule>
    <cfRule type="expression" dxfId="2770" priority="13906">
      <formula>IF(RIGHT(TEXT(Y791,"0.#"),1)=".",TRUE,FALSE)</formula>
    </cfRule>
  </conditionalFormatting>
  <conditionalFormatting sqref="Y822:Y829 Y820 Y809:Y816 Y807 Y796:Y803 Y794">
    <cfRule type="expression" dxfId="2769" priority="13687">
      <formula>IF(RIGHT(TEXT(Y794,"0.#"),1)=".",FALSE,TRUE)</formula>
    </cfRule>
    <cfRule type="expression" dxfId="2768" priority="13688">
      <formula>IF(RIGHT(TEXT(Y794,"0.#"),1)=".",TRUE,FALSE)</formula>
    </cfRule>
  </conditionalFormatting>
  <conditionalFormatting sqref="P16:AQ17 P15:AX15 P13:AX13">
    <cfRule type="expression" dxfId="2767" priority="13735">
      <formula>IF(RIGHT(TEXT(P13,"0.#"),1)=".",FALSE,TRUE)</formula>
    </cfRule>
    <cfRule type="expression" dxfId="2766" priority="13736">
      <formula>IF(RIGHT(TEXT(P13,"0.#"),1)=".",TRUE,FALSE)</formula>
    </cfRule>
  </conditionalFormatting>
  <conditionalFormatting sqref="P19:AJ19">
    <cfRule type="expression" dxfId="2765" priority="13733">
      <formula>IF(RIGHT(TEXT(P19,"0.#"),1)=".",FALSE,TRUE)</formula>
    </cfRule>
    <cfRule type="expression" dxfId="2764" priority="13734">
      <formula>IF(RIGHT(TEXT(P19,"0.#"),1)=".",TRUE,FALSE)</formula>
    </cfRule>
  </conditionalFormatting>
  <conditionalFormatting sqref="AQ101">
    <cfRule type="expression" dxfId="2763" priority="13725">
      <formula>IF(RIGHT(TEXT(AQ101,"0.#"),1)=".",FALSE,TRUE)</formula>
    </cfRule>
    <cfRule type="expression" dxfId="2762" priority="13726">
      <formula>IF(RIGHT(TEXT(AQ101,"0.#"),1)=".",TRUE,FALSE)</formula>
    </cfRule>
  </conditionalFormatting>
  <conditionalFormatting sqref="Y783:Y790 Y781">
    <cfRule type="expression" dxfId="2761" priority="13711">
      <formula>IF(RIGHT(TEXT(Y781,"0.#"),1)=".",FALSE,TRUE)</formula>
    </cfRule>
    <cfRule type="expression" dxfId="2760" priority="13712">
      <formula>IF(RIGHT(TEXT(Y781,"0.#"),1)=".",TRUE,FALSE)</formula>
    </cfRule>
  </conditionalFormatting>
  <conditionalFormatting sqref="AU782">
    <cfRule type="expression" dxfId="2759" priority="13709">
      <formula>IF(RIGHT(TEXT(AU782,"0.#"),1)=".",FALSE,TRUE)</formula>
    </cfRule>
    <cfRule type="expression" dxfId="2758" priority="13710">
      <formula>IF(RIGHT(TEXT(AU782,"0.#"),1)=".",TRUE,FALSE)</formula>
    </cfRule>
  </conditionalFormatting>
  <conditionalFormatting sqref="AU791">
    <cfRule type="expression" dxfId="2757" priority="13707">
      <formula>IF(RIGHT(TEXT(AU791,"0.#"),1)=".",FALSE,TRUE)</formula>
    </cfRule>
    <cfRule type="expression" dxfId="2756" priority="13708">
      <formula>IF(RIGHT(TEXT(AU791,"0.#"),1)=".",TRUE,FALSE)</formula>
    </cfRule>
  </conditionalFormatting>
  <conditionalFormatting sqref="AU783:AU790 AU781">
    <cfRule type="expression" dxfId="2755" priority="13705">
      <formula>IF(RIGHT(TEXT(AU781,"0.#"),1)=".",FALSE,TRUE)</formula>
    </cfRule>
    <cfRule type="expression" dxfId="2754" priority="13706">
      <formula>IF(RIGHT(TEXT(AU781,"0.#"),1)=".",TRUE,FALSE)</formula>
    </cfRule>
  </conditionalFormatting>
  <conditionalFormatting sqref="Y821 Y808 Y795">
    <cfRule type="expression" dxfId="2753" priority="13691">
      <formula>IF(RIGHT(TEXT(Y795,"0.#"),1)=".",FALSE,TRUE)</formula>
    </cfRule>
    <cfRule type="expression" dxfId="2752" priority="13692">
      <formula>IF(RIGHT(TEXT(Y795,"0.#"),1)=".",TRUE,FALSE)</formula>
    </cfRule>
  </conditionalFormatting>
  <conditionalFormatting sqref="Y830 Y817 Y804">
    <cfRule type="expression" dxfId="2751" priority="13689">
      <formula>IF(RIGHT(TEXT(Y804,"0.#"),1)=".",FALSE,TRUE)</formula>
    </cfRule>
    <cfRule type="expression" dxfId="2750" priority="13690">
      <formula>IF(RIGHT(TEXT(Y804,"0.#"),1)=".",TRUE,FALSE)</formula>
    </cfRule>
  </conditionalFormatting>
  <conditionalFormatting sqref="AU821 AU808 AU795">
    <cfRule type="expression" dxfId="2749" priority="13685">
      <formula>IF(RIGHT(TEXT(AU795,"0.#"),1)=".",FALSE,TRUE)</formula>
    </cfRule>
    <cfRule type="expression" dxfId="2748" priority="13686">
      <formula>IF(RIGHT(TEXT(AU795,"0.#"),1)=".",TRUE,FALSE)</formula>
    </cfRule>
  </conditionalFormatting>
  <conditionalFormatting sqref="AU830 AU817 AU804">
    <cfRule type="expression" dxfId="2747" priority="13683">
      <formula>IF(RIGHT(TEXT(AU804,"0.#"),1)=".",FALSE,TRUE)</formula>
    </cfRule>
    <cfRule type="expression" dxfId="2746" priority="13684">
      <formula>IF(RIGHT(TEXT(AU804,"0.#"),1)=".",TRUE,FALSE)</formula>
    </cfRule>
  </conditionalFormatting>
  <conditionalFormatting sqref="AU822:AU829 AU820 AU809:AU816 AU807 AU796:AU803 AU794">
    <cfRule type="expression" dxfId="2745" priority="13681">
      <formula>IF(RIGHT(TEXT(AU794,"0.#"),1)=".",FALSE,TRUE)</formula>
    </cfRule>
    <cfRule type="expression" dxfId="2744" priority="13682">
      <formula>IF(RIGHT(TEXT(AU794,"0.#"),1)=".",TRUE,FALSE)</formula>
    </cfRule>
  </conditionalFormatting>
  <conditionalFormatting sqref="AM87">
    <cfRule type="expression" dxfId="2743" priority="13335">
      <formula>IF(RIGHT(TEXT(AM87,"0.#"),1)=".",FALSE,TRUE)</formula>
    </cfRule>
    <cfRule type="expression" dxfId="2742" priority="13336">
      <formula>IF(RIGHT(TEXT(AM87,"0.#"),1)=".",TRUE,FALSE)</formula>
    </cfRule>
  </conditionalFormatting>
  <conditionalFormatting sqref="AE55">
    <cfRule type="expression" dxfId="2741" priority="13403">
      <formula>IF(RIGHT(TEXT(AE55,"0.#"),1)=".",FALSE,TRUE)</formula>
    </cfRule>
    <cfRule type="expression" dxfId="2740" priority="13404">
      <formula>IF(RIGHT(TEXT(AE55,"0.#"),1)=".",TRUE,FALSE)</formula>
    </cfRule>
  </conditionalFormatting>
  <conditionalFormatting sqref="AI55">
    <cfRule type="expression" dxfId="2739" priority="13401">
      <formula>IF(RIGHT(TEXT(AI55,"0.#"),1)=".",FALSE,TRUE)</formula>
    </cfRule>
    <cfRule type="expression" dxfId="2738" priority="13402">
      <formula>IF(RIGHT(TEXT(AI55,"0.#"),1)=".",TRUE,FALSE)</formula>
    </cfRule>
  </conditionalFormatting>
  <conditionalFormatting sqref="AE33 AI33 AM33">
    <cfRule type="expression" dxfId="2737" priority="13495">
      <formula>IF(RIGHT(TEXT(AE33,"0.#"),1)=".",FALSE,TRUE)</formula>
    </cfRule>
    <cfRule type="expression" dxfId="2736" priority="13496">
      <formula>IF(RIGHT(TEXT(AE33,"0.#"),1)=".",TRUE,FALSE)</formula>
    </cfRule>
  </conditionalFormatting>
  <conditionalFormatting sqref="AE34 AQ34 AI34 AM34">
    <cfRule type="expression" dxfId="2735" priority="13493">
      <formula>IF(RIGHT(TEXT(AE34,"0.#"),1)=".",FALSE,TRUE)</formula>
    </cfRule>
    <cfRule type="expression" dxfId="2734" priority="13494">
      <formula>IF(RIGHT(TEXT(AE34,"0.#"),1)=".",TRUE,FALSE)</formula>
    </cfRule>
  </conditionalFormatting>
  <conditionalFormatting sqref="AQ32:AQ34">
    <cfRule type="expression" dxfId="2733" priority="13475">
      <formula>IF(RIGHT(TEXT(AQ32,"0.#"),1)=".",FALSE,TRUE)</formula>
    </cfRule>
    <cfRule type="expression" dxfId="2732" priority="13476">
      <formula>IF(RIGHT(TEXT(AQ32,"0.#"),1)=".",TRUE,FALSE)</formula>
    </cfRule>
  </conditionalFormatting>
  <conditionalFormatting sqref="AU32:AU34">
    <cfRule type="expression" dxfId="2731" priority="13473">
      <formula>IF(RIGHT(TEXT(AU32,"0.#"),1)=".",FALSE,TRUE)</formula>
    </cfRule>
    <cfRule type="expression" dxfId="2730" priority="13474">
      <formula>IF(RIGHT(TEXT(AU32,"0.#"),1)=".",TRUE,FALSE)</formula>
    </cfRule>
  </conditionalFormatting>
  <conditionalFormatting sqref="AE53">
    <cfRule type="expression" dxfId="2729" priority="13407">
      <formula>IF(RIGHT(TEXT(AE53,"0.#"),1)=".",FALSE,TRUE)</formula>
    </cfRule>
    <cfRule type="expression" dxfId="2728" priority="13408">
      <formula>IF(RIGHT(TEXT(AE53,"0.#"),1)=".",TRUE,FALSE)</formula>
    </cfRule>
  </conditionalFormatting>
  <conditionalFormatting sqref="AE54">
    <cfRule type="expression" dxfId="2727" priority="13405">
      <formula>IF(RIGHT(TEXT(AE54,"0.#"),1)=".",FALSE,TRUE)</formula>
    </cfRule>
    <cfRule type="expression" dxfId="2726" priority="13406">
      <formula>IF(RIGHT(TEXT(AE54,"0.#"),1)=".",TRUE,FALSE)</formula>
    </cfRule>
  </conditionalFormatting>
  <conditionalFormatting sqref="AI54">
    <cfRule type="expression" dxfId="2725" priority="13399">
      <formula>IF(RIGHT(TEXT(AI54,"0.#"),1)=".",FALSE,TRUE)</formula>
    </cfRule>
    <cfRule type="expression" dxfId="2724" priority="13400">
      <formula>IF(RIGHT(TEXT(AI54,"0.#"),1)=".",TRUE,FALSE)</formula>
    </cfRule>
  </conditionalFormatting>
  <conditionalFormatting sqref="AI53">
    <cfRule type="expression" dxfId="2723" priority="13397">
      <formula>IF(RIGHT(TEXT(AI53,"0.#"),1)=".",FALSE,TRUE)</formula>
    </cfRule>
    <cfRule type="expression" dxfId="2722" priority="13398">
      <formula>IF(RIGHT(TEXT(AI53,"0.#"),1)=".",TRUE,FALSE)</formula>
    </cfRule>
  </conditionalFormatting>
  <conditionalFormatting sqref="AM53">
    <cfRule type="expression" dxfId="2721" priority="13395">
      <formula>IF(RIGHT(TEXT(AM53,"0.#"),1)=".",FALSE,TRUE)</formula>
    </cfRule>
    <cfRule type="expression" dxfId="2720" priority="13396">
      <formula>IF(RIGHT(TEXT(AM53,"0.#"),1)=".",TRUE,FALSE)</formula>
    </cfRule>
  </conditionalFormatting>
  <conditionalFormatting sqref="AM54">
    <cfRule type="expression" dxfId="2719" priority="13393">
      <formula>IF(RIGHT(TEXT(AM54,"0.#"),1)=".",FALSE,TRUE)</formula>
    </cfRule>
    <cfRule type="expression" dxfId="2718" priority="13394">
      <formula>IF(RIGHT(TEXT(AM54,"0.#"),1)=".",TRUE,FALSE)</formula>
    </cfRule>
  </conditionalFormatting>
  <conditionalFormatting sqref="AM55">
    <cfRule type="expression" dxfId="2717" priority="13391">
      <formula>IF(RIGHT(TEXT(AM55,"0.#"),1)=".",FALSE,TRUE)</formula>
    </cfRule>
    <cfRule type="expression" dxfId="2716" priority="13392">
      <formula>IF(RIGHT(TEXT(AM55,"0.#"),1)=".",TRUE,FALSE)</formula>
    </cfRule>
  </conditionalFormatting>
  <conditionalFormatting sqref="AE60">
    <cfRule type="expression" dxfId="2715" priority="13377">
      <formula>IF(RIGHT(TEXT(AE60,"0.#"),1)=".",FALSE,TRUE)</formula>
    </cfRule>
    <cfRule type="expression" dxfId="2714" priority="13378">
      <formula>IF(RIGHT(TEXT(AE60,"0.#"),1)=".",TRUE,FALSE)</formula>
    </cfRule>
  </conditionalFormatting>
  <conditionalFormatting sqref="AE61">
    <cfRule type="expression" dxfId="2713" priority="13375">
      <formula>IF(RIGHT(TEXT(AE61,"0.#"),1)=".",FALSE,TRUE)</formula>
    </cfRule>
    <cfRule type="expression" dxfId="2712" priority="13376">
      <formula>IF(RIGHT(TEXT(AE61,"0.#"),1)=".",TRUE,FALSE)</formula>
    </cfRule>
  </conditionalFormatting>
  <conditionalFormatting sqref="AE62">
    <cfRule type="expression" dxfId="2711" priority="13373">
      <formula>IF(RIGHT(TEXT(AE62,"0.#"),1)=".",FALSE,TRUE)</formula>
    </cfRule>
    <cfRule type="expression" dxfId="2710" priority="13374">
      <formula>IF(RIGHT(TEXT(AE62,"0.#"),1)=".",TRUE,FALSE)</formula>
    </cfRule>
  </conditionalFormatting>
  <conditionalFormatting sqref="AI62">
    <cfRule type="expression" dxfId="2709" priority="13371">
      <formula>IF(RIGHT(TEXT(AI62,"0.#"),1)=".",FALSE,TRUE)</formula>
    </cfRule>
    <cfRule type="expression" dxfId="2708" priority="13372">
      <formula>IF(RIGHT(TEXT(AI62,"0.#"),1)=".",TRUE,FALSE)</formula>
    </cfRule>
  </conditionalFormatting>
  <conditionalFormatting sqref="AI61">
    <cfRule type="expression" dxfId="2707" priority="13369">
      <formula>IF(RIGHT(TEXT(AI61,"0.#"),1)=".",FALSE,TRUE)</formula>
    </cfRule>
    <cfRule type="expression" dxfId="2706" priority="13370">
      <formula>IF(RIGHT(TEXT(AI61,"0.#"),1)=".",TRUE,FALSE)</formula>
    </cfRule>
  </conditionalFormatting>
  <conditionalFormatting sqref="AI60">
    <cfRule type="expression" dxfId="2705" priority="13367">
      <formula>IF(RIGHT(TEXT(AI60,"0.#"),1)=".",FALSE,TRUE)</formula>
    </cfRule>
    <cfRule type="expression" dxfId="2704" priority="13368">
      <formula>IF(RIGHT(TEXT(AI60,"0.#"),1)=".",TRUE,FALSE)</formula>
    </cfRule>
  </conditionalFormatting>
  <conditionalFormatting sqref="AM60">
    <cfRule type="expression" dxfId="2703" priority="13365">
      <formula>IF(RIGHT(TEXT(AM60,"0.#"),1)=".",FALSE,TRUE)</formula>
    </cfRule>
    <cfRule type="expression" dxfId="2702" priority="13366">
      <formula>IF(RIGHT(TEXT(AM60,"0.#"),1)=".",TRUE,FALSE)</formula>
    </cfRule>
  </conditionalFormatting>
  <conditionalFormatting sqref="AM61">
    <cfRule type="expression" dxfId="2701" priority="13363">
      <formula>IF(RIGHT(TEXT(AM61,"0.#"),1)=".",FALSE,TRUE)</formula>
    </cfRule>
    <cfRule type="expression" dxfId="2700" priority="13364">
      <formula>IF(RIGHT(TEXT(AM61,"0.#"),1)=".",TRUE,FALSE)</formula>
    </cfRule>
  </conditionalFormatting>
  <conditionalFormatting sqref="AM62">
    <cfRule type="expression" dxfId="2699" priority="13361">
      <formula>IF(RIGHT(TEXT(AM62,"0.#"),1)=".",FALSE,TRUE)</formula>
    </cfRule>
    <cfRule type="expression" dxfId="2698" priority="13362">
      <formula>IF(RIGHT(TEXT(AM62,"0.#"),1)=".",TRUE,FALSE)</formula>
    </cfRule>
  </conditionalFormatting>
  <conditionalFormatting sqref="AE87">
    <cfRule type="expression" dxfId="2697" priority="13347">
      <formula>IF(RIGHT(TEXT(AE87,"0.#"),1)=".",FALSE,TRUE)</formula>
    </cfRule>
    <cfRule type="expression" dxfId="2696" priority="13348">
      <formula>IF(RIGHT(TEXT(AE87,"0.#"),1)=".",TRUE,FALSE)</formula>
    </cfRule>
  </conditionalFormatting>
  <conditionalFormatting sqref="AE88">
    <cfRule type="expression" dxfId="2695" priority="13345">
      <formula>IF(RIGHT(TEXT(AE88,"0.#"),1)=".",FALSE,TRUE)</formula>
    </cfRule>
    <cfRule type="expression" dxfId="2694" priority="13346">
      <formula>IF(RIGHT(TEXT(AE88,"0.#"),1)=".",TRUE,FALSE)</formula>
    </cfRule>
  </conditionalFormatting>
  <conditionalFormatting sqref="AE89">
    <cfRule type="expression" dxfId="2693" priority="13343">
      <formula>IF(RIGHT(TEXT(AE89,"0.#"),1)=".",FALSE,TRUE)</formula>
    </cfRule>
    <cfRule type="expression" dxfId="2692" priority="13344">
      <formula>IF(RIGHT(TEXT(AE89,"0.#"),1)=".",TRUE,FALSE)</formula>
    </cfRule>
  </conditionalFormatting>
  <conditionalFormatting sqref="AI89">
    <cfRule type="expression" dxfId="2691" priority="13341">
      <formula>IF(RIGHT(TEXT(AI89,"0.#"),1)=".",FALSE,TRUE)</formula>
    </cfRule>
    <cfRule type="expression" dxfId="2690" priority="13342">
      <formula>IF(RIGHT(TEXT(AI89,"0.#"),1)=".",TRUE,FALSE)</formula>
    </cfRule>
  </conditionalFormatting>
  <conditionalFormatting sqref="AI88">
    <cfRule type="expression" dxfId="2689" priority="13339">
      <formula>IF(RIGHT(TEXT(AI88,"0.#"),1)=".",FALSE,TRUE)</formula>
    </cfRule>
    <cfRule type="expression" dxfId="2688" priority="13340">
      <formula>IF(RIGHT(TEXT(AI88,"0.#"),1)=".",TRUE,FALSE)</formula>
    </cfRule>
  </conditionalFormatting>
  <conditionalFormatting sqref="AI87">
    <cfRule type="expression" dxfId="2687" priority="13337">
      <formula>IF(RIGHT(TEXT(AI87,"0.#"),1)=".",FALSE,TRUE)</formula>
    </cfRule>
    <cfRule type="expression" dxfId="2686" priority="13338">
      <formula>IF(RIGHT(TEXT(AI87,"0.#"),1)=".",TRUE,FALSE)</formula>
    </cfRule>
  </conditionalFormatting>
  <conditionalFormatting sqref="AM88">
    <cfRule type="expression" dxfId="2685" priority="13333">
      <formula>IF(RIGHT(TEXT(AM88,"0.#"),1)=".",FALSE,TRUE)</formula>
    </cfRule>
    <cfRule type="expression" dxfId="2684" priority="13334">
      <formula>IF(RIGHT(TEXT(AM88,"0.#"),1)=".",TRUE,FALSE)</formula>
    </cfRule>
  </conditionalFormatting>
  <conditionalFormatting sqref="AM89">
    <cfRule type="expression" dxfId="2683" priority="13331">
      <formula>IF(RIGHT(TEXT(AM89,"0.#"),1)=".",FALSE,TRUE)</formula>
    </cfRule>
    <cfRule type="expression" dxfId="2682" priority="13332">
      <formula>IF(RIGHT(TEXT(AM89,"0.#"),1)=".",TRUE,FALSE)</formula>
    </cfRule>
  </conditionalFormatting>
  <conditionalFormatting sqref="AE92">
    <cfRule type="expression" dxfId="2681" priority="13317">
      <formula>IF(RIGHT(TEXT(AE92,"0.#"),1)=".",FALSE,TRUE)</formula>
    </cfRule>
    <cfRule type="expression" dxfId="2680" priority="13318">
      <formula>IF(RIGHT(TEXT(AE92,"0.#"),1)=".",TRUE,FALSE)</formula>
    </cfRule>
  </conditionalFormatting>
  <conditionalFormatting sqref="AE93">
    <cfRule type="expression" dxfId="2679" priority="13315">
      <formula>IF(RIGHT(TEXT(AE93,"0.#"),1)=".",FALSE,TRUE)</formula>
    </cfRule>
    <cfRule type="expression" dxfId="2678" priority="13316">
      <formula>IF(RIGHT(TEXT(AE93,"0.#"),1)=".",TRUE,FALSE)</formula>
    </cfRule>
  </conditionalFormatting>
  <conditionalFormatting sqref="AE94">
    <cfRule type="expression" dxfId="2677" priority="13313">
      <formula>IF(RIGHT(TEXT(AE94,"0.#"),1)=".",FALSE,TRUE)</formula>
    </cfRule>
    <cfRule type="expression" dxfId="2676" priority="13314">
      <formula>IF(RIGHT(TEXT(AE94,"0.#"),1)=".",TRUE,FALSE)</formula>
    </cfRule>
  </conditionalFormatting>
  <conditionalFormatting sqref="AI94">
    <cfRule type="expression" dxfId="2675" priority="13311">
      <formula>IF(RIGHT(TEXT(AI94,"0.#"),1)=".",FALSE,TRUE)</formula>
    </cfRule>
    <cfRule type="expression" dxfId="2674" priority="13312">
      <formula>IF(RIGHT(TEXT(AI94,"0.#"),1)=".",TRUE,FALSE)</formula>
    </cfRule>
  </conditionalFormatting>
  <conditionalFormatting sqref="AI93">
    <cfRule type="expression" dxfId="2673" priority="13309">
      <formula>IF(RIGHT(TEXT(AI93,"0.#"),1)=".",FALSE,TRUE)</formula>
    </cfRule>
    <cfRule type="expression" dxfId="2672" priority="13310">
      <formula>IF(RIGHT(TEXT(AI93,"0.#"),1)=".",TRUE,FALSE)</formula>
    </cfRule>
  </conditionalFormatting>
  <conditionalFormatting sqref="AI92">
    <cfRule type="expression" dxfId="2671" priority="13307">
      <formula>IF(RIGHT(TEXT(AI92,"0.#"),1)=".",FALSE,TRUE)</formula>
    </cfRule>
    <cfRule type="expression" dxfId="2670" priority="13308">
      <formula>IF(RIGHT(TEXT(AI92,"0.#"),1)=".",TRUE,FALSE)</formula>
    </cfRule>
  </conditionalFormatting>
  <conditionalFormatting sqref="AM92">
    <cfRule type="expression" dxfId="2669" priority="13305">
      <formula>IF(RIGHT(TEXT(AM92,"0.#"),1)=".",FALSE,TRUE)</formula>
    </cfRule>
    <cfRule type="expression" dxfId="2668" priority="13306">
      <formula>IF(RIGHT(TEXT(AM92,"0.#"),1)=".",TRUE,FALSE)</formula>
    </cfRule>
  </conditionalFormatting>
  <conditionalFormatting sqref="AM93">
    <cfRule type="expression" dxfId="2667" priority="13303">
      <formula>IF(RIGHT(TEXT(AM93,"0.#"),1)=".",FALSE,TRUE)</formula>
    </cfRule>
    <cfRule type="expression" dxfId="2666" priority="13304">
      <formula>IF(RIGHT(TEXT(AM93,"0.#"),1)=".",TRUE,FALSE)</formula>
    </cfRule>
  </conditionalFormatting>
  <conditionalFormatting sqref="AM94">
    <cfRule type="expression" dxfId="2665" priority="13301">
      <formula>IF(RIGHT(TEXT(AM94,"0.#"),1)=".",FALSE,TRUE)</formula>
    </cfRule>
    <cfRule type="expression" dxfId="2664" priority="13302">
      <formula>IF(RIGHT(TEXT(AM94,"0.#"),1)=".",TRUE,FALSE)</formula>
    </cfRule>
  </conditionalFormatting>
  <conditionalFormatting sqref="AE97">
    <cfRule type="expression" dxfId="2663" priority="13287">
      <formula>IF(RIGHT(TEXT(AE97,"0.#"),1)=".",FALSE,TRUE)</formula>
    </cfRule>
    <cfRule type="expression" dxfId="2662" priority="13288">
      <formula>IF(RIGHT(TEXT(AE97,"0.#"),1)=".",TRUE,FALSE)</formula>
    </cfRule>
  </conditionalFormatting>
  <conditionalFormatting sqref="AE98">
    <cfRule type="expression" dxfId="2661" priority="13285">
      <formula>IF(RIGHT(TEXT(AE98,"0.#"),1)=".",FALSE,TRUE)</formula>
    </cfRule>
    <cfRule type="expression" dxfId="2660" priority="13286">
      <formula>IF(RIGHT(TEXT(AE98,"0.#"),1)=".",TRUE,FALSE)</formula>
    </cfRule>
  </conditionalFormatting>
  <conditionalFormatting sqref="AE99">
    <cfRule type="expression" dxfId="2659" priority="13283">
      <formula>IF(RIGHT(TEXT(AE99,"0.#"),1)=".",FALSE,TRUE)</formula>
    </cfRule>
    <cfRule type="expression" dxfId="2658" priority="13284">
      <formula>IF(RIGHT(TEXT(AE99,"0.#"),1)=".",TRUE,FALSE)</formula>
    </cfRule>
  </conditionalFormatting>
  <conditionalFormatting sqref="AI99">
    <cfRule type="expression" dxfId="2657" priority="13281">
      <formula>IF(RIGHT(TEXT(AI99,"0.#"),1)=".",FALSE,TRUE)</formula>
    </cfRule>
    <cfRule type="expression" dxfId="2656" priority="13282">
      <formula>IF(RIGHT(TEXT(AI99,"0.#"),1)=".",TRUE,FALSE)</formula>
    </cfRule>
  </conditionalFormatting>
  <conditionalFormatting sqref="AI98">
    <cfRule type="expression" dxfId="2655" priority="13279">
      <formula>IF(RIGHT(TEXT(AI98,"0.#"),1)=".",FALSE,TRUE)</formula>
    </cfRule>
    <cfRule type="expression" dxfId="2654" priority="13280">
      <formula>IF(RIGHT(TEXT(AI98,"0.#"),1)=".",TRUE,FALSE)</formula>
    </cfRule>
  </conditionalFormatting>
  <conditionalFormatting sqref="AI97">
    <cfRule type="expression" dxfId="2653" priority="13277">
      <formula>IF(RIGHT(TEXT(AI97,"0.#"),1)=".",FALSE,TRUE)</formula>
    </cfRule>
    <cfRule type="expression" dxfId="2652" priority="13278">
      <formula>IF(RIGHT(TEXT(AI97,"0.#"),1)=".",TRUE,FALSE)</formula>
    </cfRule>
  </conditionalFormatting>
  <conditionalFormatting sqref="AM97">
    <cfRule type="expression" dxfId="2651" priority="13275">
      <formula>IF(RIGHT(TEXT(AM97,"0.#"),1)=".",FALSE,TRUE)</formula>
    </cfRule>
    <cfRule type="expression" dxfId="2650" priority="13276">
      <formula>IF(RIGHT(TEXT(AM97,"0.#"),1)=".",TRUE,FALSE)</formula>
    </cfRule>
  </conditionalFormatting>
  <conditionalFormatting sqref="AM98">
    <cfRule type="expression" dxfId="2649" priority="13273">
      <formula>IF(RIGHT(TEXT(AM98,"0.#"),1)=".",FALSE,TRUE)</formula>
    </cfRule>
    <cfRule type="expression" dxfId="2648" priority="13274">
      <formula>IF(RIGHT(TEXT(AM98,"0.#"),1)=".",TRUE,FALSE)</formula>
    </cfRule>
  </conditionalFormatting>
  <conditionalFormatting sqref="AM99">
    <cfRule type="expression" dxfId="2647" priority="13271">
      <formula>IF(RIGHT(TEXT(AM99,"0.#"),1)=".",FALSE,TRUE)</formula>
    </cfRule>
    <cfRule type="expression" dxfId="2646" priority="13272">
      <formula>IF(RIGHT(TEXT(AM99,"0.#"),1)=".",TRUE,FALSE)</formula>
    </cfRule>
  </conditionalFormatting>
  <conditionalFormatting sqref="AQ102">
    <cfRule type="expression" dxfId="2645" priority="13247">
      <formula>IF(RIGHT(TEXT(AQ102,"0.#"),1)=".",FALSE,TRUE)</formula>
    </cfRule>
    <cfRule type="expression" dxfId="2644" priority="13248">
      <formula>IF(RIGHT(TEXT(AQ102,"0.#"),1)=".",TRUE,FALSE)</formula>
    </cfRule>
  </conditionalFormatting>
  <conditionalFormatting sqref="AE104">
    <cfRule type="expression" dxfId="2643" priority="13245">
      <formula>IF(RIGHT(TEXT(AE104,"0.#"),1)=".",FALSE,TRUE)</formula>
    </cfRule>
    <cfRule type="expression" dxfId="2642" priority="13246">
      <formula>IF(RIGHT(TEXT(AE104,"0.#"),1)=".",TRUE,FALSE)</formula>
    </cfRule>
  </conditionalFormatting>
  <conditionalFormatting sqref="AI104">
    <cfRule type="expression" dxfId="2641" priority="13243">
      <formula>IF(RIGHT(TEXT(AI104,"0.#"),1)=".",FALSE,TRUE)</formula>
    </cfRule>
    <cfRule type="expression" dxfId="2640" priority="13244">
      <formula>IF(RIGHT(TEXT(AI104,"0.#"),1)=".",TRUE,FALSE)</formula>
    </cfRule>
  </conditionalFormatting>
  <conditionalFormatting sqref="AM104">
    <cfRule type="expression" dxfId="2639" priority="13241">
      <formula>IF(RIGHT(TEXT(AM104,"0.#"),1)=".",FALSE,TRUE)</formula>
    </cfRule>
    <cfRule type="expression" dxfId="2638" priority="13242">
      <formula>IF(RIGHT(TEXT(AM104,"0.#"),1)=".",TRUE,FALSE)</formula>
    </cfRule>
  </conditionalFormatting>
  <conditionalFormatting sqref="AE105">
    <cfRule type="expression" dxfId="2637" priority="13239">
      <formula>IF(RIGHT(TEXT(AE105,"0.#"),1)=".",FALSE,TRUE)</formula>
    </cfRule>
    <cfRule type="expression" dxfId="2636" priority="13240">
      <formula>IF(RIGHT(TEXT(AE105,"0.#"),1)=".",TRUE,FALSE)</formula>
    </cfRule>
  </conditionalFormatting>
  <conditionalFormatting sqref="AI105">
    <cfRule type="expression" dxfId="2635" priority="13237">
      <formula>IF(RIGHT(TEXT(AI105,"0.#"),1)=".",FALSE,TRUE)</formula>
    </cfRule>
    <cfRule type="expression" dxfId="2634" priority="13238">
      <formula>IF(RIGHT(TEXT(AI105,"0.#"),1)=".",TRUE,FALSE)</formula>
    </cfRule>
  </conditionalFormatting>
  <conditionalFormatting sqref="AM105">
    <cfRule type="expression" dxfId="2633" priority="13235">
      <formula>IF(RIGHT(TEXT(AM105,"0.#"),1)=".",FALSE,TRUE)</formula>
    </cfRule>
    <cfRule type="expression" dxfId="2632" priority="13236">
      <formula>IF(RIGHT(TEXT(AM105,"0.#"),1)=".",TRUE,FALSE)</formula>
    </cfRule>
  </conditionalFormatting>
  <conditionalFormatting sqref="AE107">
    <cfRule type="expression" dxfId="2631" priority="13231">
      <formula>IF(RIGHT(TEXT(AE107,"0.#"),1)=".",FALSE,TRUE)</formula>
    </cfRule>
    <cfRule type="expression" dxfId="2630" priority="13232">
      <formula>IF(RIGHT(TEXT(AE107,"0.#"),1)=".",TRUE,FALSE)</formula>
    </cfRule>
  </conditionalFormatting>
  <conditionalFormatting sqref="AI107">
    <cfRule type="expression" dxfId="2629" priority="13229">
      <formula>IF(RIGHT(TEXT(AI107,"0.#"),1)=".",FALSE,TRUE)</formula>
    </cfRule>
    <cfRule type="expression" dxfId="2628" priority="13230">
      <formula>IF(RIGHT(TEXT(AI107,"0.#"),1)=".",TRUE,FALSE)</formula>
    </cfRule>
  </conditionalFormatting>
  <conditionalFormatting sqref="AM107">
    <cfRule type="expression" dxfId="2627" priority="13227">
      <formula>IF(RIGHT(TEXT(AM107,"0.#"),1)=".",FALSE,TRUE)</formula>
    </cfRule>
    <cfRule type="expression" dxfId="2626" priority="13228">
      <formula>IF(RIGHT(TEXT(AM107,"0.#"),1)=".",TRUE,FALSE)</formula>
    </cfRule>
  </conditionalFormatting>
  <conditionalFormatting sqref="AE108">
    <cfRule type="expression" dxfId="2625" priority="13225">
      <formula>IF(RIGHT(TEXT(AE108,"0.#"),1)=".",FALSE,TRUE)</formula>
    </cfRule>
    <cfRule type="expression" dxfId="2624" priority="13226">
      <formula>IF(RIGHT(TEXT(AE108,"0.#"),1)=".",TRUE,FALSE)</formula>
    </cfRule>
  </conditionalFormatting>
  <conditionalFormatting sqref="AI108">
    <cfRule type="expression" dxfId="2623" priority="13223">
      <formula>IF(RIGHT(TEXT(AI108,"0.#"),1)=".",FALSE,TRUE)</formula>
    </cfRule>
    <cfRule type="expression" dxfId="2622" priority="13224">
      <formula>IF(RIGHT(TEXT(AI108,"0.#"),1)=".",TRUE,FALSE)</formula>
    </cfRule>
  </conditionalFormatting>
  <conditionalFormatting sqref="AM108">
    <cfRule type="expression" dxfId="2621" priority="13221">
      <formula>IF(RIGHT(TEXT(AM108,"0.#"),1)=".",FALSE,TRUE)</formula>
    </cfRule>
    <cfRule type="expression" dxfId="2620" priority="13222">
      <formula>IF(RIGHT(TEXT(AM108,"0.#"),1)=".",TRUE,FALSE)</formula>
    </cfRule>
  </conditionalFormatting>
  <conditionalFormatting sqref="AE110">
    <cfRule type="expression" dxfId="2619" priority="13217">
      <formula>IF(RIGHT(TEXT(AE110,"0.#"),1)=".",FALSE,TRUE)</formula>
    </cfRule>
    <cfRule type="expression" dxfId="2618" priority="13218">
      <formula>IF(RIGHT(TEXT(AE110,"0.#"),1)=".",TRUE,FALSE)</formula>
    </cfRule>
  </conditionalFormatting>
  <conditionalFormatting sqref="AI110">
    <cfRule type="expression" dxfId="2617" priority="13215">
      <formula>IF(RIGHT(TEXT(AI110,"0.#"),1)=".",FALSE,TRUE)</formula>
    </cfRule>
    <cfRule type="expression" dxfId="2616" priority="13216">
      <formula>IF(RIGHT(TEXT(AI110,"0.#"),1)=".",TRUE,FALSE)</formula>
    </cfRule>
  </conditionalFormatting>
  <conditionalFormatting sqref="AM110">
    <cfRule type="expression" dxfId="2615" priority="13213">
      <formula>IF(RIGHT(TEXT(AM110,"0.#"),1)=".",FALSE,TRUE)</formula>
    </cfRule>
    <cfRule type="expression" dxfId="2614" priority="13214">
      <formula>IF(RIGHT(TEXT(AM110,"0.#"),1)=".",TRUE,FALSE)</formula>
    </cfRule>
  </conditionalFormatting>
  <conditionalFormatting sqref="AE111">
    <cfRule type="expression" dxfId="2613" priority="13211">
      <formula>IF(RIGHT(TEXT(AE111,"0.#"),1)=".",FALSE,TRUE)</formula>
    </cfRule>
    <cfRule type="expression" dxfId="2612" priority="13212">
      <formula>IF(RIGHT(TEXT(AE111,"0.#"),1)=".",TRUE,FALSE)</formula>
    </cfRule>
  </conditionalFormatting>
  <conditionalFormatting sqref="AI111">
    <cfRule type="expression" dxfId="2611" priority="13209">
      <formula>IF(RIGHT(TEXT(AI111,"0.#"),1)=".",FALSE,TRUE)</formula>
    </cfRule>
    <cfRule type="expression" dxfId="2610" priority="13210">
      <formula>IF(RIGHT(TEXT(AI111,"0.#"),1)=".",TRUE,FALSE)</formula>
    </cfRule>
  </conditionalFormatting>
  <conditionalFormatting sqref="AM111">
    <cfRule type="expression" dxfId="2609" priority="13207">
      <formula>IF(RIGHT(TEXT(AM111,"0.#"),1)=".",FALSE,TRUE)</formula>
    </cfRule>
    <cfRule type="expression" dxfId="2608" priority="13208">
      <formula>IF(RIGHT(TEXT(AM111,"0.#"),1)=".",TRUE,FALSE)</formula>
    </cfRule>
  </conditionalFormatting>
  <conditionalFormatting sqref="AE113">
    <cfRule type="expression" dxfId="2607" priority="13203">
      <formula>IF(RIGHT(TEXT(AE113,"0.#"),1)=".",FALSE,TRUE)</formula>
    </cfRule>
    <cfRule type="expression" dxfId="2606" priority="13204">
      <formula>IF(RIGHT(TEXT(AE113,"0.#"),1)=".",TRUE,FALSE)</formula>
    </cfRule>
  </conditionalFormatting>
  <conditionalFormatting sqref="AI113">
    <cfRule type="expression" dxfId="2605" priority="13201">
      <formula>IF(RIGHT(TEXT(AI113,"0.#"),1)=".",FALSE,TRUE)</formula>
    </cfRule>
    <cfRule type="expression" dxfId="2604" priority="13202">
      <formula>IF(RIGHT(TEXT(AI113,"0.#"),1)=".",TRUE,FALSE)</formula>
    </cfRule>
  </conditionalFormatting>
  <conditionalFormatting sqref="AM113">
    <cfRule type="expression" dxfId="2603" priority="13199">
      <formula>IF(RIGHT(TEXT(AM113,"0.#"),1)=".",FALSE,TRUE)</formula>
    </cfRule>
    <cfRule type="expression" dxfId="2602" priority="13200">
      <formula>IF(RIGHT(TEXT(AM113,"0.#"),1)=".",TRUE,FALSE)</formula>
    </cfRule>
  </conditionalFormatting>
  <conditionalFormatting sqref="AE114">
    <cfRule type="expression" dxfId="2601" priority="13197">
      <formula>IF(RIGHT(TEXT(AE114,"0.#"),1)=".",FALSE,TRUE)</formula>
    </cfRule>
    <cfRule type="expression" dxfId="2600" priority="13198">
      <formula>IF(RIGHT(TEXT(AE114,"0.#"),1)=".",TRUE,FALSE)</formula>
    </cfRule>
  </conditionalFormatting>
  <conditionalFormatting sqref="AI114">
    <cfRule type="expression" dxfId="2599" priority="13195">
      <formula>IF(RIGHT(TEXT(AI114,"0.#"),1)=".",FALSE,TRUE)</formula>
    </cfRule>
    <cfRule type="expression" dxfId="2598" priority="13196">
      <formula>IF(RIGHT(TEXT(AI114,"0.#"),1)=".",TRUE,FALSE)</formula>
    </cfRule>
  </conditionalFormatting>
  <conditionalFormatting sqref="AM114">
    <cfRule type="expression" dxfId="2597" priority="13193">
      <formula>IF(RIGHT(TEXT(AM114,"0.#"),1)=".",FALSE,TRUE)</formula>
    </cfRule>
    <cfRule type="expression" dxfId="2596" priority="13194">
      <formula>IF(RIGHT(TEXT(AM114,"0.#"),1)=".",TRUE,FALSE)</formula>
    </cfRule>
  </conditionalFormatting>
  <conditionalFormatting sqref="AE116 AQ116">
    <cfRule type="expression" dxfId="2595" priority="13189">
      <formula>IF(RIGHT(TEXT(AE116,"0.#"),1)=".",FALSE,TRUE)</formula>
    </cfRule>
    <cfRule type="expression" dxfId="2594" priority="13190">
      <formula>IF(RIGHT(TEXT(AE116,"0.#"),1)=".",TRUE,FALSE)</formula>
    </cfRule>
  </conditionalFormatting>
  <conditionalFormatting sqref="AI116">
    <cfRule type="expression" dxfId="2593" priority="13187">
      <formula>IF(RIGHT(TEXT(AI116,"0.#"),1)=".",FALSE,TRUE)</formula>
    </cfRule>
    <cfRule type="expression" dxfId="2592" priority="13188">
      <formula>IF(RIGHT(TEXT(AI116,"0.#"),1)=".",TRUE,FALSE)</formula>
    </cfRule>
  </conditionalFormatting>
  <conditionalFormatting sqref="AM116">
    <cfRule type="expression" dxfId="2591" priority="13185">
      <formula>IF(RIGHT(TEXT(AM116,"0.#"),1)=".",FALSE,TRUE)</formula>
    </cfRule>
    <cfRule type="expression" dxfId="2590" priority="13186">
      <formula>IF(RIGHT(TEXT(AM116,"0.#"),1)=".",TRUE,FALSE)</formula>
    </cfRule>
  </conditionalFormatting>
  <conditionalFormatting sqref="AE117 AM117">
    <cfRule type="expression" dxfId="2589" priority="13183">
      <formula>IF(RIGHT(TEXT(AE117,"0.#"),1)=".",FALSE,TRUE)</formula>
    </cfRule>
    <cfRule type="expression" dxfId="2588" priority="13184">
      <formula>IF(RIGHT(TEXT(AE117,"0.#"),1)=".",TRUE,FALSE)</formula>
    </cfRule>
  </conditionalFormatting>
  <conditionalFormatting sqref="AI117">
    <cfRule type="expression" dxfId="2587" priority="13181">
      <formula>IF(RIGHT(TEXT(AI117,"0.#"),1)=".",FALSE,TRUE)</formula>
    </cfRule>
    <cfRule type="expression" dxfId="2586" priority="13182">
      <formula>IF(RIGHT(TEXT(AI117,"0.#"),1)=".",TRUE,FALSE)</formula>
    </cfRule>
  </conditionalFormatting>
  <conditionalFormatting sqref="AQ117">
    <cfRule type="expression" dxfId="2585" priority="13177">
      <formula>IF(RIGHT(TEXT(AQ117,"0.#"),1)=".",FALSE,TRUE)</formula>
    </cfRule>
    <cfRule type="expression" dxfId="2584" priority="13178">
      <formula>IF(RIGHT(TEXT(AQ117,"0.#"),1)=".",TRUE,FALSE)</formula>
    </cfRule>
  </conditionalFormatting>
  <conditionalFormatting sqref="AE119 AQ119">
    <cfRule type="expression" dxfId="2583" priority="13175">
      <formula>IF(RIGHT(TEXT(AE119,"0.#"),1)=".",FALSE,TRUE)</formula>
    </cfRule>
    <cfRule type="expression" dxfId="2582" priority="13176">
      <formula>IF(RIGHT(TEXT(AE119,"0.#"),1)=".",TRUE,FALSE)</formula>
    </cfRule>
  </conditionalFormatting>
  <conditionalFormatting sqref="AI119">
    <cfRule type="expression" dxfId="2581" priority="13173">
      <formula>IF(RIGHT(TEXT(AI119,"0.#"),1)=".",FALSE,TRUE)</formula>
    </cfRule>
    <cfRule type="expression" dxfId="2580" priority="13174">
      <formula>IF(RIGHT(TEXT(AI119,"0.#"),1)=".",TRUE,FALSE)</formula>
    </cfRule>
  </conditionalFormatting>
  <conditionalFormatting sqref="AM119">
    <cfRule type="expression" dxfId="2579" priority="13171">
      <formula>IF(RIGHT(TEXT(AM119,"0.#"),1)=".",FALSE,TRUE)</formula>
    </cfRule>
    <cfRule type="expression" dxfId="2578" priority="13172">
      <formula>IF(RIGHT(TEXT(AM119,"0.#"),1)=".",TRUE,FALSE)</formula>
    </cfRule>
  </conditionalFormatting>
  <conditionalFormatting sqref="AQ120">
    <cfRule type="expression" dxfId="2577" priority="13163">
      <formula>IF(RIGHT(TEXT(AQ120,"0.#"),1)=".",FALSE,TRUE)</formula>
    </cfRule>
    <cfRule type="expression" dxfId="2576" priority="13164">
      <formula>IF(RIGHT(TEXT(AQ120,"0.#"),1)=".",TRUE,FALSE)</formula>
    </cfRule>
  </conditionalFormatting>
  <conditionalFormatting sqref="AE122 AQ122">
    <cfRule type="expression" dxfId="2575" priority="13161">
      <formula>IF(RIGHT(TEXT(AE122,"0.#"),1)=".",FALSE,TRUE)</formula>
    </cfRule>
    <cfRule type="expression" dxfId="2574" priority="13162">
      <formula>IF(RIGHT(TEXT(AE122,"0.#"),1)=".",TRUE,FALSE)</formula>
    </cfRule>
  </conditionalFormatting>
  <conditionalFormatting sqref="AI122">
    <cfRule type="expression" dxfId="2573" priority="13159">
      <formula>IF(RIGHT(TEXT(AI122,"0.#"),1)=".",FALSE,TRUE)</formula>
    </cfRule>
    <cfRule type="expression" dxfId="2572" priority="13160">
      <formula>IF(RIGHT(TEXT(AI122,"0.#"),1)=".",TRUE,FALSE)</formula>
    </cfRule>
  </conditionalFormatting>
  <conditionalFormatting sqref="AM122">
    <cfRule type="expression" dxfId="2571" priority="13157">
      <formula>IF(RIGHT(TEXT(AM122,"0.#"),1)=".",FALSE,TRUE)</formula>
    </cfRule>
    <cfRule type="expression" dxfId="2570" priority="13158">
      <formula>IF(RIGHT(TEXT(AM122,"0.#"),1)=".",TRUE,FALSE)</formula>
    </cfRule>
  </conditionalFormatting>
  <conditionalFormatting sqref="AQ123">
    <cfRule type="expression" dxfId="2569" priority="13149">
      <formula>IF(RIGHT(TEXT(AQ123,"0.#"),1)=".",FALSE,TRUE)</formula>
    </cfRule>
    <cfRule type="expression" dxfId="2568" priority="13150">
      <formula>IF(RIGHT(TEXT(AQ123,"0.#"),1)=".",TRUE,FALSE)</formula>
    </cfRule>
  </conditionalFormatting>
  <conditionalFormatting sqref="AE125 AQ125">
    <cfRule type="expression" dxfId="2567" priority="13147">
      <formula>IF(RIGHT(TEXT(AE125,"0.#"),1)=".",FALSE,TRUE)</formula>
    </cfRule>
    <cfRule type="expression" dxfId="2566" priority="13148">
      <formula>IF(RIGHT(TEXT(AE125,"0.#"),1)=".",TRUE,FALSE)</formula>
    </cfRule>
  </conditionalFormatting>
  <conditionalFormatting sqref="AI125">
    <cfRule type="expression" dxfId="2565" priority="13145">
      <formula>IF(RIGHT(TEXT(AI125,"0.#"),1)=".",FALSE,TRUE)</formula>
    </cfRule>
    <cfRule type="expression" dxfId="2564" priority="13146">
      <formula>IF(RIGHT(TEXT(AI125,"0.#"),1)=".",TRUE,FALSE)</formula>
    </cfRule>
  </conditionalFormatting>
  <conditionalFormatting sqref="AM125">
    <cfRule type="expression" dxfId="2563" priority="13143">
      <formula>IF(RIGHT(TEXT(AM125,"0.#"),1)=".",FALSE,TRUE)</formula>
    </cfRule>
    <cfRule type="expression" dxfId="2562" priority="13144">
      <formula>IF(RIGHT(TEXT(AM125,"0.#"),1)=".",TRUE,FALSE)</formula>
    </cfRule>
  </conditionalFormatting>
  <conditionalFormatting sqref="AQ126">
    <cfRule type="expression" dxfId="2561" priority="13135">
      <formula>IF(RIGHT(TEXT(AQ126,"0.#"),1)=".",FALSE,TRUE)</formula>
    </cfRule>
    <cfRule type="expression" dxfId="2560" priority="13136">
      <formula>IF(RIGHT(TEXT(AQ126,"0.#"),1)=".",TRUE,FALSE)</formula>
    </cfRule>
  </conditionalFormatting>
  <conditionalFormatting sqref="AE128 AQ128">
    <cfRule type="expression" dxfId="2559" priority="13133">
      <formula>IF(RIGHT(TEXT(AE128,"0.#"),1)=".",FALSE,TRUE)</formula>
    </cfRule>
    <cfRule type="expression" dxfId="2558" priority="13134">
      <formula>IF(RIGHT(TEXT(AE128,"0.#"),1)=".",TRUE,FALSE)</formula>
    </cfRule>
  </conditionalFormatting>
  <conditionalFormatting sqref="AI128">
    <cfRule type="expression" dxfId="2557" priority="13131">
      <formula>IF(RIGHT(TEXT(AI128,"0.#"),1)=".",FALSE,TRUE)</formula>
    </cfRule>
    <cfRule type="expression" dxfId="2556" priority="13132">
      <formula>IF(RIGHT(TEXT(AI128,"0.#"),1)=".",TRUE,FALSE)</formula>
    </cfRule>
  </conditionalFormatting>
  <conditionalFormatting sqref="AM128">
    <cfRule type="expression" dxfId="2555" priority="13129">
      <formula>IF(RIGHT(TEXT(AM128,"0.#"),1)=".",FALSE,TRUE)</formula>
    </cfRule>
    <cfRule type="expression" dxfId="2554" priority="13130">
      <formula>IF(RIGHT(TEXT(AM128,"0.#"),1)=".",TRUE,FALSE)</formula>
    </cfRule>
  </conditionalFormatting>
  <conditionalFormatting sqref="AQ129">
    <cfRule type="expression" dxfId="2553" priority="13121">
      <formula>IF(RIGHT(TEXT(AQ129,"0.#"),1)=".",FALSE,TRUE)</formula>
    </cfRule>
    <cfRule type="expression" dxfId="2552" priority="13122">
      <formula>IF(RIGHT(TEXT(AQ129,"0.#"),1)=".",TRUE,FALSE)</formula>
    </cfRule>
  </conditionalFormatting>
  <conditionalFormatting sqref="AE75">
    <cfRule type="expression" dxfId="2551" priority="13119">
      <formula>IF(RIGHT(TEXT(AE75,"0.#"),1)=".",FALSE,TRUE)</formula>
    </cfRule>
    <cfRule type="expression" dxfId="2550" priority="13120">
      <formula>IF(RIGHT(TEXT(AE75,"0.#"),1)=".",TRUE,FALSE)</formula>
    </cfRule>
  </conditionalFormatting>
  <conditionalFormatting sqref="AE76">
    <cfRule type="expression" dxfId="2549" priority="13117">
      <formula>IF(RIGHT(TEXT(AE76,"0.#"),1)=".",FALSE,TRUE)</formula>
    </cfRule>
    <cfRule type="expression" dxfId="2548" priority="13118">
      <formula>IF(RIGHT(TEXT(AE76,"0.#"),1)=".",TRUE,FALSE)</formula>
    </cfRule>
  </conditionalFormatting>
  <conditionalFormatting sqref="AE77">
    <cfRule type="expression" dxfId="2547" priority="13115">
      <formula>IF(RIGHT(TEXT(AE77,"0.#"),1)=".",FALSE,TRUE)</formula>
    </cfRule>
    <cfRule type="expression" dxfId="2546" priority="13116">
      <formula>IF(RIGHT(TEXT(AE77,"0.#"),1)=".",TRUE,FALSE)</formula>
    </cfRule>
  </conditionalFormatting>
  <conditionalFormatting sqref="AI77">
    <cfRule type="expression" dxfId="2545" priority="13113">
      <formula>IF(RIGHT(TEXT(AI77,"0.#"),1)=".",FALSE,TRUE)</formula>
    </cfRule>
    <cfRule type="expression" dxfId="2544" priority="13114">
      <formula>IF(RIGHT(TEXT(AI77,"0.#"),1)=".",TRUE,FALSE)</formula>
    </cfRule>
  </conditionalFormatting>
  <conditionalFormatting sqref="AI76">
    <cfRule type="expression" dxfId="2543" priority="13111">
      <formula>IF(RIGHT(TEXT(AI76,"0.#"),1)=".",FALSE,TRUE)</formula>
    </cfRule>
    <cfRule type="expression" dxfId="2542" priority="13112">
      <formula>IF(RIGHT(TEXT(AI76,"0.#"),1)=".",TRUE,FALSE)</formula>
    </cfRule>
  </conditionalFormatting>
  <conditionalFormatting sqref="AI75">
    <cfRule type="expression" dxfId="2541" priority="13109">
      <formula>IF(RIGHT(TEXT(AI75,"0.#"),1)=".",FALSE,TRUE)</formula>
    </cfRule>
    <cfRule type="expression" dxfId="2540" priority="13110">
      <formula>IF(RIGHT(TEXT(AI75,"0.#"),1)=".",TRUE,FALSE)</formula>
    </cfRule>
  </conditionalFormatting>
  <conditionalFormatting sqref="AM75">
    <cfRule type="expression" dxfId="2539" priority="13107">
      <formula>IF(RIGHT(TEXT(AM75,"0.#"),1)=".",FALSE,TRUE)</formula>
    </cfRule>
    <cfRule type="expression" dxfId="2538" priority="13108">
      <formula>IF(RIGHT(TEXT(AM75,"0.#"),1)=".",TRUE,FALSE)</formula>
    </cfRule>
  </conditionalFormatting>
  <conditionalFormatting sqref="AM76">
    <cfRule type="expression" dxfId="2537" priority="13105">
      <formula>IF(RIGHT(TEXT(AM76,"0.#"),1)=".",FALSE,TRUE)</formula>
    </cfRule>
    <cfRule type="expression" dxfId="2536" priority="13106">
      <formula>IF(RIGHT(TEXT(AM76,"0.#"),1)=".",TRUE,FALSE)</formula>
    </cfRule>
  </conditionalFormatting>
  <conditionalFormatting sqref="AM77">
    <cfRule type="expression" dxfId="2535" priority="13103">
      <formula>IF(RIGHT(TEXT(AM77,"0.#"),1)=".",FALSE,TRUE)</formula>
    </cfRule>
    <cfRule type="expression" dxfId="2534" priority="13104">
      <formula>IF(RIGHT(TEXT(AM77,"0.#"),1)=".",TRUE,FALSE)</formula>
    </cfRule>
  </conditionalFormatting>
  <conditionalFormatting sqref="AE134:AE135 AI134:AI135 AM134:AM135 AQ134:AQ135 AU134:AU135">
    <cfRule type="expression" dxfId="2533" priority="13089">
      <formula>IF(RIGHT(TEXT(AE134,"0.#"),1)=".",FALSE,TRUE)</formula>
    </cfRule>
    <cfRule type="expression" dxfId="2532" priority="13090">
      <formula>IF(RIGHT(TEXT(AE134,"0.#"),1)=".",TRUE,FALSE)</formula>
    </cfRule>
  </conditionalFormatting>
  <conditionalFormatting sqref="AE433">
    <cfRule type="expression" dxfId="2531" priority="13059">
      <formula>IF(RIGHT(TEXT(AE433,"0.#"),1)=".",FALSE,TRUE)</formula>
    </cfRule>
    <cfRule type="expression" dxfId="2530" priority="13060">
      <formula>IF(RIGHT(TEXT(AE433,"0.#"),1)=".",TRUE,FALSE)</formula>
    </cfRule>
  </conditionalFormatting>
  <conditionalFormatting sqref="AM435">
    <cfRule type="expression" dxfId="2529" priority="13043">
      <formula>IF(RIGHT(TEXT(AM435,"0.#"),1)=".",FALSE,TRUE)</formula>
    </cfRule>
    <cfRule type="expression" dxfId="2528" priority="13044">
      <formula>IF(RIGHT(TEXT(AM435,"0.#"),1)=".",TRUE,FALSE)</formula>
    </cfRule>
  </conditionalFormatting>
  <conditionalFormatting sqref="AE434">
    <cfRule type="expression" dxfId="2527" priority="13057">
      <formula>IF(RIGHT(TEXT(AE434,"0.#"),1)=".",FALSE,TRUE)</formula>
    </cfRule>
    <cfRule type="expression" dxfId="2526" priority="13058">
      <formula>IF(RIGHT(TEXT(AE434,"0.#"),1)=".",TRUE,FALSE)</formula>
    </cfRule>
  </conditionalFormatting>
  <conditionalFormatting sqref="AE435">
    <cfRule type="expression" dxfId="2525" priority="13055">
      <formula>IF(RIGHT(TEXT(AE435,"0.#"),1)=".",FALSE,TRUE)</formula>
    </cfRule>
    <cfRule type="expression" dxfId="2524" priority="13056">
      <formula>IF(RIGHT(TEXT(AE435,"0.#"),1)=".",TRUE,FALSE)</formula>
    </cfRule>
  </conditionalFormatting>
  <conditionalFormatting sqref="AM433">
    <cfRule type="expression" dxfId="2523" priority="13047">
      <formula>IF(RIGHT(TEXT(AM433,"0.#"),1)=".",FALSE,TRUE)</formula>
    </cfRule>
    <cfRule type="expression" dxfId="2522" priority="13048">
      <formula>IF(RIGHT(TEXT(AM433,"0.#"),1)=".",TRUE,FALSE)</formula>
    </cfRule>
  </conditionalFormatting>
  <conditionalFormatting sqref="AM434">
    <cfRule type="expression" dxfId="2521" priority="13045">
      <formula>IF(RIGHT(TEXT(AM434,"0.#"),1)=".",FALSE,TRUE)</formula>
    </cfRule>
    <cfRule type="expression" dxfId="2520" priority="13046">
      <formula>IF(RIGHT(TEXT(AM434,"0.#"),1)=".",TRUE,FALSE)</formula>
    </cfRule>
  </conditionalFormatting>
  <conditionalFormatting sqref="AU433">
    <cfRule type="expression" dxfId="2519" priority="13035">
      <formula>IF(RIGHT(TEXT(AU433,"0.#"),1)=".",FALSE,TRUE)</formula>
    </cfRule>
    <cfRule type="expression" dxfId="2518" priority="13036">
      <formula>IF(RIGHT(TEXT(AU433,"0.#"),1)=".",TRUE,FALSE)</formula>
    </cfRule>
  </conditionalFormatting>
  <conditionalFormatting sqref="AU434">
    <cfRule type="expression" dxfId="2517" priority="13033">
      <formula>IF(RIGHT(TEXT(AU434,"0.#"),1)=".",FALSE,TRUE)</formula>
    </cfRule>
    <cfRule type="expression" dxfId="2516" priority="13034">
      <formula>IF(RIGHT(TEXT(AU434,"0.#"),1)=".",TRUE,FALSE)</formula>
    </cfRule>
  </conditionalFormatting>
  <conditionalFormatting sqref="AU435">
    <cfRule type="expression" dxfId="2515" priority="13031">
      <formula>IF(RIGHT(TEXT(AU435,"0.#"),1)=".",FALSE,TRUE)</formula>
    </cfRule>
    <cfRule type="expression" dxfId="2514" priority="13032">
      <formula>IF(RIGHT(TEXT(AU435,"0.#"),1)=".",TRUE,FALSE)</formula>
    </cfRule>
  </conditionalFormatting>
  <conditionalFormatting sqref="AI435">
    <cfRule type="expression" dxfId="2513" priority="12965">
      <formula>IF(RIGHT(TEXT(AI435,"0.#"),1)=".",FALSE,TRUE)</formula>
    </cfRule>
    <cfRule type="expression" dxfId="2512" priority="12966">
      <formula>IF(RIGHT(TEXT(AI435,"0.#"),1)=".",TRUE,FALSE)</formula>
    </cfRule>
  </conditionalFormatting>
  <conditionalFormatting sqref="AI433">
    <cfRule type="expression" dxfId="2511" priority="12969">
      <formula>IF(RIGHT(TEXT(AI433,"0.#"),1)=".",FALSE,TRUE)</formula>
    </cfRule>
    <cfRule type="expression" dxfId="2510" priority="12970">
      <formula>IF(RIGHT(TEXT(AI433,"0.#"),1)=".",TRUE,FALSE)</formula>
    </cfRule>
  </conditionalFormatting>
  <conditionalFormatting sqref="AI434">
    <cfRule type="expression" dxfId="2509" priority="12967">
      <formula>IF(RIGHT(TEXT(AI434,"0.#"),1)=".",FALSE,TRUE)</formula>
    </cfRule>
    <cfRule type="expression" dxfId="2508" priority="12968">
      <formula>IF(RIGHT(TEXT(AI434,"0.#"),1)=".",TRUE,FALSE)</formula>
    </cfRule>
  </conditionalFormatting>
  <conditionalFormatting sqref="AQ434">
    <cfRule type="expression" dxfId="2507" priority="12951">
      <formula>IF(RIGHT(TEXT(AQ434,"0.#"),1)=".",FALSE,TRUE)</formula>
    </cfRule>
    <cfRule type="expression" dxfId="2506" priority="12952">
      <formula>IF(RIGHT(TEXT(AQ434,"0.#"),1)=".",TRUE,FALSE)</formula>
    </cfRule>
  </conditionalFormatting>
  <conditionalFormatting sqref="AQ435">
    <cfRule type="expression" dxfId="2505" priority="12937">
      <formula>IF(RIGHT(TEXT(AQ435,"0.#"),1)=".",FALSE,TRUE)</formula>
    </cfRule>
    <cfRule type="expression" dxfId="2504" priority="12938">
      <formula>IF(RIGHT(TEXT(AQ435,"0.#"),1)=".",TRUE,FALSE)</formula>
    </cfRule>
  </conditionalFormatting>
  <conditionalFormatting sqref="AQ433">
    <cfRule type="expression" dxfId="2503" priority="12935">
      <formula>IF(RIGHT(TEXT(AQ433,"0.#"),1)=".",FALSE,TRUE)</formula>
    </cfRule>
    <cfRule type="expression" dxfId="2502" priority="12936">
      <formula>IF(RIGHT(TEXT(AQ433,"0.#"),1)=".",TRUE,FALSE)</formula>
    </cfRule>
  </conditionalFormatting>
  <conditionalFormatting sqref="AL839:AO866">
    <cfRule type="expression" dxfId="2501" priority="6659">
      <formula>IF(AND(AL839&gt;=0, RIGHT(TEXT(AL839,"0.#"),1)&lt;&gt;"."),TRUE,FALSE)</formula>
    </cfRule>
    <cfRule type="expression" dxfId="2500" priority="6660">
      <formula>IF(AND(AL839&gt;=0, RIGHT(TEXT(AL839,"0.#"),1)="."),TRUE,FALSE)</formula>
    </cfRule>
    <cfRule type="expression" dxfId="2499" priority="6661">
      <formula>IF(AND(AL839&lt;0, RIGHT(TEXT(AL839,"0.#"),1)&lt;&gt;"."),TRUE,FALSE)</formula>
    </cfRule>
    <cfRule type="expression" dxfId="2498" priority="6662">
      <formula>IF(AND(AL839&lt;0, RIGHT(TEXT(AL839,"0.#"),1)="."),TRUE,FALSE)</formula>
    </cfRule>
  </conditionalFormatting>
  <conditionalFormatting sqref="AQ53:AQ55">
    <cfRule type="expression" dxfId="2497" priority="4681">
      <formula>IF(RIGHT(TEXT(AQ53,"0.#"),1)=".",FALSE,TRUE)</formula>
    </cfRule>
    <cfRule type="expression" dxfId="2496" priority="4682">
      <formula>IF(RIGHT(TEXT(AQ53,"0.#"),1)=".",TRUE,FALSE)</formula>
    </cfRule>
  </conditionalFormatting>
  <conditionalFormatting sqref="AU53:AU55">
    <cfRule type="expression" dxfId="2495" priority="4679">
      <formula>IF(RIGHT(TEXT(AU53,"0.#"),1)=".",FALSE,TRUE)</formula>
    </cfRule>
    <cfRule type="expression" dxfId="2494" priority="4680">
      <formula>IF(RIGHT(TEXT(AU53,"0.#"),1)=".",TRUE,FALSE)</formula>
    </cfRule>
  </conditionalFormatting>
  <conditionalFormatting sqref="AQ60:AQ62">
    <cfRule type="expression" dxfId="2493" priority="4677">
      <formula>IF(RIGHT(TEXT(AQ60,"0.#"),1)=".",FALSE,TRUE)</formula>
    </cfRule>
    <cfRule type="expression" dxfId="2492" priority="4678">
      <formula>IF(RIGHT(TEXT(AQ60,"0.#"),1)=".",TRUE,FALSE)</formula>
    </cfRule>
  </conditionalFormatting>
  <conditionalFormatting sqref="AU60:AU62">
    <cfRule type="expression" dxfId="2491" priority="4675">
      <formula>IF(RIGHT(TEXT(AU60,"0.#"),1)=".",FALSE,TRUE)</formula>
    </cfRule>
    <cfRule type="expression" dxfId="2490" priority="4676">
      <formula>IF(RIGHT(TEXT(AU60,"0.#"),1)=".",TRUE,FALSE)</formula>
    </cfRule>
  </conditionalFormatting>
  <conditionalFormatting sqref="AQ75:AQ77">
    <cfRule type="expression" dxfId="2489" priority="4673">
      <formula>IF(RIGHT(TEXT(AQ75,"0.#"),1)=".",FALSE,TRUE)</formula>
    </cfRule>
    <cfRule type="expression" dxfId="2488" priority="4674">
      <formula>IF(RIGHT(TEXT(AQ75,"0.#"),1)=".",TRUE,FALSE)</formula>
    </cfRule>
  </conditionalFormatting>
  <conditionalFormatting sqref="AU75:AU77">
    <cfRule type="expression" dxfId="2487" priority="4671">
      <formula>IF(RIGHT(TEXT(AU75,"0.#"),1)=".",FALSE,TRUE)</formula>
    </cfRule>
    <cfRule type="expression" dxfId="2486" priority="4672">
      <formula>IF(RIGHT(TEXT(AU75,"0.#"),1)=".",TRUE,FALSE)</formula>
    </cfRule>
  </conditionalFormatting>
  <conditionalFormatting sqref="AQ87:AQ89">
    <cfRule type="expression" dxfId="2485" priority="4669">
      <formula>IF(RIGHT(TEXT(AQ87,"0.#"),1)=".",FALSE,TRUE)</formula>
    </cfRule>
    <cfRule type="expression" dxfId="2484" priority="4670">
      <formula>IF(RIGHT(TEXT(AQ87,"0.#"),1)=".",TRUE,FALSE)</formula>
    </cfRule>
  </conditionalFormatting>
  <conditionalFormatting sqref="AU87:AU89">
    <cfRule type="expression" dxfId="2483" priority="4667">
      <formula>IF(RIGHT(TEXT(AU87,"0.#"),1)=".",FALSE,TRUE)</formula>
    </cfRule>
    <cfRule type="expression" dxfId="2482" priority="4668">
      <formula>IF(RIGHT(TEXT(AU87,"0.#"),1)=".",TRUE,FALSE)</formula>
    </cfRule>
  </conditionalFormatting>
  <conditionalFormatting sqref="AQ92:AQ94">
    <cfRule type="expression" dxfId="2481" priority="4665">
      <formula>IF(RIGHT(TEXT(AQ92,"0.#"),1)=".",FALSE,TRUE)</formula>
    </cfRule>
    <cfRule type="expression" dxfId="2480" priority="4666">
      <formula>IF(RIGHT(TEXT(AQ92,"0.#"),1)=".",TRUE,FALSE)</formula>
    </cfRule>
  </conditionalFormatting>
  <conditionalFormatting sqref="AU92:AU94">
    <cfRule type="expression" dxfId="2479" priority="4663">
      <formula>IF(RIGHT(TEXT(AU92,"0.#"),1)=".",FALSE,TRUE)</formula>
    </cfRule>
    <cfRule type="expression" dxfId="2478" priority="4664">
      <formula>IF(RIGHT(TEXT(AU92,"0.#"),1)=".",TRUE,FALSE)</formula>
    </cfRule>
  </conditionalFormatting>
  <conditionalFormatting sqref="AQ97:AQ99">
    <cfRule type="expression" dxfId="2477" priority="4661">
      <formula>IF(RIGHT(TEXT(AQ97,"0.#"),1)=".",FALSE,TRUE)</formula>
    </cfRule>
    <cfRule type="expression" dxfId="2476" priority="4662">
      <formula>IF(RIGHT(TEXT(AQ97,"0.#"),1)=".",TRUE,FALSE)</formula>
    </cfRule>
  </conditionalFormatting>
  <conditionalFormatting sqref="AU97:AU99">
    <cfRule type="expression" dxfId="2475" priority="4659">
      <formula>IF(RIGHT(TEXT(AU97,"0.#"),1)=".",FALSE,TRUE)</formula>
    </cfRule>
    <cfRule type="expression" dxfId="2474" priority="4660">
      <formula>IF(RIGHT(TEXT(AU97,"0.#"),1)=".",TRUE,FALSE)</formula>
    </cfRule>
  </conditionalFormatting>
  <conditionalFormatting sqref="AE120 AM120">
    <cfRule type="expression" dxfId="2473" priority="3003">
      <formula>IF(RIGHT(TEXT(AE120,"0.#"),1)=".",FALSE,TRUE)</formula>
    </cfRule>
    <cfRule type="expression" dxfId="2472" priority="3004">
      <formula>IF(RIGHT(TEXT(AE120,"0.#"),1)=".",TRUE,FALSE)</formula>
    </cfRule>
  </conditionalFormatting>
  <conditionalFormatting sqref="AI126">
    <cfRule type="expression" dxfId="2471" priority="2993">
      <formula>IF(RIGHT(TEXT(AI126,"0.#"),1)=".",FALSE,TRUE)</formula>
    </cfRule>
    <cfRule type="expression" dxfId="2470" priority="2994">
      <formula>IF(RIGHT(TEXT(AI126,"0.#"),1)=".",TRUE,FALSE)</formula>
    </cfRule>
  </conditionalFormatting>
  <conditionalFormatting sqref="AI120">
    <cfRule type="expression" dxfId="2469" priority="3001">
      <formula>IF(RIGHT(TEXT(AI120,"0.#"),1)=".",FALSE,TRUE)</formula>
    </cfRule>
    <cfRule type="expression" dxfId="2468" priority="3002">
      <formula>IF(RIGHT(TEXT(AI120,"0.#"),1)=".",TRUE,FALSE)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39:Y866">
    <cfRule type="expression" dxfId="2457" priority="2987">
      <formula>IF(RIGHT(TEXT(Y839,"0.#"),1)=".",FALSE,TRUE)</formula>
    </cfRule>
    <cfRule type="expression" dxfId="2456" priority="2988">
      <formula>IF(RIGHT(TEXT(Y839,"0.#"),1)=".",TRUE,FALSE)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02:AO1131">
    <cfRule type="expression" dxfId="2427" priority="2893">
      <formula>IF(AND(AL1102&gt;=0, RIGHT(TEXT(AL1102,"0.#"),1)&lt;&gt;"."),TRUE,FALSE)</formula>
    </cfRule>
    <cfRule type="expression" dxfId="2426" priority="2894">
      <formula>IF(AND(AL1102&gt;=0, RIGHT(TEXT(AL1102,"0.#"),1)="."),TRUE,FALSE)</formula>
    </cfRule>
    <cfRule type="expression" dxfId="2425" priority="2895">
      <formula>IF(AND(AL1102&lt;0, RIGHT(TEXT(AL1102,"0.#"),1)&lt;&gt;"."),TRUE,FALSE)</formula>
    </cfRule>
    <cfRule type="expression" dxfId="2424" priority="2896">
      <formula>IF(AND(AL1102&lt;0, RIGHT(TEXT(AL1102,"0.#"),1)="."),TRUE,FALSE)</formula>
    </cfRule>
  </conditionalFormatting>
  <conditionalFormatting sqref="Y1102:Y1131">
    <cfRule type="expression" dxfId="2423" priority="2891">
      <formula>IF(RIGHT(TEXT(Y1102,"0.#"),1)=".",FALSE,TRUE)</formula>
    </cfRule>
    <cfRule type="expression" dxfId="2422" priority="2892">
      <formula>IF(RIGHT(TEXT(Y1102,"0.#"),1)=".",TRUE,FALSE)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37:AO838">
    <cfRule type="expression" dxfId="2413" priority="2845">
      <formula>IF(AND(AL837&gt;=0, RIGHT(TEXT(AL837,"0.#"),1)&lt;&gt;"."),TRUE,FALSE)</formula>
    </cfRule>
    <cfRule type="expression" dxfId="2412" priority="2846">
      <formula>IF(AND(AL837&gt;=0, RIGHT(TEXT(AL837,"0.#"),1)="."),TRUE,FALSE)</formula>
    </cfRule>
    <cfRule type="expression" dxfId="2411" priority="2847">
      <formula>IF(AND(AL837&lt;0, RIGHT(TEXT(AL837,"0.#"),1)&lt;&gt;"."),TRUE,FALSE)</formula>
    </cfRule>
    <cfRule type="expression" dxfId="2410" priority="2848">
      <formula>IF(AND(AL837&lt;0, RIGHT(TEXT(AL837,"0.#"),1)="."),TRUE,FALSE)</formula>
    </cfRule>
  </conditionalFormatting>
  <conditionalFormatting sqref="Y837:Y838">
    <cfRule type="expression" dxfId="2409" priority="2843">
      <formula>IF(RIGHT(TEXT(Y837,"0.#"),1)=".",FALSE,TRUE)</formula>
    </cfRule>
    <cfRule type="expression" dxfId="2408" priority="2844">
      <formula>IF(RIGHT(TEXT(Y837,"0.#"),1)=".",TRUE,FALSE)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2:Y899">
    <cfRule type="expression" dxfId="2091" priority="2103">
      <formula>IF(RIGHT(TEXT(Y872,"0.#"),1)=".",FALSE,TRUE)</formula>
    </cfRule>
    <cfRule type="expression" dxfId="2090" priority="2104">
      <formula>IF(RIGHT(TEXT(Y872,"0.#"),1)=".",TRUE,FALSE)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8:Y965">
    <cfRule type="expression" dxfId="2083" priority="2079">
      <formula>IF(RIGHT(TEXT(Y938,"0.#"),1)=".",FALSE,TRUE)</formula>
    </cfRule>
    <cfRule type="expression" dxfId="2082" priority="2080">
      <formula>IF(RIGHT(TEXT(Y938,"0.#"),1)=".",TRUE,FALSE)</formula>
    </cfRule>
  </conditionalFormatting>
  <conditionalFormatting sqref="Y936:Y937">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 RIGHT(TEXT(AL872,"0.#"),1)&lt;&gt;"."),TRUE,FALSE)</formula>
    </cfRule>
    <cfRule type="expression" dxfId="1992" priority="2106">
      <formula>IF(AND(AL872&gt;=0, RIGHT(TEXT(AL872,"0.#"),1)="."),TRUE,FALSE)</formula>
    </cfRule>
    <cfRule type="expression" dxfId="1991" priority="2107">
      <formula>IF(AND(AL872&lt;0, RIGHT(TEXT(AL872,"0.#"),1)&lt;&gt;"."),TRUE,FALSE)</formula>
    </cfRule>
    <cfRule type="expression" dxfId="1990" priority="2108">
      <formula>IF(AND(AL872&lt;0, RIGHT(TEXT(AL872,"0.#"),1)="."),TRUE,FALSE)</formula>
    </cfRule>
  </conditionalFormatting>
  <conditionalFormatting sqref="AL870:AO871">
    <cfRule type="expression" dxfId="1989" priority="2099">
      <formula>IF(AND(AL870&gt;=0, RIGHT(TEXT(AL870,"0.#"),1)&lt;&gt;"."),TRUE,FALSE)</formula>
    </cfRule>
    <cfRule type="expression" dxfId="1988" priority="2100">
      <formula>IF(AND(AL870&gt;=0, RIGHT(TEXT(AL870,"0.#"),1)="."),TRUE,FALSE)</formula>
    </cfRule>
    <cfRule type="expression" dxfId="1987" priority="2101">
      <formula>IF(AND(AL870&lt;0, RIGHT(TEXT(AL870,"0.#"),1)&lt;&gt;"."),TRUE,FALSE)</formula>
    </cfRule>
    <cfRule type="expression" dxfId="1986" priority="2102">
      <formula>IF(AND(AL870&lt;0, RIGHT(TEXT(AL870,"0.#"),1)="."),TRUE,FALSE)</formula>
    </cfRule>
  </conditionalFormatting>
  <conditionalFormatting sqref="AL905:AO932">
    <cfRule type="expression" dxfId="1985" priority="2093">
      <formula>IF(AND(AL905&gt;=0, RIGHT(TEXT(AL905,"0.#"),1)&lt;&gt;"."),TRUE,FALSE)</formula>
    </cfRule>
    <cfRule type="expression" dxfId="1984" priority="2094">
      <formula>IF(AND(AL905&gt;=0, RIGHT(TEXT(AL905,"0.#"),1)="."),TRUE,FALSE)</formula>
    </cfRule>
    <cfRule type="expression" dxfId="1983" priority="2095">
      <formula>IF(AND(AL905&lt;0, RIGHT(TEXT(AL905,"0.#"),1)&lt;&gt;"."),TRUE,FALSE)</formula>
    </cfRule>
    <cfRule type="expression" dxfId="1982" priority="2096">
      <formula>IF(AND(AL905&lt;0, RIGHT(TEXT(AL905,"0.#"),1)="."),TRUE,FALSE)</formula>
    </cfRule>
  </conditionalFormatting>
  <conditionalFormatting sqref="AL903:AO904">
    <cfRule type="expression" dxfId="1981" priority="2087">
      <formula>IF(AND(AL903&gt;=0, RIGHT(TEXT(AL903,"0.#"),1)&lt;&gt;"."),TRUE,FALSE)</formula>
    </cfRule>
    <cfRule type="expression" dxfId="1980" priority="2088">
      <formula>IF(AND(AL903&gt;=0, RIGHT(TEXT(AL903,"0.#"),1)="."),TRUE,FALSE)</formula>
    </cfRule>
    <cfRule type="expression" dxfId="1979" priority="2089">
      <formula>IF(AND(AL903&lt;0, RIGHT(TEXT(AL903,"0.#"),1)&lt;&gt;"."),TRUE,FALSE)</formula>
    </cfRule>
    <cfRule type="expression" dxfId="1978" priority="2090">
      <formula>IF(AND(AL903&lt;0, RIGHT(TEXT(AL903,"0.#"),1)="."),TRUE,FALSE)</formula>
    </cfRule>
  </conditionalFormatting>
  <conditionalFormatting sqref="AL938:AO965">
    <cfRule type="expression" dxfId="1977" priority="2081">
      <formula>IF(AND(AL938&gt;=0, RIGHT(TEXT(AL938,"0.#"),1)&lt;&gt;"."),TRUE,FALSE)</formula>
    </cfRule>
    <cfRule type="expression" dxfId="1976" priority="2082">
      <formula>IF(AND(AL938&gt;=0, RIGHT(TEXT(AL938,"0.#"),1)="."),TRUE,FALSE)</formula>
    </cfRule>
    <cfRule type="expression" dxfId="1975" priority="2083">
      <formula>IF(AND(AL938&lt;0, RIGHT(TEXT(AL938,"0.#"),1)&lt;&gt;"."),TRUE,FALSE)</formula>
    </cfRule>
    <cfRule type="expression" dxfId="1974" priority="2084">
      <formula>IF(AND(AL938&lt;0, RIGHT(TEXT(AL938,"0.#"),1)="."),TRUE,FALSE)</formula>
    </cfRule>
  </conditionalFormatting>
  <conditionalFormatting sqref="AL936:AO937">
    <cfRule type="expression" dxfId="1973" priority="2075">
      <formula>IF(AND(AL936&gt;=0, RIGHT(TEXT(AL936,"0.#"),1)&lt;&gt;"."),TRUE,FALSE)</formula>
    </cfRule>
    <cfRule type="expression" dxfId="1972" priority="2076">
      <formula>IF(AND(AL936&gt;=0, RIGHT(TEXT(AL936,"0.#"),1)="."),TRUE,FALSE)</formula>
    </cfRule>
    <cfRule type="expression" dxfId="1971" priority="2077">
      <formula>IF(AND(AL936&lt;0, RIGHT(TEXT(AL936,"0.#"),1)&lt;&gt;"."),TRUE,FALSE)</formula>
    </cfRule>
    <cfRule type="expression" dxfId="1970" priority="2078">
      <formula>IF(AND(AL936&lt;0, RIGHT(TEXT(AL936,"0.#"),1)="."),TRUE,FALSE)</formula>
    </cfRule>
  </conditionalFormatting>
  <conditionalFormatting sqref="AL971:AO998">
    <cfRule type="expression" dxfId="1969" priority="2069">
      <formula>IF(AND(AL971&gt;=0, RIGHT(TEXT(AL971,"0.#"),1)&lt;&gt;"."),TRUE,FALSE)</formula>
    </cfRule>
    <cfRule type="expression" dxfId="1968" priority="2070">
      <formula>IF(AND(AL971&gt;=0, RIGHT(TEXT(AL971,"0.#"),1)="."),TRUE,FALSE)</formula>
    </cfRule>
    <cfRule type="expression" dxfId="1967" priority="2071">
      <formula>IF(AND(AL971&lt;0, RIGHT(TEXT(AL971,"0.#"),1)&lt;&gt;"."),TRUE,FALSE)</formula>
    </cfRule>
    <cfRule type="expression" dxfId="1966" priority="2072">
      <formula>IF(AND(AL971&lt;0, RIGHT(TEXT(AL971,"0.#"),1)="."),TRUE,FALSE)</formula>
    </cfRule>
  </conditionalFormatting>
  <conditionalFormatting sqref="AL969:AO970">
    <cfRule type="expression" dxfId="1965" priority="2063">
      <formula>IF(AND(AL969&gt;=0, RIGHT(TEXT(AL969,"0.#"),1)&lt;&gt;"."),TRUE,FALSE)</formula>
    </cfRule>
    <cfRule type="expression" dxfId="1964" priority="2064">
      <formula>IF(AND(AL969&gt;=0, RIGHT(TEXT(AL969,"0.#"),1)="."),TRUE,FALSE)</formula>
    </cfRule>
    <cfRule type="expression" dxfId="1963" priority="2065">
      <formula>IF(AND(AL969&lt;0, RIGHT(TEXT(AL969,"0.#"),1)&lt;&gt;"."),TRUE,FALSE)</formula>
    </cfRule>
    <cfRule type="expression" dxfId="1962" priority="2066">
      <formula>IF(AND(AL969&lt;0, RIGHT(TEXT(AL969,"0.#"),1)="."),TRUE,FALSE)</formula>
    </cfRule>
  </conditionalFormatting>
  <conditionalFormatting sqref="AL1004:AO1031">
    <cfRule type="expression" dxfId="1961" priority="2057">
      <formula>IF(AND(AL1004&gt;=0, RIGHT(TEXT(AL1004,"0.#"),1)&lt;&gt;"."),TRUE,FALSE)</formula>
    </cfRule>
    <cfRule type="expression" dxfId="1960" priority="2058">
      <formula>IF(AND(AL1004&gt;=0, RIGHT(TEXT(AL1004,"0.#"),1)="."),TRUE,FALSE)</formula>
    </cfRule>
    <cfRule type="expression" dxfId="1959" priority="2059">
      <formula>IF(AND(AL1004&lt;0, RIGHT(TEXT(AL1004,"0.#"),1)&lt;&gt;"."),TRUE,FALSE)</formula>
    </cfRule>
    <cfRule type="expression" dxfId="1958" priority="2060">
      <formula>IF(AND(AL1004&lt;0, RIGHT(TEXT(AL1004,"0.#"),1)="."),TRUE,FALSE)</formula>
    </cfRule>
  </conditionalFormatting>
  <conditionalFormatting sqref="AL1002:AO1003">
    <cfRule type="expression" dxfId="1957" priority="2051">
      <formula>IF(AND(AL1002&gt;=0, RIGHT(TEXT(AL1002,"0.#"),1)&lt;&gt;"."),TRUE,FALSE)</formula>
    </cfRule>
    <cfRule type="expression" dxfId="1956" priority="2052">
      <formula>IF(AND(AL1002&gt;=0, RIGHT(TEXT(AL1002,"0.#"),1)="."),TRUE,FALSE)</formula>
    </cfRule>
    <cfRule type="expression" dxfId="1955" priority="2053">
      <formula>IF(AND(AL1002&lt;0, RIGHT(TEXT(AL1002,"0.#"),1)&lt;&gt;"."),TRUE,FALSE)</formula>
    </cfRule>
    <cfRule type="expression" dxfId="1954" priority="2054">
      <formula>IF(AND(AL1002&lt;0, 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 RIGHT(TEXT(AL1037,"0.#"),1)&lt;&gt;"."),TRUE,FALSE)</formula>
    </cfRule>
    <cfRule type="expression" dxfId="1950" priority="2046">
      <formula>IF(AND(AL1037&gt;=0, RIGHT(TEXT(AL1037,"0.#"),1)="."),TRUE,FALSE)</formula>
    </cfRule>
    <cfRule type="expression" dxfId="1949" priority="2047">
      <formula>IF(AND(AL1037&lt;0, RIGHT(TEXT(AL1037,"0.#"),1)&lt;&gt;"."),TRUE,FALSE)</formula>
    </cfRule>
    <cfRule type="expression" dxfId="1948" priority="2048">
      <formula>IF(AND(AL1037&lt;0, 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 RIGHT(TEXT(AL1035,"0.#"),1)&lt;&gt;"."),TRUE,FALSE)</formula>
    </cfRule>
    <cfRule type="expression" dxfId="1944" priority="2040">
      <formula>IF(AND(AL1035&gt;=0, RIGHT(TEXT(AL1035,"0.#"),1)="."),TRUE,FALSE)</formula>
    </cfRule>
    <cfRule type="expression" dxfId="1943" priority="2041">
      <formula>IF(AND(AL1035&lt;0, RIGHT(TEXT(AL1035,"0.#"),1)&lt;&gt;"."),TRUE,FALSE)</formula>
    </cfRule>
    <cfRule type="expression" dxfId="1942" priority="2042">
      <formula>IF(AND(AL1035&lt;0, 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 RIGHT(TEXT(AL1070,"0.#"),1)&lt;&gt;"."),TRUE,FALSE)</formula>
    </cfRule>
    <cfRule type="expression" dxfId="1938" priority="2034">
      <formula>IF(AND(AL1070&gt;=0, RIGHT(TEXT(AL1070,"0.#"),1)="."),TRUE,FALSE)</formula>
    </cfRule>
    <cfRule type="expression" dxfId="1937" priority="2035">
      <formula>IF(AND(AL1070&lt;0, RIGHT(TEXT(AL1070,"0.#"),1)&lt;&gt;"."),TRUE,FALSE)</formula>
    </cfRule>
    <cfRule type="expression" dxfId="1936" priority="2036">
      <formula>IF(AND(AL1070&lt;0, 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 RIGHT(TEXT(AL1068,"0.#"),1)&lt;&gt;"."),TRUE,FALSE)</formula>
    </cfRule>
    <cfRule type="expression" dxfId="1932" priority="2028">
      <formula>IF(AND(AL1068&gt;=0, RIGHT(TEXT(AL1068,"0.#"),1)="."),TRUE,FALSE)</formula>
    </cfRule>
    <cfRule type="expression" dxfId="1931" priority="2029">
      <formula>IF(AND(AL1068&lt;0, RIGHT(TEXT(AL1068,"0.#"),1)&lt;&gt;"."),TRUE,FALSE)</formula>
    </cfRule>
    <cfRule type="expression" dxfId="1930" priority="2030">
      <formula>IF(AND(AL1068&lt;0, 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0">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AE458">
    <cfRule type="expression" dxfId="735" priority="35">
      <formula>IF(RIGHT(TEXT(AE458,"0.#"),1)=".",FALSE,TRUE)</formula>
    </cfRule>
    <cfRule type="expression" dxfId="734" priority="36">
      <formula>IF(RIGHT(TEXT(AE458,"0.#"),1)=".",TRUE,FALSE)</formula>
    </cfRule>
  </conditionalFormatting>
  <conditionalFormatting sqref="AE459">
    <cfRule type="expression" dxfId="733" priority="33">
      <formula>IF(RIGHT(TEXT(AE459,"0.#"),1)=".",FALSE,TRUE)</formula>
    </cfRule>
    <cfRule type="expression" dxfId="732" priority="34">
      <formula>IF(RIGHT(TEXT(AE459,"0.#"),1)=".",TRUE,FALSE)</formula>
    </cfRule>
  </conditionalFormatting>
  <conditionalFormatting sqref="AM458">
    <cfRule type="expression" dxfId="731" priority="31">
      <formula>IF(RIGHT(TEXT(AM458,"0.#"),1)=".",FALSE,TRUE)</formula>
    </cfRule>
    <cfRule type="expression" dxfId="730" priority="32">
      <formula>IF(RIGHT(TEXT(AM458,"0.#"),1)=".",TRUE,FALSE)</formula>
    </cfRule>
  </conditionalFormatting>
  <conditionalFormatting sqref="AM459">
    <cfRule type="expression" dxfId="729" priority="29">
      <formula>IF(RIGHT(TEXT(AM459,"0.#"),1)=".",FALSE,TRUE)</formula>
    </cfRule>
    <cfRule type="expression" dxfId="728" priority="30">
      <formula>IF(RIGHT(TEXT(AM459,"0.#"),1)=".",TRUE,FALSE)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U459">
    <cfRule type="expression" dxfId="725" priority="25">
      <formula>IF(RIGHT(TEXT(AU459,"0.#"),1)=".",FALSE,TRUE)</formula>
    </cfRule>
    <cfRule type="expression" dxfId="724" priority="26">
      <formula>IF(RIGHT(TEXT(AU459,"0.#"),1)=".",TRUE,FALSE)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Q459">
    <cfRule type="expression" dxfId="719" priority="19">
      <formula>IF(RIGHT(TEXT(AQ459,"0.#"),1)=".",FALSE,TRUE)</formula>
    </cfRule>
    <cfRule type="expression" dxfId="718" priority="20">
      <formula>IF(RIGHT(TEXT(AQ459,"0.#"),1)=".",TRUE,FALSE)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E460">
    <cfRule type="expression" dxfId="715" priority="15">
      <formula>IF(RIGHT(TEXT(AE460,"0.#"),1)=".",FALSE,TRUE)</formula>
    </cfRule>
    <cfRule type="expression" dxfId="714" priority="16">
      <formula>IF(RIGHT(TEXT(AE460,"0.#"),1)=".",TRUE,FALSE)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U460">
    <cfRule type="expression" dxfId="711" priority="11">
      <formula>IF(RIGHT(TEXT(AU460,"0.#"),1)=".",FALSE,TRUE)</formula>
    </cfRule>
    <cfRule type="expression" dxfId="710" priority="12">
      <formula>IF(RIGHT(TEXT(AU460,"0.#"),1)=".",TRUE,FALSE)</formula>
    </cfRule>
  </conditionalFormatting>
  <conditionalFormatting sqref="AI460">
    <cfRule type="expression" dxfId="709" priority="9">
      <formula>IF(RIGHT(TEXT(AI460,"0.#"),1)=".",FALSE,TRUE)</formula>
    </cfRule>
    <cfRule type="expression" dxfId="708" priority="10">
      <formula>IF(RIGHT(TEXT(AI460,"0.#"),1)=".",TRUE,FALSE)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E32 AI32 AM32">
    <cfRule type="expression" dxfId="705" priority="5">
      <formula>IF(RIGHT(TEXT(AE32,"0.#"),1)=".",FALSE,TRUE)</formula>
    </cfRule>
    <cfRule type="expression" dxfId="704" priority="6">
      <formula>IF(RIGHT(TEXT(AE32,"0.#"),1)=".",TRUE,FALSE)</formula>
    </cfRule>
  </conditionalFormatting>
  <conditionalFormatting sqref="AU41">
    <cfRule type="expression" dxfId="703" priority="3">
      <formula>IF(RIGHT(TEXT(AU41,"0.#"),1)=".",FALSE,TRUE)</formula>
    </cfRule>
    <cfRule type="expression" dxfId="702" priority="4">
      <formula>IF(RIGHT(TEXT(AU41,"0.#"),1)=".",TRUE,FALSE)</formula>
    </cfRule>
  </conditionalFormatting>
  <conditionalFormatting sqref="AE101:AE102 AI101:AI102 AM101:AM102">
    <cfRule type="expression" dxfId="701" priority="1">
      <formula>IF(RIGHT(TEXT(AE101,"0.#"),1)=".",FALSE,TRUE)</formula>
    </cfRule>
    <cfRule type="expression" dxfId="700" priority="2">
      <formula>IF(RIGHT(TEXT(AE101,"0.#"),1)=".",TRUE,FALSE)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0"/>
      <c r="Z2" s="833"/>
      <c r="AA2" s="834"/>
      <c r="AB2" s="1034" t="s">
        <v>11</v>
      </c>
      <c r="AC2" s="1035"/>
      <c r="AD2" s="1036"/>
      <c r="AE2" s="1040" t="s">
        <v>357</v>
      </c>
      <c r="AF2" s="1040"/>
      <c r="AG2" s="1040"/>
      <c r="AH2" s="1040"/>
      <c r="AI2" s="1040" t="s">
        <v>363</v>
      </c>
      <c r="AJ2" s="1040"/>
      <c r="AK2" s="1040"/>
      <c r="AL2" s="1040"/>
      <c r="AM2" s="1040" t="s">
        <v>472</v>
      </c>
      <c r="AN2" s="1040"/>
      <c r="AO2" s="1040"/>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7"/>
      <c r="I4" s="1007"/>
      <c r="J4" s="1007"/>
      <c r="K4" s="1007"/>
      <c r="L4" s="1007"/>
      <c r="M4" s="1007"/>
      <c r="N4" s="1007"/>
      <c r="O4" s="1008"/>
      <c r="P4" s="98"/>
      <c r="Q4" s="1015"/>
      <c r="R4" s="1015"/>
      <c r="S4" s="1015"/>
      <c r="T4" s="1015"/>
      <c r="U4" s="1015"/>
      <c r="V4" s="1015"/>
      <c r="W4" s="1015"/>
      <c r="X4" s="1016"/>
      <c r="Y4" s="1025" t="s">
        <v>12</v>
      </c>
      <c r="Z4" s="1026"/>
      <c r="AA4" s="1027"/>
      <c r="AB4" s="457"/>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9"/>
      <c r="H5" s="1010"/>
      <c r="I5" s="1010"/>
      <c r="J5" s="1010"/>
      <c r="K5" s="1010"/>
      <c r="L5" s="1010"/>
      <c r="M5" s="1010"/>
      <c r="N5" s="1010"/>
      <c r="O5" s="1011"/>
      <c r="P5" s="1017"/>
      <c r="Q5" s="1017"/>
      <c r="R5" s="1017"/>
      <c r="S5" s="1017"/>
      <c r="T5" s="1017"/>
      <c r="U5" s="1017"/>
      <c r="V5" s="1017"/>
      <c r="W5" s="1017"/>
      <c r="X5" s="1018"/>
      <c r="Y5" s="411" t="s">
        <v>54</v>
      </c>
      <c r="Z5" s="1022"/>
      <c r="AA5" s="1023"/>
      <c r="AB5" s="519"/>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2"/>
      <c r="H6" s="1013"/>
      <c r="I6" s="1013"/>
      <c r="J6" s="1013"/>
      <c r="K6" s="1013"/>
      <c r="L6" s="1013"/>
      <c r="M6" s="1013"/>
      <c r="N6" s="1013"/>
      <c r="O6" s="1014"/>
      <c r="P6" s="1019"/>
      <c r="Q6" s="1019"/>
      <c r="R6" s="1019"/>
      <c r="S6" s="1019"/>
      <c r="T6" s="1019"/>
      <c r="U6" s="1019"/>
      <c r="V6" s="1019"/>
      <c r="W6" s="1019"/>
      <c r="X6" s="1020"/>
      <c r="Y6" s="1021" t="s">
        <v>13</v>
      </c>
      <c r="Z6" s="1022"/>
      <c r="AA6" s="1023"/>
      <c r="AB6" s="596"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0"/>
      <c r="Z9" s="833"/>
      <c r="AA9" s="834"/>
      <c r="AB9" s="1034" t="s">
        <v>11</v>
      </c>
      <c r="AC9" s="1035"/>
      <c r="AD9" s="1036"/>
      <c r="AE9" s="1040" t="s">
        <v>357</v>
      </c>
      <c r="AF9" s="1040"/>
      <c r="AG9" s="1040"/>
      <c r="AH9" s="1040"/>
      <c r="AI9" s="1040" t="s">
        <v>363</v>
      </c>
      <c r="AJ9" s="1040"/>
      <c r="AK9" s="1040"/>
      <c r="AL9" s="1040"/>
      <c r="AM9" s="1040" t="s">
        <v>472</v>
      </c>
      <c r="AN9" s="1040"/>
      <c r="AO9" s="1040"/>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57"/>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9"/>
      <c r="H12" s="1010"/>
      <c r="I12" s="1010"/>
      <c r="J12" s="1010"/>
      <c r="K12" s="1010"/>
      <c r="L12" s="1010"/>
      <c r="M12" s="1010"/>
      <c r="N12" s="1010"/>
      <c r="O12" s="1011"/>
      <c r="P12" s="1017"/>
      <c r="Q12" s="1017"/>
      <c r="R12" s="1017"/>
      <c r="S12" s="1017"/>
      <c r="T12" s="1017"/>
      <c r="U12" s="1017"/>
      <c r="V12" s="1017"/>
      <c r="W12" s="1017"/>
      <c r="X12" s="1018"/>
      <c r="Y12" s="411" t="s">
        <v>54</v>
      </c>
      <c r="Z12" s="1022"/>
      <c r="AA12" s="1023"/>
      <c r="AB12" s="519"/>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6"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0"/>
      <c r="Z16" s="833"/>
      <c r="AA16" s="834"/>
      <c r="AB16" s="1034" t="s">
        <v>11</v>
      </c>
      <c r="AC16" s="1035"/>
      <c r="AD16" s="1036"/>
      <c r="AE16" s="1040" t="s">
        <v>357</v>
      </c>
      <c r="AF16" s="1040"/>
      <c r="AG16" s="1040"/>
      <c r="AH16" s="1040"/>
      <c r="AI16" s="1040" t="s">
        <v>363</v>
      </c>
      <c r="AJ16" s="1040"/>
      <c r="AK16" s="1040"/>
      <c r="AL16" s="1040"/>
      <c r="AM16" s="1040" t="s">
        <v>472</v>
      </c>
      <c r="AN16" s="1040"/>
      <c r="AO16" s="1040"/>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57"/>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9"/>
      <c r="H19" s="1010"/>
      <c r="I19" s="1010"/>
      <c r="J19" s="1010"/>
      <c r="K19" s="1010"/>
      <c r="L19" s="1010"/>
      <c r="M19" s="1010"/>
      <c r="N19" s="1010"/>
      <c r="O19" s="1011"/>
      <c r="P19" s="1017"/>
      <c r="Q19" s="1017"/>
      <c r="R19" s="1017"/>
      <c r="S19" s="1017"/>
      <c r="T19" s="1017"/>
      <c r="U19" s="1017"/>
      <c r="V19" s="1017"/>
      <c r="W19" s="1017"/>
      <c r="X19" s="1018"/>
      <c r="Y19" s="411" t="s">
        <v>54</v>
      </c>
      <c r="Z19" s="1022"/>
      <c r="AA19" s="1023"/>
      <c r="AB19" s="519"/>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6"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0"/>
      <c r="Z23" s="833"/>
      <c r="AA23" s="834"/>
      <c r="AB23" s="1034" t="s">
        <v>11</v>
      </c>
      <c r="AC23" s="1035"/>
      <c r="AD23" s="1036"/>
      <c r="AE23" s="1040" t="s">
        <v>357</v>
      </c>
      <c r="AF23" s="1040"/>
      <c r="AG23" s="1040"/>
      <c r="AH23" s="1040"/>
      <c r="AI23" s="1040" t="s">
        <v>363</v>
      </c>
      <c r="AJ23" s="1040"/>
      <c r="AK23" s="1040"/>
      <c r="AL23" s="1040"/>
      <c r="AM23" s="1040" t="s">
        <v>472</v>
      </c>
      <c r="AN23" s="1040"/>
      <c r="AO23" s="1040"/>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57"/>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9"/>
      <c r="H26" s="1010"/>
      <c r="I26" s="1010"/>
      <c r="J26" s="1010"/>
      <c r="K26" s="1010"/>
      <c r="L26" s="1010"/>
      <c r="M26" s="1010"/>
      <c r="N26" s="1010"/>
      <c r="O26" s="1011"/>
      <c r="P26" s="1017"/>
      <c r="Q26" s="1017"/>
      <c r="R26" s="1017"/>
      <c r="S26" s="1017"/>
      <c r="T26" s="1017"/>
      <c r="U26" s="1017"/>
      <c r="V26" s="1017"/>
      <c r="W26" s="1017"/>
      <c r="X26" s="1018"/>
      <c r="Y26" s="411" t="s">
        <v>54</v>
      </c>
      <c r="Z26" s="1022"/>
      <c r="AA26" s="1023"/>
      <c r="AB26" s="519"/>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6"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0"/>
      <c r="Z30" s="833"/>
      <c r="AA30" s="834"/>
      <c r="AB30" s="1034" t="s">
        <v>11</v>
      </c>
      <c r="AC30" s="1035"/>
      <c r="AD30" s="1036"/>
      <c r="AE30" s="1040" t="s">
        <v>357</v>
      </c>
      <c r="AF30" s="1040"/>
      <c r="AG30" s="1040"/>
      <c r="AH30" s="1040"/>
      <c r="AI30" s="1040" t="s">
        <v>363</v>
      </c>
      <c r="AJ30" s="1040"/>
      <c r="AK30" s="1040"/>
      <c r="AL30" s="1040"/>
      <c r="AM30" s="1040" t="s">
        <v>472</v>
      </c>
      <c r="AN30" s="1040"/>
      <c r="AO30" s="1040"/>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57"/>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9"/>
      <c r="H33" s="1010"/>
      <c r="I33" s="1010"/>
      <c r="J33" s="1010"/>
      <c r="K33" s="1010"/>
      <c r="L33" s="1010"/>
      <c r="M33" s="1010"/>
      <c r="N33" s="1010"/>
      <c r="O33" s="1011"/>
      <c r="P33" s="1017"/>
      <c r="Q33" s="1017"/>
      <c r="R33" s="1017"/>
      <c r="S33" s="1017"/>
      <c r="T33" s="1017"/>
      <c r="U33" s="1017"/>
      <c r="V33" s="1017"/>
      <c r="W33" s="1017"/>
      <c r="X33" s="1018"/>
      <c r="Y33" s="411" t="s">
        <v>54</v>
      </c>
      <c r="Z33" s="1022"/>
      <c r="AA33" s="1023"/>
      <c r="AB33" s="519"/>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6"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0"/>
      <c r="Z37" s="833"/>
      <c r="AA37" s="834"/>
      <c r="AB37" s="1034" t="s">
        <v>11</v>
      </c>
      <c r="AC37" s="1035"/>
      <c r="AD37" s="1036"/>
      <c r="AE37" s="1040" t="s">
        <v>357</v>
      </c>
      <c r="AF37" s="1040"/>
      <c r="AG37" s="1040"/>
      <c r="AH37" s="1040"/>
      <c r="AI37" s="1040" t="s">
        <v>363</v>
      </c>
      <c r="AJ37" s="1040"/>
      <c r="AK37" s="1040"/>
      <c r="AL37" s="1040"/>
      <c r="AM37" s="1040" t="s">
        <v>472</v>
      </c>
      <c r="AN37" s="1040"/>
      <c r="AO37" s="1040"/>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57"/>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9"/>
      <c r="H40" s="1010"/>
      <c r="I40" s="1010"/>
      <c r="J40" s="1010"/>
      <c r="K40" s="1010"/>
      <c r="L40" s="1010"/>
      <c r="M40" s="1010"/>
      <c r="N40" s="1010"/>
      <c r="O40" s="1011"/>
      <c r="P40" s="1017"/>
      <c r="Q40" s="1017"/>
      <c r="R40" s="1017"/>
      <c r="S40" s="1017"/>
      <c r="T40" s="1017"/>
      <c r="U40" s="1017"/>
      <c r="V40" s="1017"/>
      <c r="W40" s="1017"/>
      <c r="X40" s="1018"/>
      <c r="Y40" s="411" t="s">
        <v>54</v>
      </c>
      <c r="Z40" s="1022"/>
      <c r="AA40" s="1023"/>
      <c r="AB40" s="519"/>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6"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0"/>
      <c r="Z44" s="833"/>
      <c r="AA44" s="834"/>
      <c r="AB44" s="1034" t="s">
        <v>11</v>
      </c>
      <c r="AC44" s="1035"/>
      <c r="AD44" s="1036"/>
      <c r="AE44" s="1040" t="s">
        <v>357</v>
      </c>
      <c r="AF44" s="1040"/>
      <c r="AG44" s="1040"/>
      <c r="AH44" s="1040"/>
      <c r="AI44" s="1040" t="s">
        <v>363</v>
      </c>
      <c r="AJ44" s="1040"/>
      <c r="AK44" s="1040"/>
      <c r="AL44" s="1040"/>
      <c r="AM44" s="1040" t="s">
        <v>472</v>
      </c>
      <c r="AN44" s="1040"/>
      <c r="AO44" s="1040"/>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57"/>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9"/>
      <c r="H47" s="1010"/>
      <c r="I47" s="1010"/>
      <c r="J47" s="1010"/>
      <c r="K47" s="1010"/>
      <c r="L47" s="1010"/>
      <c r="M47" s="1010"/>
      <c r="N47" s="1010"/>
      <c r="O47" s="1011"/>
      <c r="P47" s="1017"/>
      <c r="Q47" s="1017"/>
      <c r="R47" s="1017"/>
      <c r="S47" s="1017"/>
      <c r="T47" s="1017"/>
      <c r="U47" s="1017"/>
      <c r="V47" s="1017"/>
      <c r="W47" s="1017"/>
      <c r="X47" s="1018"/>
      <c r="Y47" s="411" t="s">
        <v>54</v>
      </c>
      <c r="Z47" s="1022"/>
      <c r="AA47" s="1023"/>
      <c r="AB47" s="519"/>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6"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0"/>
      <c r="Z51" s="833"/>
      <c r="AA51" s="834"/>
      <c r="AB51" s="553" t="s">
        <v>11</v>
      </c>
      <c r="AC51" s="1035"/>
      <c r="AD51" s="1036"/>
      <c r="AE51" s="1040" t="s">
        <v>357</v>
      </c>
      <c r="AF51" s="1040"/>
      <c r="AG51" s="1040"/>
      <c r="AH51" s="1040"/>
      <c r="AI51" s="1040" t="s">
        <v>363</v>
      </c>
      <c r="AJ51" s="1040"/>
      <c r="AK51" s="1040"/>
      <c r="AL51" s="1040"/>
      <c r="AM51" s="1040" t="s">
        <v>472</v>
      </c>
      <c r="AN51" s="1040"/>
      <c r="AO51" s="1040"/>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57"/>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9"/>
      <c r="H54" s="1010"/>
      <c r="I54" s="1010"/>
      <c r="J54" s="1010"/>
      <c r="K54" s="1010"/>
      <c r="L54" s="1010"/>
      <c r="M54" s="1010"/>
      <c r="N54" s="1010"/>
      <c r="O54" s="1011"/>
      <c r="P54" s="1017"/>
      <c r="Q54" s="1017"/>
      <c r="R54" s="1017"/>
      <c r="S54" s="1017"/>
      <c r="T54" s="1017"/>
      <c r="U54" s="1017"/>
      <c r="V54" s="1017"/>
      <c r="W54" s="1017"/>
      <c r="X54" s="1018"/>
      <c r="Y54" s="411" t="s">
        <v>54</v>
      </c>
      <c r="Z54" s="1022"/>
      <c r="AA54" s="1023"/>
      <c r="AB54" s="519"/>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6"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0"/>
      <c r="Z58" s="833"/>
      <c r="AA58" s="834"/>
      <c r="AB58" s="1034" t="s">
        <v>11</v>
      </c>
      <c r="AC58" s="1035"/>
      <c r="AD58" s="1036"/>
      <c r="AE58" s="1040" t="s">
        <v>357</v>
      </c>
      <c r="AF58" s="1040"/>
      <c r="AG58" s="1040"/>
      <c r="AH58" s="1040"/>
      <c r="AI58" s="1040" t="s">
        <v>363</v>
      </c>
      <c r="AJ58" s="1040"/>
      <c r="AK58" s="1040"/>
      <c r="AL58" s="1040"/>
      <c r="AM58" s="1040" t="s">
        <v>472</v>
      </c>
      <c r="AN58" s="1040"/>
      <c r="AO58" s="1040"/>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57"/>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9"/>
      <c r="H61" s="1010"/>
      <c r="I61" s="1010"/>
      <c r="J61" s="1010"/>
      <c r="K61" s="1010"/>
      <c r="L61" s="1010"/>
      <c r="M61" s="1010"/>
      <c r="N61" s="1010"/>
      <c r="O61" s="1011"/>
      <c r="P61" s="1017"/>
      <c r="Q61" s="1017"/>
      <c r="R61" s="1017"/>
      <c r="S61" s="1017"/>
      <c r="T61" s="1017"/>
      <c r="U61" s="1017"/>
      <c r="V61" s="1017"/>
      <c r="W61" s="1017"/>
      <c r="X61" s="1018"/>
      <c r="Y61" s="411" t="s">
        <v>54</v>
      </c>
      <c r="Z61" s="1022"/>
      <c r="AA61" s="1023"/>
      <c r="AB61" s="519"/>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6"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0"/>
      <c r="Z65" s="833"/>
      <c r="AA65" s="834"/>
      <c r="AB65" s="1034" t="s">
        <v>11</v>
      </c>
      <c r="AC65" s="1035"/>
      <c r="AD65" s="1036"/>
      <c r="AE65" s="1040" t="s">
        <v>357</v>
      </c>
      <c r="AF65" s="1040"/>
      <c r="AG65" s="1040"/>
      <c r="AH65" s="1040"/>
      <c r="AI65" s="1040" t="s">
        <v>363</v>
      </c>
      <c r="AJ65" s="1040"/>
      <c r="AK65" s="1040"/>
      <c r="AL65" s="1040"/>
      <c r="AM65" s="1040" t="s">
        <v>472</v>
      </c>
      <c r="AN65" s="1040"/>
      <c r="AO65" s="1040"/>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57"/>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9"/>
      <c r="H68" s="1010"/>
      <c r="I68" s="1010"/>
      <c r="J68" s="1010"/>
      <c r="K68" s="1010"/>
      <c r="L68" s="1010"/>
      <c r="M68" s="1010"/>
      <c r="N68" s="1010"/>
      <c r="O68" s="1011"/>
      <c r="P68" s="1017"/>
      <c r="Q68" s="1017"/>
      <c r="R68" s="1017"/>
      <c r="S68" s="1017"/>
      <c r="T68" s="1017"/>
      <c r="U68" s="1017"/>
      <c r="V68" s="1017"/>
      <c r="W68" s="1017"/>
      <c r="X68" s="1018"/>
      <c r="Y68" s="411" t="s">
        <v>54</v>
      </c>
      <c r="Z68" s="1022"/>
      <c r="AA68" s="1023"/>
      <c r="AB68" s="519"/>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2"/>
      <c r="H69" s="1013"/>
      <c r="I69" s="1013"/>
      <c r="J69" s="1013"/>
      <c r="K69" s="1013"/>
      <c r="L69" s="1013"/>
      <c r="M69" s="1013"/>
      <c r="N69" s="1013"/>
      <c r="O69" s="1014"/>
      <c r="P69" s="1019"/>
      <c r="Q69" s="1019"/>
      <c r="R69" s="1019"/>
      <c r="S69" s="1019"/>
      <c r="T69" s="1019"/>
      <c r="U69" s="1019"/>
      <c r="V69" s="1019"/>
      <c r="W69" s="1019"/>
      <c r="X69" s="1020"/>
      <c r="Y69" s="411" t="s">
        <v>13</v>
      </c>
      <c r="Z69" s="1022"/>
      <c r="AA69" s="1023"/>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8" t="s">
        <v>514</v>
      </c>
      <c r="H2" s="599"/>
      <c r="I2" s="599"/>
      <c r="J2" s="599"/>
      <c r="K2" s="599"/>
      <c r="L2" s="599"/>
      <c r="M2" s="599"/>
      <c r="N2" s="599"/>
      <c r="O2" s="599"/>
      <c r="P2" s="599"/>
      <c r="Q2" s="599"/>
      <c r="R2" s="599"/>
      <c r="S2" s="599"/>
      <c r="T2" s="599"/>
      <c r="U2" s="599"/>
      <c r="V2" s="599"/>
      <c r="W2" s="599"/>
      <c r="X2" s="599"/>
      <c r="Y2" s="599"/>
      <c r="Z2" s="599"/>
      <c r="AA2" s="599"/>
      <c r="AB2" s="600"/>
      <c r="AC2" s="598" t="s">
        <v>516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3"/>
      <c r="B4" s="1054"/>
      <c r="C4" s="1054"/>
      <c r="D4" s="1054"/>
      <c r="E4" s="1054"/>
      <c r="F4" s="1055"/>
      <c r="G4" s="673"/>
      <c r="H4" s="674"/>
      <c r="I4" s="674"/>
      <c r="J4" s="674"/>
      <c r="K4" s="675"/>
      <c r="L4" s="667"/>
      <c r="M4" s="668"/>
      <c r="N4" s="668"/>
      <c r="O4" s="668"/>
      <c r="P4" s="668"/>
      <c r="Q4" s="668"/>
      <c r="R4" s="668"/>
      <c r="S4" s="668"/>
      <c r="T4" s="668"/>
      <c r="U4" s="668"/>
      <c r="V4" s="668"/>
      <c r="W4" s="668"/>
      <c r="X4" s="669"/>
      <c r="Y4" s="384"/>
      <c r="Z4" s="385"/>
      <c r="AA4" s="385"/>
      <c r="AB4" s="809"/>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x14ac:dyDescent="0.15">
      <c r="A5" s="1053"/>
      <c r="B5" s="1054"/>
      <c r="C5" s="1054"/>
      <c r="D5" s="1054"/>
      <c r="E5" s="1054"/>
      <c r="F5" s="1055"/>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3"/>
      <c r="B6" s="1054"/>
      <c r="C6" s="1054"/>
      <c r="D6" s="1054"/>
      <c r="E6" s="1054"/>
      <c r="F6" s="1055"/>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3"/>
      <c r="B7" s="1054"/>
      <c r="C7" s="1054"/>
      <c r="D7" s="1054"/>
      <c r="E7" s="1054"/>
      <c r="F7" s="1055"/>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3"/>
      <c r="B8" s="1054"/>
      <c r="C8" s="1054"/>
      <c r="D8" s="1054"/>
      <c r="E8" s="1054"/>
      <c r="F8" s="1055"/>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3"/>
      <c r="B9" s="1054"/>
      <c r="C9" s="1054"/>
      <c r="D9" s="1054"/>
      <c r="E9" s="1054"/>
      <c r="F9" s="1055"/>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3"/>
      <c r="B10" s="1054"/>
      <c r="C10" s="1054"/>
      <c r="D10" s="1054"/>
      <c r="E10" s="1054"/>
      <c r="F10" s="1055"/>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3"/>
      <c r="B11" s="1054"/>
      <c r="C11" s="1054"/>
      <c r="D11" s="1054"/>
      <c r="E11" s="1054"/>
      <c r="F11" s="1055"/>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3"/>
      <c r="B12" s="1054"/>
      <c r="C12" s="1054"/>
      <c r="D12" s="1054"/>
      <c r="E12" s="1054"/>
      <c r="F12" s="1055"/>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3"/>
      <c r="B13" s="1054"/>
      <c r="C13" s="1054"/>
      <c r="D13" s="1054"/>
      <c r="E13" s="1054"/>
      <c r="F13" s="1055"/>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15">
      <c r="A16" s="1053"/>
      <c r="B16" s="1054"/>
      <c r="C16" s="1054"/>
      <c r="D16" s="1054"/>
      <c r="E16" s="1054"/>
      <c r="F16" s="1055"/>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3"/>
      <c r="B17" s="1054"/>
      <c r="C17" s="1054"/>
      <c r="D17" s="1054"/>
      <c r="E17" s="1054"/>
      <c r="F17" s="1055"/>
      <c r="G17" s="673"/>
      <c r="H17" s="674"/>
      <c r="I17" s="674"/>
      <c r="J17" s="674"/>
      <c r="K17" s="675"/>
      <c r="L17" s="667"/>
      <c r="M17" s="668"/>
      <c r="N17" s="668"/>
      <c r="O17" s="668"/>
      <c r="P17" s="668"/>
      <c r="Q17" s="668"/>
      <c r="R17" s="668"/>
      <c r="S17" s="668"/>
      <c r="T17" s="668"/>
      <c r="U17" s="668"/>
      <c r="V17" s="668"/>
      <c r="W17" s="668"/>
      <c r="X17" s="669"/>
      <c r="Y17" s="384"/>
      <c r="Z17" s="385"/>
      <c r="AA17" s="385"/>
      <c r="AB17" s="809"/>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53"/>
      <c r="B18" s="1054"/>
      <c r="C18" s="1054"/>
      <c r="D18" s="1054"/>
      <c r="E18" s="1054"/>
      <c r="F18" s="1055"/>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3"/>
      <c r="B19" s="1054"/>
      <c r="C19" s="1054"/>
      <c r="D19" s="1054"/>
      <c r="E19" s="1054"/>
      <c r="F19" s="1055"/>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3"/>
      <c r="B20" s="1054"/>
      <c r="C20" s="1054"/>
      <c r="D20" s="1054"/>
      <c r="E20" s="1054"/>
      <c r="F20" s="1055"/>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3"/>
      <c r="B21" s="1054"/>
      <c r="C21" s="1054"/>
      <c r="D21" s="1054"/>
      <c r="E21" s="1054"/>
      <c r="F21" s="1055"/>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3"/>
      <c r="B22" s="1054"/>
      <c r="C22" s="1054"/>
      <c r="D22" s="1054"/>
      <c r="E22" s="1054"/>
      <c r="F22" s="1055"/>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3"/>
      <c r="B23" s="1054"/>
      <c r="C23" s="1054"/>
      <c r="D23" s="1054"/>
      <c r="E23" s="1054"/>
      <c r="F23" s="1055"/>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3"/>
      <c r="B24" s="1054"/>
      <c r="C24" s="1054"/>
      <c r="D24" s="1054"/>
      <c r="E24" s="1054"/>
      <c r="F24" s="1055"/>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3"/>
      <c r="B25" s="1054"/>
      <c r="C25" s="1054"/>
      <c r="D25" s="1054"/>
      <c r="E25" s="1054"/>
      <c r="F25" s="1055"/>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3"/>
      <c r="B26" s="1054"/>
      <c r="C26" s="1054"/>
      <c r="D26" s="1054"/>
      <c r="E26" s="1054"/>
      <c r="F26" s="1055"/>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15">
      <c r="A29" s="1053"/>
      <c r="B29" s="1054"/>
      <c r="C29" s="1054"/>
      <c r="D29" s="1054"/>
      <c r="E29" s="1054"/>
      <c r="F29" s="1055"/>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3"/>
      <c r="B30" s="1054"/>
      <c r="C30" s="1054"/>
      <c r="D30" s="1054"/>
      <c r="E30" s="1054"/>
      <c r="F30" s="1055"/>
      <c r="G30" s="673"/>
      <c r="H30" s="674"/>
      <c r="I30" s="674"/>
      <c r="J30" s="674"/>
      <c r="K30" s="675"/>
      <c r="L30" s="667"/>
      <c r="M30" s="668"/>
      <c r="N30" s="668"/>
      <c r="O30" s="668"/>
      <c r="P30" s="668"/>
      <c r="Q30" s="668"/>
      <c r="R30" s="668"/>
      <c r="S30" s="668"/>
      <c r="T30" s="668"/>
      <c r="U30" s="668"/>
      <c r="V30" s="668"/>
      <c r="W30" s="668"/>
      <c r="X30" s="669"/>
      <c r="Y30" s="384"/>
      <c r="Z30" s="385"/>
      <c r="AA30" s="385"/>
      <c r="AB30" s="809"/>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53"/>
      <c r="B31" s="1054"/>
      <c r="C31" s="1054"/>
      <c r="D31" s="1054"/>
      <c r="E31" s="1054"/>
      <c r="F31" s="1055"/>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3"/>
      <c r="B32" s="1054"/>
      <c r="C32" s="1054"/>
      <c r="D32" s="1054"/>
      <c r="E32" s="1054"/>
      <c r="F32" s="1055"/>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3"/>
      <c r="B33" s="1054"/>
      <c r="C33" s="1054"/>
      <c r="D33" s="1054"/>
      <c r="E33" s="1054"/>
      <c r="F33" s="1055"/>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3"/>
      <c r="B34" s="1054"/>
      <c r="C34" s="1054"/>
      <c r="D34" s="1054"/>
      <c r="E34" s="1054"/>
      <c r="F34" s="1055"/>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3"/>
      <c r="B35" s="1054"/>
      <c r="C35" s="1054"/>
      <c r="D35" s="1054"/>
      <c r="E35" s="1054"/>
      <c r="F35" s="1055"/>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3"/>
      <c r="B36" s="1054"/>
      <c r="C36" s="1054"/>
      <c r="D36" s="1054"/>
      <c r="E36" s="1054"/>
      <c r="F36" s="1055"/>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3"/>
      <c r="B37" s="1054"/>
      <c r="C37" s="1054"/>
      <c r="D37" s="1054"/>
      <c r="E37" s="1054"/>
      <c r="F37" s="1055"/>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3"/>
      <c r="B38" s="1054"/>
      <c r="C38" s="1054"/>
      <c r="D38" s="1054"/>
      <c r="E38" s="1054"/>
      <c r="F38" s="1055"/>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3"/>
      <c r="B39" s="1054"/>
      <c r="C39" s="1054"/>
      <c r="D39" s="1054"/>
      <c r="E39" s="1054"/>
      <c r="F39" s="1055"/>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15">
      <c r="A42" s="1053"/>
      <c r="B42" s="1054"/>
      <c r="C42" s="1054"/>
      <c r="D42" s="1054"/>
      <c r="E42" s="1054"/>
      <c r="F42" s="1055"/>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3"/>
      <c r="B43" s="1054"/>
      <c r="C43" s="1054"/>
      <c r="D43" s="1054"/>
      <c r="E43" s="1054"/>
      <c r="F43" s="1055"/>
      <c r="G43" s="673"/>
      <c r="H43" s="674"/>
      <c r="I43" s="674"/>
      <c r="J43" s="674"/>
      <c r="K43" s="675"/>
      <c r="L43" s="667"/>
      <c r="M43" s="668"/>
      <c r="N43" s="668"/>
      <c r="O43" s="668"/>
      <c r="P43" s="668"/>
      <c r="Q43" s="668"/>
      <c r="R43" s="668"/>
      <c r="S43" s="668"/>
      <c r="T43" s="668"/>
      <c r="U43" s="668"/>
      <c r="V43" s="668"/>
      <c r="W43" s="668"/>
      <c r="X43" s="669"/>
      <c r="Y43" s="384"/>
      <c r="Z43" s="385"/>
      <c r="AA43" s="385"/>
      <c r="AB43" s="809"/>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53"/>
      <c r="B44" s="1054"/>
      <c r="C44" s="1054"/>
      <c r="D44" s="1054"/>
      <c r="E44" s="1054"/>
      <c r="F44" s="1055"/>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3"/>
      <c r="B45" s="1054"/>
      <c r="C45" s="1054"/>
      <c r="D45" s="1054"/>
      <c r="E45" s="1054"/>
      <c r="F45" s="1055"/>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3"/>
      <c r="B46" s="1054"/>
      <c r="C46" s="1054"/>
      <c r="D46" s="1054"/>
      <c r="E46" s="1054"/>
      <c r="F46" s="1055"/>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3"/>
      <c r="B47" s="1054"/>
      <c r="C47" s="1054"/>
      <c r="D47" s="1054"/>
      <c r="E47" s="1054"/>
      <c r="F47" s="1055"/>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3"/>
      <c r="B48" s="1054"/>
      <c r="C48" s="1054"/>
      <c r="D48" s="1054"/>
      <c r="E48" s="1054"/>
      <c r="F48" s="1055"/>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3"/>
      <c r="B49" s="1054"/>
      <c r="C49" s="1054"/>
      <c r="D49" s="1054"/>
      <c r="E49" s="1054"/>
      <c r="F49" s="1055"/>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3"/>
      <c r="B50" s="1054"/>
      <c r="C50" s="1054"/>
      <c r="D50" s="1054"/>
      <c r="E50" s="1054"/>
      <c r="F50" s="1055"/>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3"/>
      <c r="B51" s="1054"/>
      <c r="C51" s="1054"/>
      <c r="D51" s="1054"/>
      <c r="E51" s="1054"/>
      <c r="F51" s="1055"/>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3"/>
      <c r="B52" s="1054"/>
      <c r="C52" s="1054"/>
      <c r="D52" s="1054"/>
      <c r="E52" s="1054"/>
      <c r="F52" s="1055"/>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15">
      <c r="A56" s="1053"/>
      <c r="B56" s="1054"/>
      <c r="C56" s="1054"/>
      <c r="D56" s="1054"/>
      <c r="E56" s="1054"/>
      <c r="F56" s="1055"/>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3"/>
      <c r="B57" s="1054"/>
      <c r="C57" s="1054"/>
      <c r="D57" s="1054"/>
      <c r="E57" s="1054"/>
      <c r="F57" s="1055"/>
      <c r="G57" s="673"/>
      <c r="H57" s="674"/>
      <c r="I57" s="674"/>
      <c r="J57" s="674"/>
      <c r="K57" s="675"/>
      <c r="L57" s="667"/>
      <c r="M57" s="668"/>
      <c r="N57" s="668"/>
      <c r="O57" s="668"/>
      <c r="P57" s="668"/>
      <c r="Q57" s="668"/>
      <c r="R57" s="668"/>
      <c r="S57" s="668"/>
      <c r="T57" s="668"/>
      <c r="U57" s="668"/>
      <c r="V57" s="668"/>
      <c r="W57" s="668"/>
      <c r="X57" s="669"/>
      <c r="Y57" s="384"/>
      <c r="Z57" s="385"/>
      <c r="AA57" s="385"/>
      <c r="AB57" s="809"/>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53"/>
      <c r="B58" s="1054"/>
      <c r="C58" s="1054"/>
      <c r="D58" s="1054"/>
      <c r="E58" s="1054"/>
      <c r="F58" s="1055"/>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3"/>
      <c r="B59" s="1054"/>
      <c r="C59" s="1054"/>
      <c r="D59" s="1054"/>
      <c r="E59" s="1054"/>
      <c r="F59" s="1055"/>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3"/>
      <c r="B60" s="1054"/>
      <c r="C60" s="1054"/>
      <c r="D60" s="1054"/>
      <c r="E60" s="1054"/>
      <c r="F60" s="1055"/>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3"/>
      <c r="B61" s="1054"/>
      <c r="C61" s="1054"/>
      <c r="D61" s="1054"/>
      <c r="E61" s="1054"/>
      <c r="F61" s="1055"/>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3"/>
      <c r="B62" s="1054"/>
      <c r="C62" s="1054"/>
      <c r="D62" s="1054"/>
      <c r="E62" s="1054"/>
      <c r="F62" s="1055"/>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3"/>
      <c r="B63" s="1054"/>
      <c r="C63" s="1054"/>
      <c r="D63" s="1054"/>
      <c r="E63" s="1054"/>
      <c r="F63" s="1055"/>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3"/>
      <c r="B64" s="1054"/>
      <c r="C64" s="1054"/>
      <c r="D64" s="1054"/>
      <c r="E64" s="1054"/>
      <c r="F64" s="1055"/>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3"/>
      <c r="B65" s="1054"/>
      <c r="C65" s="1054"/>
      <c r="D65" s="1054"/>
      <c r="E65" s="1054"/>
      <c r="F65" s="1055"/>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3"/>
      <c r="B66" s="1054"/>
      <c r="C66" s="1054"/>
      <c r="D66" s="1054"/>
      <c r="E66" s="1054"/>
      <c r="F66" s="1055"/>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15">
      <c r="A69" s="1053"/>
      <c r="B69" s="1054"/>
      <c r="C69" s="1054"/>
      <c r="D69" s="1054"/>
      <c r="E69" s="1054"/>
      <c r="F69" s="1055"/>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3"/>
      <c r="B70" s="1054"/>
      <c r="C70" s="1054"/>
      <c r="D70" s="1054"/>
      <c r="E70" s="1054"/>
      <c r="F70" s="1055"/>
      <c r="G70" s="673"/>
      <c r="H70" s="674"/>
      <c r="I70" s="674"/>
      <c r="J70" s="674"/>
      <c r="K70" s="675"/>
      <c r="L70" s="667"/>
      <c r="M70" s="668"/>
      <c r="N70" s="668"/>
      <c r="O70" s="668"/>
      <c r="P70" s="668"/>
      <c r="Q70" s="668"/>
      <c r="R70" s="668"/>
      <c r="S70" s="668"/>
      <c r="T70" s="668"/>
      <c r="U70" s="668"/>
      <c r="V70" s="668"/>
      <c r="W70" s="668"/>
      <c r="X70" s="669"/>
      <c r="Y70" s="384"/>
      <c r="Z70" s="385"/>
      <c r="AA70" s="385"/>
      <c r="AB70" s="809"/>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53"/>
      <c r="B71" s="1054"/>
      <c r="C71" s="1054"/>
      <c r="D71" s="1054"/>
      <c r="E71" s="1054"/>
      <c r="F71" s="1055"/>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3"/>
      <c r="B72" s="1054"/>
      <c r="C72" s="1054"/>
      <c r="D72" s="1054"/>
      <c r="E72" s="1054"/>
      <c r="F72" s="1055"/>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3"/>
      <c r="B73" s="1054"/>
      <c r="C73" s="1054"/>
      <c r="D73" s="1054"/>
      <c r="E73" s="1054"/>
      <c r="F73" s="1055"/>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3"/>
      <c r="B74" s="1054"/>
      <c r="C74" s="1054"/>
      <c r="D74" s="1054"/>
      <c r="E74" s="1054"/>
      <c r="F74" s="1055"/>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3"/>
      <c r="B75" s="1054"/>
      <c r="C75" s="1054"/>
      <c r="D75" s="1054"/>
      <c r="E75" s="1054"/>
      <c r="F75" s="1055"/>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3"/>
      <c r="B76" s="1054"/>
      <c r="C76" s="1054"/>
      <c r="D76" s="1054"/>
      <c r="E76" s="1054"/>
      <c r="F76" s="1055"/>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3"/>
      <c r="B77" s="1054"/>
      <c r="C77" s="1054"/>
      <c r="D77" s="1054"/>
      <c r="E77" s="1054"/>
      <c r="F77" s="1055"/>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3"/>
      <c r="B78" s="1054"/>
      <c r="C78" s="1054"/>
      <c r="D78" s="1054"/>
      <c r="E78" s="1054"/>
      <c r="F78" s="1055"/>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3"/>
      <c r="B79" s="1054"/>
      <c r="C79" s="1054"/>
      <c r="D79" s="1054"/>
      <c r="E79" s="1054"/>
      <c r="F79" s="1055"/>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15">
      <c r="A82" s="1053"/>
      <c r="B82" s="1054"/>
      <c r="C82" s="1054"/>
      <c r="D82" s="1054"/>
      <c r="E82" s="1054"/>
      <c r="F82" s="1055"/>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3"/>
      <c r="B83" s="1054"/>
      <c r="C83" s="1054"/>
      <c r="D83" s="1054"/>
      <c r="E83" s="1054"/>
      <c r="F83" s="1055"/>
      <c r="G83" s="673"/>
      <c r="H83" s="674"/>
      <c r="I83" s="674"/>
      <c r="J83" s="674"/>
      <c r="K83" s="675"/>
      <c r="L83" s="667"/>
      <c r="M83" s="668"/>
      <c r="N83" s="668"/>
      <c r="O83" s="668"/>
      <c r="P83" s="668"/>
      <c r="Q83" s="668"/>
      <c r="R83" s="668"/>
      <c r="S83" s="668"/>
      <c r="T83" s="668"/>
      <c r="U83" s="668"/>
      <c r="V83" s="668"/>
      <c r="W83" s="668"/>
      <c r="X83" s="669"/>
      <c r="Y83" s="384"/>
      <c r="Z83" s="385"/>
      <c r="AA83" s="385"/>
      <c r="AB83" s="809"/>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53"/>
      <c r="B84" s="1054"/>
      <c r="C84" s="1054"/>
      <c r="D84" s="1054"/>
      <c r="E84" s="1054"/>
      <c r="F84" s="1055"/>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3"/>
      <c r="B85" s="1054"/>
      <c r="C85" s="1054"/>
      <c r="D85" s="1054"/>
      <c r="E85" s="1054"/>
      <c r="F85" s="1055"/>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3"/>
      <c r="B86" s="1054"/>
      <c r="C86" s="1054"/>
      <c r="D86" s="1054"/>
      <c r="E86" s="1054"/>
      <c r="F86" s="1055"/>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3"/>
      <c r="B87" s="1054"/>
      <c r="C87" s="1054"/>
      <c r="D87" s="1054"/>
      <c r="E87" s="1054"/>
      <c r="F87" s="1055"/>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3"/>
      <c r="B88" s="1054"/>
      <c r="C88" s="1054"/>
      <c r="D88" s="1054"/>
      <c r="E88" s="1054"/>
      <c r="F88" s="1055"/>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3"/>
      <c r="B89" s="1054"/>
      <c r="C89" s="1054"/>
      <c r="D89" s="1054"/>
      <c r="E89" s="1054"/>
      <c r="F89" s="1055"/>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3"/>
      <c r="B90" s="1054"/>
      <c r="C90" s="1054"/>
      <c r="D90" s="1054"/>
      <c r="E90" s="1054"/>
      <c r="F90" s="1055"/>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3"/>
      <c r="B91" s="1054"/>
      <c r="C91" s="1054"/>
      <c r="D91" s="1054"/>
      <c r="E91" s="1054"/>
      <c r="F91" s="1055"/>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3"/>
      <c r="B92" s="1054"/>
      <c r="C92" s="1054"/>
      <c r="D92" s="1054"/>
      <c r="E92" s="1054"/>
      <c r="F92" s="1055"/>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15">
      <c r="A95" s="1053"/>
      <c r="B95" s="1054"/>
      <c r="C95" s="1054"/>
      <c r="D95" s="1054"/>
      <c r="E95" s="1054"/>
      <c r="F95" s="1055"/>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3"/>
      <c r="B96" s="1054"/>
      <c r="C96" s="1054"/>
      <c r="D96" s="1054"/>
      <c r="E96" s="1054"/>
      <c r="F96" s="1055"/>
      <c r="G96" s="673"/>
      <c r="H96" s="674"/>
      <c r="I96" s="674"/>
      <c r="J96" s="674"/>
      <c r="K96" s="675"/>
      <c r="L96" s="667"/>
      <c r="M96" s="668"/>
      <c r="N96" s="668"/>
      <c r="O96" s="668"/>
      <c r="P96" s="668"/>
      <c r="Q96" s="668"/>
      <c r="R96" s="668"/>
      <c r="S96" s="668"/>
      <c r="T96" s="668"/>
      <c r="U96" s="668"/>
      <c r="V96" s="668"/>
      <c r="W96" s="668"/>
      <c r="X96" s="669"/>
      <c r="Y96" s="384"/>
      <c r="Z96" s="385"/>
      <c r="AA96" s="385"/>
      <c r="AB96" s="809"/>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53"/>
      <c r="B97" s="1054"/>
      <c r="C97" s="1054"/>
      <c r="D97" s="1054"/>
      <c r="E97" s="1054"/>
      <c r="F97" s="1055"/>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3"/>
      <c r="B98" s="1054"/>
      <c r="C98" s="1054"/>
      <c r="D98" s="1054"/>
      <c r="E98" s="1054"/>
      <c r="F98" s="1055"/>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3"/>
      <c r="B99" s="1054"/>
      <c r="C99" s="1054"/>
      <c r="D99" s="1054"/>
      <c r="E99" s="1054"/>
      <c r="F99" s="1055"/>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3"/>
      <c r="B100" s="1054"/>
      <c r="C100" s="1054"/>
      <c r="D100" s="1054"/>
      <c r="E100" s="1054"/>
      <c r="F100" s="1055"/>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3"/>
      <c r="B101" s="1054"/>
      <c r="C101" s="1054"/>
      <c r="D101" s="1054"/>
      <c r="E101" s="1054"/>
      <c r="F101" s="1055"/>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3"/>
      <c r="B102" s="1054"/>
      <c r="C102" s="1054"/>
      <c r="D102" s="1054"/>
      <c r="E102" s="1054"/>
      <c r="F102" s="1055"/>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3"/>
      <c r="B103" s="1054"/>
      <c r="C103" s="1054"/>
      <c r="D103" s="1054"/>
      <c r="E103" s="1054"/>
      <c r="F103" s="1055"/>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3"/>
      <c r="B104" s="1054"/>
      <c r="C104" s="1054"/>
      <c r="D104" s="1054"/>
      <c r="E104" s="1054"/>
      <c r="F104" s="1055"/>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3"/>
      <c r="B105" s="1054"/>
      <c r="C105" s="1054"/>
      <c r="D105" s="1054"/>
      <c r="E105" s="1054"/>
      <c r="F105" s="1055"/>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15">
      <c r="A109" s="1053"/>
      <c r="B109" s="1054"/>
      <c r="C109" s="1054"/>
      <c r="D109" s="1054"/>
      <c r="E109" s="1054"/>
      <c r="F109" s="1055"/>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3"/>
      <c r="B110" s="1054"/>
      <c r="C110" s="1054"/>
      <c r="D110" s="1054"/>
      <c r="E110" s="1054"/>
      <c r="F110" s="1055"/>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09"/>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53"/>
      <c r="B111" s="1054"/>
      <c r="C111" s="1054"/>
      <c r="D111" s="1054"/>
      <c r="E111" s="1054"/>
      <c r="F111" s="1055"/>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3"/>
      <c r="B112" s="1054"/>
      <c r="C112" s="1054"/>
      <c r="D112" s="1054"/>
      <c r="E112" s="1054"/>
      <c r="F112" s="1055"/>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3"/>
      <c r="B113" s="1054"/>
      <c r="C113" s="1054"/>
      <c r="D113" s="1054"/>
      <c r="E113" s="1054"/>
      <c r="F113" s="1055"/>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3"/>
      <c r="B114" s="1054"/>
      <c r="C114" s="1054"/>
      <c r="D114" s="1054"/>
      <c r="E114" s="1054"/>
      <c r="F114" s="1055"/>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3"/>
      <c r="B115" s="1054"/>
      <c r="C115" s="1054"/>
      <c r="D115" s="1054"/>
      <c r="E115" s="1054"/>
      <c r="F115" s="1055"/>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3"/>
      <c r="B116" s="1054"/>
      <c r="C116" s="1054"/>
      <c r="D116" s="1054"/>
      <c r="E116" s="1054"/>
      <c r="F116" s="1055"/>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3"/>
      <c r="B117" s="1054"/>
      <c r="C117" s="1054"/>
      <c r="D117" s="1054"/>
      <c r="E117" s="1054"/>
      <c r="F117" s="1055"/>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3"/>
      <c r="B118" s="1054"/>
      <c r="C118" s="1054"/>
      <c r="D118" s="1054"/>
      <c r="E118" s="1054"/>
      <c r="F118" s="1055"/>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3"/>
      <c r="B119" s="1054"/>
      <c r="C119" s="1054"/>
      <c r="D119" s="1054"/>
      <c r="E119" s="1054"/>
      <c r="F119" s="1055"/>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15">
      <c r="A122" s="1053"/>
      <c r="B122" s="1054"/>
      <c r="C122" s="1054"/>
      <c r="D122" s="1054"/>
      <c r="E122" s="1054"/>
      <c r="F122" s="1055"/>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3"/>
      <c r="B123" s="1054"/>
      <c r="C123" s="1054"/>
      <c r="D123" s="1054"/>
      <c r="E123" s="1054"/>
      <c r="F123" s="1055"/>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09"/>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53"/>
      <c r="B124" s="1054"/>
      <c r="C124" s="1054"/>
      <c r="D124" s="1054"/>
      <c r="E124" s="1054"/>
      <c r="F124" s="1055"/>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3"/>
      <c r="B125" s="1054"/>
      <c r="C125" s="1054"/>
      <c r="D125" s="1054"/>
      <c r="E125" s="1054"/>
      <c r="F125" s="1055"/>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3"/>
      <c r="B126" s="1054"/>
      <c r="C126" s="1054"/>
      <c r="D126" s="1054"/>
      <c r="E126" s="1054"/>
      <c r="F126" s="1055"/>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3"/>
      <c r="B127" s="1054"/>
      <c r="C127" s="1054"/>
      <c r="D127" s="1054"/>
      <c r="E127" s="1054"/>
      <c r="F127" s="1055"/>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3"/>
      <c r="B128" s="1054"/>
      <c r="C128" s="1054"/>
      <c r="D128" s="1054"/>
      <c r="E128" s="1054"/>
      <c r="F128" s="1055"/>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3"/>
      <c r="B129" s="1054"/>
      <c r="C129" s="1054"/>
      <c r="D129" s="1054"/>
      <c r="E129" s="1054"/>
      <c r="F129" s="1055"/>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3"/>
      <c r="B130" s="1054"/>
      <c r="C130" s="1054"/>
      <c r="D130" s="1054"/>
      <c r="E130" s="1054"/>
      <c r="F130" s="1055"/>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3"/>
      <c r="B131" s="1054"/>
      <c r="C131" s="1054"/>
      <c r="D131" s="1054"/>
      <c r="E131" s="1054"/>
      <c r="F131" s="1055"/>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3"/>
      <c r="B132" s="1054"/>
      <c r="C132" s="1054"/>
      <c r="D132" s="1054"/>
      <c r="E132" s="1054"/>
      <c r="F132" s="1055"/>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15">
      <c r="A135" s="1053"/>
      <c r="B135" s="1054"/>
      <c r="C135" s="1054"/>
      <c r="D135" s="1054"/>
      <c r="E135" s="1054"/>
      <c r="F135" s="1055"/>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3"/>
      <c r="B136" s="1054"/>
      <c r="C136" s="1054"/>
      <c r="D136" s="1054"/>
      <c r="E136" s="1054"/>
      <c r="F136" s="1055"/>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09"/>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53"/>
      <c r="B137" s="1054"/>
      <c r="C137" s="1054"/>
      <c r="D137" s="1054"/>
      <c r="E137" s="1054"/>
      <c r="F137" s="1055"/>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3"/>
      <c r="B138" s="1054"/>
      <c r="C138" s="1054"/>
      <c r="D138" s="1054"/>
      <c r="E138" s="1054"/>
      <c r="F138" s="1055"/>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3"/>
      <c r="B139" s="1054"/>
      <c r="C139" s="1054"/>
      <c r="D139" s="1054"/>
      <c r="E139" s="1054"/>
      <c r="F139" s="1055"/>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3"/>
      <c r="B140" s="1054"/>
      <c r="C140" s="1054"/>
      <c r="D140" s="1054"/>
      <c r="E140" s="1054"/>
      <c r="F140" s="1055"/>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3"/>
      <c r="B141" s="1054"/>
      <c r="C141" s="1054"/>
      <c r="D141" s="1054"/>
      <c r="E141" s="1054"/>
      <c r="F141" s="1055"/>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3"/>
      <c r="B142" s="1054"/>
      <c r="C142" s="1054"/>
      <c r="D142" s="1054"/>
      <c r="E142" s="1054"/>
      <c r="F142" s="1055"/>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3"/>
      <c r="B143" s="1054"/>
      <c r="C143" s="1054"/>
      <c r="D143" s="1054"/>
      <c r="E143" s="1054"/>
      <c r="F143" s="1055"/>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3"/>
      <c r="B144" s="1054"/>
      <c r="C144" s="1054"/>
      <c r="D144" s="1054"/>
      <c r="E144" s="1054"/>
      <c r="F144" s="1055"/>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3"/>
      <c r="B145" s="1054"/>
      <c r="C145" s="1054"/>
      <c r="D145" s="1054"/>
      <c r="E145" s="1054"/>
      <c r="F145" s="1055"/>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15">
      <c r="A148" s="1053"/>
      <c r="B148" s="1054"/>
      <c r="C148" s="1054"/>
      <c r="D148" s="1054"/>
      <c r="E148" s="1054"/>
      <c r="F148" s="1055"/>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3"/>
      <c r="B149" s="1054"/>
      <c r="C149" s="1054"/>
      <c r="D149" s="1054"/>
      <c r="E149" s="1054"/>
      <c r="F149" s="1055"/>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09"/>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53"/>
      <c r="B150" s="1054"/>
      <c r="C150" s="1054"/>
      <c r="D150" s="1054"/>
      <c r="E150" s="1054"/>
      <c r="F150" s="1055"/>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3"/>
      <c r="B151" s="1054"/>
      <c r="C151" s="1054"/>
      <c r="D151" s="1054"/>
      <c r="E151" s="1054"/>
      <c r="F151" s="1055"/>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3"/>
      <c r="B152" s="1054"/>
      <c r="C152" s="1054"/>
      <c r="D152" s="1054"/>
      <c r="E152" s="1054"/>
      <c r="F152" s="1055"/>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3"/>
      <c r="B153" s="1054"/>
      <c r="C153" s="1054"/>
      <c r="D153" s="1054"/>
      <c r="E153" s="1054"/>
      <c r="F153" s="1055"/>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3"/>
      <c r="B154" s="1054"/>
      <c r="C154" s="1054"/>
      <c r="D154" s="1054"/>
      <c r="E154" s="1054"/>
      <c r="F154" s="1055"/>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3"/>
      <c r="B155" s="1054"/>
      <c r="C155" s="1054"/>
      <c r="D155" s="1054"/>
      <c r="E155" s="1054"/>
      <c r="F155" s="1055"/>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3"/>
      <c r="B156" s="1054"/>
      <c r="C156" s="1054"/>
      <c r="D156" s="1054"/>
      <c r="E156" s="1054"/>
      <c r="F156" s="1055"/>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3"/>
      <c r="B157" s="1054"/>
      <c r="C157" s="1054"/>
      <c r="D157" s="1054"/>
      <c r="E157" s="1054"/>
      <c r="F157" s="1055"/>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3"/>
      <c r="B158" s="1054"/>
      <c r="C158" s="1054"/>
      <c r="D158" s="1054"/>
      <c r="E158" s="1054"/>
      <c r="F158" s="1055"/>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15">
      <c r="A162" s="1053"/>
      <c r="B162" s="1054"/>
      <c r="C162" s="1054"/>
      <c r="D162" s="1054"/>
      <c r="E162" s="1054"/>
      <c r="F162" s="1055"/>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3"/>
      <c r="B163" s="1054"/>
      <c r="C163" s="1054"/>
      <c r="D163" s="1054"/>
      <c r="E163" s="1054"/>
      <c r="F163" s="1055"/>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09"/>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53"/>
      <c r="B164" s="1054"/>
      <c r="C164" s="1054"/>
      <c r="D164" s="1054"/>
      <c r="E164" s="1054"/>
      <c r="F164" s="1055"/>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3"/>
      <c r="B165" s="1054"/>
      <c r="C165" s="1054"/>
      <c r="D165" s="1054"/>
      <c r="E165" s="1054"/>
      <c r="F165" s="1055"/>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3"/>
      <c r="B166" s="1054"/>
      <c r="C166" s="1054"/>
      <c r="D166" s="1054"/>
      <c r="E166" s="1054"/>
      <c r="F166" s="1055"/>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3"/>
      <c r="B167" s="1054"/>
      <c r="C167" s="1054"/>
      <c r="D167" s="1054"/>
      <c r="E167" s="1054"/>
      <c r="F167" s="1055"/>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3"/>
      <c r="B168" s="1054"/>
      <c r="C168" s="1054"/>
      <c r="D168" s="1054"/>
      <c r="E168" s="1054"/>
      <c r="F168" s="1055"/>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3"/>
      <c r="B169" s="1054"/>
      <c r="C169" s="1054"/>
      <c r="D169" s="1054"/>
      <c r="E169" s="1054"/>
      <c r="F169" s="1055"/>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3"/>
      <c r="B170" s="1054"/>
      <c r="C170" s="1054"/>
      <c r="D170" s="1054"/>
      <c r="E170" s="1054"/>
      <c r="F170" s="1055"/>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3"/>
      <c r="B171" s="1054"/>
      <c r="C171" s="1054"/>
      <c r="D171" s="1054"/>
      <c r="E171" s="1054"/>
      <c r="F171" s="1055"/>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3"/>
      <c r="B172" s="1054"/>
      <c r="C172" s="1054"/>
      <c r="D172" s="1054"/>
      <c r="E172" s="1054"/>
      <c r="F172" s="1055"/>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15">
      <c r="A175" s="1053"/>
      <c r="B175" s="1054"/>
      <c r="C175" s="1054"/>
      <c r="D175" s="1054"/>
      <c r="E175" s="1054"/>
      <c r="F175" s="1055"/>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3"/>
      <c r="B176" s="1054"/>
      <c r="C176" s="1054"/>
      <c r="D176" s="1054"/>
      <c r="E176" s="1054"/>
      <c r="F176" s="1055"/>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09"/>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53"/>
      <c r="B177" s="1054"/>
      <c r="C177" s="1054"/>
      <c r="D177" s="1054"/>
      <c r="E177" s="1054"/>
      <c r="F177" s="1055"/>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3"/>
      <c r="B178" s="1054"/>
      <c r="C178" s="1054"/>
      <c r="D178" s="1054"/>
      <c r="E178" s="1054"/>
      <c r="F178" s="1055"/>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3"/>
      <c r="B179" s="1054"/>
      <c r="C179" s="1054"/>
      <c r="D179" s="1054"/>
      <c r="E179" s="1054"/>
      <c r="F179" s="1055"/>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3"/>
      <c r="B180" s="1054"/>
      <c r="C180" s="1054"/>
      <c r="D180" s="1054"/>
      <c r="E180" s="1054"/>
      <c r="F180" s="1055"/>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3"/>
      <c r="B181" s="1054"/>
      <c r="C181" s="1054"/>
      <c r="D181" s="1054"/>
      <c r="E181" s="1054"/>
      <c r="F181" s="1055"/>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3"/>
      <c r="B182" s="1054"/>
      <c r="C182" s="1054"/>
      <c r="D182" s="1054"/>
      <c r="E182" s="1054"/>
      <c r="F182" s="1055"/>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3"/>
      <c r="B183" s="1054"/>
      <c r="C183" s="1054"/>
      <c r="D183" s="1054"/>
      <c r="E183" s="1054"/>
      <c r="F183" s="1055"/>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3"/>
      <c r="B184" s="1054"/>
      <c r="C184" s="1054"/>
      <c r="D184" s="1054"/>
      <c r="E184" s="1054"/>
      <c r="F184" s="1055"/>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3"/>
      <c r="B185" s="1054"/>
      <c r="C185" s="1054"/>
      <c r="D185" s="1054"/>
      <c r="E185" s="1054"/>
      <c r="F185" s="1055"/>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15">
      <c r="A188" s="1053"/>
      <c r="B188" s="1054"/>
      <c r="C188" s="1054"/>
      <c r="D188" s="1054"/>
      <c r="E188" s="1054"/>
      <c r="F188" s="1055"/>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3"/>
      <c r="B189" s="1054"/>
      <c r="C189" s="1054"/>
      <c r="D189" s="1054"/>
      <c r="E189" s="1054"/>
      <c r="F189" s="1055"/>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09"/>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53"/>
      <c r="B190" s="1054"/>
      <c r="C190" s="1054"/>
      <c r="D190" s="1054"/>
      <c r="E190" s="1054"/>
      <c r="F190" s="1055"/>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3"/>
      <c r="B191" s="1054"/>
      <c r="C191" s="1054"/>
      <c r="D191" s="1054"/>
      <c r="E191" s="1054"/>
      <c r="F191" s="1055"/>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3"/>
      <c r="B192" s="1054"/>
      <c r="C192" s="1054"/>
      <c r="D192" s="1054"/>
      <c r="E192" s="1054"/>
      <c r="F192" s="1055"/>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3"/>
      <c r="B193" s="1054"/>
      <c r="C193" s="1054"/>
      <c r="D193" s="1054"/>
      <c r="E193" s="1054"/>
      <c r="F193" s="1055"/>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3"/>
      <c r="B194" s="1054"/>
      <c r="C194" s="1054"/>
      <c r="D194" s="1054"/>
      <c r="E194" s="1054"/>
      <c r="F194" s="1055"/>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3"/>
      <c r="B195" s="1054"/>
      <c r="C195" s="1054"/>
      <c r="D195" s="1054"/>
      <c r="E195" s="1054"/>
      <c r="F195" s="1055"/>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3"/>
      <c r="B196" s="1054"/>
      <c r="C196" s="1054"/>
      <c r="D196" s="1054"/>
      <c r="E196" s="1054"/>
      <c r="F196" s="1055"/>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3"/>
      <c r="B197" s="1054"/>
      <c r="C197" s="1054"/>
      <c r="D197" s="1054"/>
      <c r="E197" s="1054"/>
      <c r="F197" s="1055"/>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3"/>
      <c r="B198" s="1054"/>
      <c r="C198" s="1054"/>
      <c r="D198" s="1054"/>
      <c r="E198" s="1054"/>
      <c r="F198" s="1055"/>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15">
      <c r="A201" s="1053"/>
      <c r="B201" s="1054"/>
      <c r="C201" s="1054"/>
      <c r="D201" s="1054"/>
      <c r="E201" s="1054"/>
      <c r="F201" s="1055"/>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3"/>
      <c r="B202" s="1054"/>
      <c r="C202" s="1054"/>
      <c r="D202" s="1054"/>
      <c r="E202" s="1054"/>
      <c r="F202" s="1055"/>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09"/>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53"/>
      <c r="B203" s="1054"/>
      <c r="C203" s="1054"/>
      <c r="D203" s="1054"/>
      <c r="E203" s="1054"/>
      <c r="F203" s="1055"/>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3"/>
      <c r="B204" s="1054"/>
      <c r="C204" s="1054"/>
      <c r="D204" s="1054"/>
      <c r="E204" s="1054"/>
      <c r="F204" s="1055"/>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3"/>
      <c r="B205" s="1054"/>
      <c r="C205" s="1054"/>
      <c r="D205" s="1054"/>
      <c r="E205" s="1054"/>
      <c r="F205" s="1055"/>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3"/>
      <c r="B206" s="1054"/>
      <c r="C206" s="1054"/>
      <c r="D206" s="1054"/>
      <c r="E206" s="1054"/>
      <c r="F206" s="1055"/>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3"/>
      <c r="B207" s="1054"/>
      <c r="C207" s="1054"/>
      <c r="D207" s="1054"/>
      <c r="E207" s="1054"/>
      <c r="F207" s="1055"/>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3"/>
      <c r="B208" s="1054"/>
      <c r="C208" s="1054"/>
      <c r="D208" s="1054"/>
      <c r="E208" s="1054"/>
      <c r="F208" s="1055"/>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3"/>
      <c r="B209" s="1054"/>
      <c r="C209" s="1054"/>
      <c r="D209" s="1054"/>
      <c r="E209" s="1054"/>
      <c r="F209" s="1055"/>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3"/>
      <c r="B210" s="1054"/>
      <c r="C210" s="1054"/>
      <c r="D210" s="1054"/>
      <c r="E210" s="1054"/>
      <c r="F210" s="1055"/>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3"/>
      <c r="B211" s="1054"/>
      <c r="C211" s="1054"/>
      <c r="D211" s="1054"/>
      <c r="E211" s="1054"/>
      <c r="F211" s="1055"/>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15">
      <c r="A215" s="1053"/>
      <c r="B215" s="1054"/>
      <c r="C215" s="1054"/>
      <c r="D215" s="1054"/>
      <c r="E215" s="1054"/>
      <c r="F215" s="1055"/>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3"/>
      <c r="B216" s="1054"/>
      <c r="C216" s="1054"/>
      <c r="D216" s="1054"/>
      <c r="E216" s="1054"/>
      <c r="F216" s="1055"/>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09"/>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53"/>
      <c r="B217" s="1054"/>
      <c r="C217" s="1054"/>
      <c r="D217" s="1054"/>
      <c r="E217" s="1054"/>
      <c r="F217" s="1055"/>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3"/>
      <c r="B218" s="1054"/>
      <c r="C218" s="1054"/>
      <c r="D218" s="1054"/>
      <c r="E218" s="1054"/>
      <c r="F218" s="1055"/>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3"/>
      <c r="B219" s="1054"/>
      <c r="C219" s="1054"/>
      <c r="D219" s="1054"/>
      <c r="E219" s="1054"/>
      <c r="F219" s="1055"/>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3"/>
      <c r="B220" s="1054"/>
      <c r="C220" s="1054"/>
      <c r="D220" s="1054"/>
      <c r="E220" s="1054"/>
      <c r="F220" s="1055"/>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3"/>
      <c r="B221" s="1054"/>
      <c r="C221" s="1054"/>
      <c r="D221" s="1054"/>
      <c r="E221" s="1054"/>
      <c r="F221" s="1055"/>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3"/>
      <c r="B222" s="1054"/>
      <c r="C222" s="1054"/>
      <c r="D222" s="1054"/>
      <c r="E222" s="1054"/>
      <c r="F222" s="1055"/>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3"/>
      <c r="B223" s="1054"/>
      <c r="C223" s="1054"/>
      <c r="D223" s="1054"/>
      <c r="E223" s="1054"/>
      <c r="F223" s="1055"/>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3"/>
      <c r="B224" s="1054"/>
      <c r="C224" s="1054"/>
      <c r="D224" s="1054"/>
      <c r="E224" s="1054"/>
      <c r="F224" s="1055"/>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3"/>
      <c r="B225" s="1054"/>
      <c r="C225" s="1054"/>
      <c r="D225" s="1054"/>
      <c r="E225" s="1054"/>
      <c r="F225" s="1055"/>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15">
      <c r="A228" s="1053"/>
      <c r="B228" s="1054"/>
      <c r="C228" s="1054"/>
      <c r="D228" s="1054"/>
      <c r="E228" s="1054"/>
      <c r="F228" s="1055"/>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3"/>
      <c r="B229" s="1054"/>
      <c r="C229" s="1054"/>
      <c r="D229" s="1054"/>
      <c r="E229" s="1054"/>
      <c r="F229" s="1055"/>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09"/>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53"/>
      <c r="B230" s="1054"/>
      <c r="C230" s="1054"/>
      <c r="D230" s="1054"/>
      <c r="E230" s="1054"/>
      <c r="F230" s="1055"/>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3"/>
      <c r="B231" s="1054"/>
      <c r="C231" s="1054"/>
      <c r="D231" s="1054"/>
      <c r="E231" s="1054"/>
      <c r="F231" s="1055"/>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3"/>
      <c r="B232" s="1054"/>
      <c r="C232" s="1054"/>
      <c r="D232" s="1054"/>
      <c r="E232" s="1054"/>
      <c r="F232" s="1055"/>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3"/>
      <c r="B233" s="1054"/>
      <c r="C233" s="1054"/>
      <c r="D233" s="1054"/>
      <c r="E233" s="1054"/>
      <c r="F233" s="1055"/>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3"/>
      <c r="B234" s="1054"/>
      <c r="C234" s="1054"/>
      <c r="D234" s="1054"/>
      <c r="E234" s="1054"/>
      <c r="F234" s="1055"/>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3"/>
      <c r="B235" s="1054"/>
      <c r="C235" s="1054"/>
      <c r="D235" s="1054"/>
      <c r="E235" s="1054"/>
      <c r="F235" s="1055"/>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3"/>
      <c r="B236" s="1054"/>
      <c r="C236" s="1054"/>
      <c r="D236" s="1054"/>
      <c r="E236" s="1054"/>
      <c r="F236" s="1055"/>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3"/>
      <c r="B237" s="1054"/>
      <c r="C237" s="1054"/>
      <c r="D237" s="1054"/>
      <c r="E237" s="1054"/>
      <c r="F237" s="1055"/>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3"/>
      <c r="B238" s="1054"/>
      <c r="C238" s="1054"/>
      <c r="D238" s="1054"/>
      <c r="E238" s="1054"/>
      <c r="F238" s="1055"/>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15">
      <c r="A241" s="1053"/>
      <c r="B241" s="1054"/>
      <c r="C241" s="1054"/>
      <c r="D241" s="1054"/>
      <c r="E241" s="1054"/>
      <c r="F241" s="1055"/>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3"/>
      <c r="B242" s="1054"/>
      <c r="C242" s="1054"/>
      <c r="D242" s="1054"/>
      <c r="E242" s="1054"/>
      <c r="F242" s="1055"/>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09"/>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53"/>
      <c r="B243" s="1054"/>
      <c r="C243" s="1054"/>
      <c r="D243" s="1054"/>
      <c r="E243" s="1054"/>
      <c r="F243" s="1055"/>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3"/>
      <c r="B244" s="1054"/>
      <c r="C244" s="1054"/>
      <c r="D244" s="1054"/>
      <c r="E244" s="1054"/>
      <c r="F244" s="1055"/>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3"/>
      <c r="B245" s="1054"/>
      <c r="C245" s="1054"/>
      <c r="D245" s="1054"/>
      <c r="E245" s="1054"/>
      <c r="F245" s="1055"/>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3"/>
      <c r="B246" s="1054"/>
      <c r="C246" s="1054"/>
      <c r="D246" s="1054"/>
      <c r="E246" s="1054"/>
      <c r="F246" s="1055"/>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3"/>
      <c r="B247" s="1054"/>
      <c r="C247" s="1054"/>
      <c r="D247" s="1054"/>
      <c r="E247" s="1054"/>
      <c r="F247" s="1055"/>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3"/>
      <c r="B248" s="1054"/>
      <c r="C248" s="1054"/>
      <c r="D248" s="1054"/>
      <c r="E248" s="1054"/>
      <c r="F248" s="1055"/>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3"/>
      <c r="B249" s="1054"/>
      <c r="C249" s="1054"/>
      <c r="D249" s="1054"/>
      <c r="E249" s="1054"/>
      <c r="F249" s="1055"/>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3"/>
      <c r="B250" s="1054"/>
      <c r="C250" s="1054"/>
      <c r="D250" s="1054"/>
      <c r="E250" s="1054"/>
      <c r="F250" s="1055"/>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3"/>
      <c r="B251" s="1054"/>
      <c r="C251" s="1054"/>
      <c r="D251" s="1054"/>
      <c r="E251" s="1054"/>
      <c r="F251" s="1055"/>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15">
      <c r="A254" s="1053"/>
      <c r="B254" s="1054"/>
      <c r="C254" s="1054"/>
      <c r="D254" s="1054"/>
      <c r="E254" s="1054"/>
      <c r="F254" s="1055"/>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3"/>
      <c r="B255" s="1054"/>
      <c r="C255" s="1054"/>
      <c r="D255" s="1054"/>
      <c r="E255" s="1054"/>
      <c r="F255" s="1055"/>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09"/>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53"/>
      <c r="B256" s="1054"/>
      <c r="C256" s="1054"/>
      <c r="D256" s="1054"/>
      <c r="E256" s="1054"/>
      <c r="F256" s="1055"/>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3"/>
      <c r="B257" s="1054"/>
      <c r="C257" s="1054"/>
      <c r="D257" s="1054"/>
      <c r="E257" s="1054"/>
      <c r="F257" s="1055"/>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3"/>
      <c r="B258" s="1054"/>
      <c r="C258" s="1054"/>
      <c r="D258" s="1054"/>
      <c r="E258" s="1054"/>
      <c r="F258" s="1055"/>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3"/>
      <c r="B259" s="1054"/>
      <c r="C259" s="1054"/>
      <c r="D259" s="1054"/>
      <c r="E259" s="1054"/>
      <c r="F259" s="1055"/>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3"/>
      <c r="B260" s="1054"/>
      <c r="C260" s="1054"/>
      <c r="D260" s="1054"/>
      <c r="E260" s="1054"/>
      <c r="F260" s="1055"/>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3"/>
      <c r="B261" s="1054"/>
      <c r="C261" s="1054"/>
      <c r="D261" s="1054"/>
      <c r="E261" s="1054"/>
      <c r="F261" s="1055"/>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3"/>
      <c r="B262" s="1054"/>
      <c r="C262" s="1054"/>
      <c r="D262" s="1054"/>
      <c r="E262" s="1054"/>
      <c r="F262" s="1055"/>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3"/>
      <c r="B263" s="1054"/>
      <c r="C263" s="1054"/>
      <c r="D263" s="1054"/>
      <c r="E263" s="1054"/>
      <c r="F263" s="1055"/>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3"/>
      <c r="B264" s="1054"/>
      <c r="C264" s="1054"/>
      <c r="D264" s="1054"/>
      <c r="E264" s="1054"/>
      <c r="F264" s="1055"/>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2018-08-17T10:32:37Z</cp:lastPrinted>
  <dcterms:created xsi:type="dcterms:W3CDTF">2012-03-13T00:50:25Z</dcterms:created>
  <dcterms:modified xsi:type="dcterms:W3CDTF">2018-08-21T08:31:24Z</dcterms:modified>
</cp:coreProperties>
</file>