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国際関係参事官\007.  予算執行\行政事業レビュー\H30\レビューシート提出\５回め\"/>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<sst xmlns="http://schemas.openxmlformats.org/spreadsheetml/2006/main" count="2910" uniqueCount="625">
  <si>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</si>
  <si>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</si>
  <si>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</si>
  <si>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</si>
  <si>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</si>
  <si>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</si>
  <si>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</si>
  <si>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</si>
  <si>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</si>
  <si>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</si>
  <si>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</si>
  <si>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</si>
  <si>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</si>
  <si>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</si>
  <si>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</si>
  <si>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</si>
  <si>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</si>
  <si>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</si>
  <si>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</si>
  <si>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</si>
  <si>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</si>
  <si>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</si>
  <si>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</si>
  <si>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</si>
  <si>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</si>
  <si>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</si>
  <si>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</si>
  <si>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</si>
  <si>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</si>
  <si>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</si>
  <si>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</si>
  <si>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</si>
  <si>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</si>
  <si>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</si>
  <si>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</si>
  <si>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</si>
  <si>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</si>
  <si>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</si>
  <si>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</si>
  <si>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</si>
  <si>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</si>
  <si>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</si>
  <si>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</si>
  <si>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</si>
  <si>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</si>
  <si>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</si>
  <si>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</si>
  <si>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</si>
  <si>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</si>
  <si>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</si>
  <si>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</si>
  <si>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</si>
  <si>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</si>
  <si>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</si>
  <si>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</si>
  <si>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</si>
  <si>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</si>
  <si>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</si>
  <si>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</si>
  <si>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</si>
  <si>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</si>
  <si>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</si>
  <si>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</si>
  <si>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</si>
  <si>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</si>
  <si>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</si>
  <si>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</si>
  <si>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</si>
  <si>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</si>
  <si>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</si>
  <si>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</si>
  <si>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</si>
  <si>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</si>
  <si>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</si>
  <si>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</si>
  <si>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</si>
  <si>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</si>
  <si>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</si>
  <si>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</si>
  <si>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</si>
  <si>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</si>
  <si>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</si>
  <si>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</si>
  <si>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</si>
  <si>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</si>
  <si>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</si>
  <si>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</si>
  <si>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</si>
  <si>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</si>
  <si>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</si>
  <si>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</si>
  <si>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</si>
  <si>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</si>
  <si>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</si>
  <si>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</si>
  <si>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</si>
  <si>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</si>
  <si>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</si>
  <si>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</si>
  <si>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</si>
  <si>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</si>
  <si>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</si>
  <si>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</si>
  <si>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</si>
  <si>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</si>
  <si>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</si>
  <si>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</si>
  <si>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</si>
  <si>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</si>
  <si>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</si>
  <si>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</si>
  <si>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</si>
  <si>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</si>
  <si>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</si>
  <si>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</si>
  <si>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</si>
  <si>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</si>
  <si>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</si>
  <si>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</si>
  <si>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</si>
  <si>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</si>
  <si>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</si>
  <si>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</si>
  <si>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</si>
  <si>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</si>
  <si>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</si>
  <si>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</si>
  <si>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</si>
  <si>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</si>
  <si>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</si>
  <si>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</si>
  <si>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</si>
  <si>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</si>
  <si>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</si>
  <si>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</si>
  <si>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</si>
  <si>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</si>
  <si>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</si>
  <si>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</si>
  <si>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</si>
  <si>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</si>
  <si>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</si>
  <si>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</si>
  <si>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</si>
  <si>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</si>
  <si>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</si>
  <si>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</si>
  <si>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</si>
  <si>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</si>
  <si>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</si>
  <si>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</si>
  <si>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</si>
  <si>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</si>
  <si>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</si>
  <si>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</si>
  <si>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</si>
  <si>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</si>
  <si>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</si>
  <si>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</si>
  <si>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</si>
  <si>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</si>
  <si>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</si>
  <si>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</si>
  <si>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</si>
  <si>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</si>
  <si>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</si>
  <si>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</si>
  <si>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</si>
  <si>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</si>
  <si>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</si>
  <si>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</si>
  <si>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</si>
  <si>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</si>
  <si>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</si>
  <si>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</si>
  <si>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</si>
  <si>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</si>
  <si>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</si>
  <si>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</si>
  <si>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</si>
  <si>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</si>
  <si>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</si>
  <si>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</si>
  <si>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</si>
  <si>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</si>
  <si>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</si>
  <si>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</si>
  <si>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</si>
  <si>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</si>
  <si>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</si>
  <si>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</si>
  <si>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</si>
  <si>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</si>
  <si>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</si>
  <si>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</si>
  <si>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</si>
  <si>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</si>
  <si>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</si>
  <si>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</si>
  <si>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</si>
  <si>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</si>
  <si>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</si>
  <si>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</si>
  <si>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</si>
  <si>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</si>
  <si>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</si>
  <si>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</si>
  <si>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</si>
  <si>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</si>
  <si>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</si>
  <si>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</si>
  <si>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</si>
  <si>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</si>
  <si>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</si>
  <si>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</si>
  <si>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</si>
  <si>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</si>
  <si>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</si>
  <si>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</si>
  <si>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</si>
  <si>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</si>
  <si>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</si>
  <si>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</si>
  <si>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</si>
  <si>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</si>
  <si>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</si>
  <si>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</si>
  <si>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</si>
  <si>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</si>
  <si>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</si>
  <si>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</si>
  <si>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</si>
  <si>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</si>
  <si>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</si>
  <si>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</si>
  <si>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</si>
  <si>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</si>
  <si>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</si>
  <si>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</si>
  <si>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</si>
  <si>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</si>
  <si>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</si>
  <si>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</si>
  <si>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</si>
  <si>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</si>
  <si>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</si>
  <si>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</si>
  <si>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</si>
  <si>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</si>
  <si>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</si>
  <si>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</si>
  <si>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</si>
  <si>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</si>
  <si>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</si>
  <si>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</si>
  <si>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</si>
  <si>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</si>
  <si>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</si>
  <si>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</si>
  <si>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</si>
  <si>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</si>
  <si>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</si>
  <si>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</si>
  <si>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</si>
  <si>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</si>
  <si>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</si>
  <si>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</si>
  <si>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</si>
  <si>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</si>
  <si>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</si>
  <si>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</si>
  <si>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</si>
  <si>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</si>
  <si>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</si>
  <si>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</si>
  <si>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</si>
  <si>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</si>
  <si>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</si>
  <si>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</si>
  <si>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</si>
  <si>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</si>
  <si>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</si>
  <si>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</si>
  <si>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</si>
  <si>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</si>
  <si>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</si>
  <si>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</si>
  <si>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</si>
  <si>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</si>
  <si>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</si>
  <si>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</si>
  <si>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</si>
  <si>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</si>
  <si>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</si>
  <si>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</si>
  <si>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</si>
  <si>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</si>
  <si>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</si>
  <si>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</si>
  <si>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</si>
  <si>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</si>
  <si>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</si>
  <si>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</si>
  <si>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</si>
  <si>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</si>
  <si>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</si>
  <si>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</si>
  <si>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</si>
  <si>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</si>
  <si>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</si>
  <si>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</si>
  <si>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</si>
  <si>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</si>
  <si>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</si>
  <si>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</si>
  <si>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</si>
  <si>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</si>
  <si>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</si>
  <si>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</si>
  <si>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</si>
  <si>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</si>
  <si>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</si>
  <si>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</si>
  <si>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</si>
  <si>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</si>
  <si>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</si>
  <si>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</si>
  <si>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</si>
  <si>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</si>
  <si>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</si>
  <si>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</si>
  <si>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</si>
  <si>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</si>
  <si>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</si>
  <si>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</si>
  <si>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</si>
  <si>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</si>
  <si>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</si>
  <si>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</si>
  <si>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</si>
  <si>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</si>
  <si>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</si>
  <si>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</si>
  <si>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</si>
  <si>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</si>
  <si>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</si>
  <si>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</si>
  <si>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</si>
  <si>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</si>
  <si>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</si>
  <si>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</si>
  <si>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</si>
  <si>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</si>
  <si>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</si>
  <si>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</si>
  <si>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</si>
  <si>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</si>
  <si>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</si>
  <si>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</si>
  <si>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</si>
  <si>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</si>
  <si>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</si>
  <si>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</si>
  <si>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</si>
  <si>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</si>
  <si>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</si>
  <si>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</si>
  <si>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</si>
  <si>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</si>
  <si>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</si>
  <si>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</si>
  <si>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</si>
  <si>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</si>
  <si>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</si>
  <si>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</si>
  <si>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</si>
  <si>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</si>
  <si>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</si>
  <si>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</si>
  <si>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</si>
  <si>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</si>
  <si>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</si>
  <si>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</si>
  <si>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</si>
  <si>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</si>
  <si>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</si>
  <si>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</si>
  <si>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</si>
  <si>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</si>
  <si>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</si>
  <si>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</si>
  <si>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</si>
  <si>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</si>
  <si>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</si>
  <si>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</si>
  <si>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</si>
  <si>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</si>
  <si>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</si>
  <si>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</si>
  <si>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</si>
  <si>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</si>
  <si>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</si>
  <si>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</si>
  <si>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</si>
  <si>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</si>
  <si>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</si>
  <si>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</si>
  <si>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</si>
  <si>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</si>
  <si>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</si>
  <si>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</si>
  <si>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</si>
  <si>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</si>
  <si>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</si>
  <si>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</si>
  <si>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</si>
  <si>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</si>
  <si>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</si>
  <si>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</si>
  <si>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</si>
  <si>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</si>
  <si>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</si>
  <si>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</si>
  <si>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</si>
  <si>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</si>
  <si>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</si>
  <si>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</si>
  <si>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</si>
  <si>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</si>
  <si>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</si>
  <si>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</si>
  <si>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</si>
  <si>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</si>
  <si>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</si>
  <si>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</si>
  <si>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</si>
  <si>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</si>
  <si>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</si>
  <si>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</si>
  <si>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</si>
  <si>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</si>
  <si>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</si>
  <si>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</si>
  <si>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</si>
  <si>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</si>
  <si>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</si>
  <si>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</si>
  <si>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</si>
  <si>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</si>
  <si>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</si>
  <si>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</si>
  <si>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</si>
  <si>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</si>
  <si>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</si>
  <si>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</si>
  <si>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</si>
  <si>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</si>
  <si>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</si>
  <si>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</si>
  <si>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</si>
  <si>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</si>
  <si>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</si>
  <si>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</si>
  <si>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</si>
  <si>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</si>
  <si>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</si>
  <si>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</si>
  <si>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</si>
  <si>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</si>
  <si>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</si>
  <si>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</si>
  <si>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</si>
  <si>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</si>
  <si>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</si>
  <si>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</si>
  <si>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</si>
  <si>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</si>
  <si>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</si>
  <si>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</si>
  <si>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</si>
  <si>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</si>
  <si>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</si>
  <si>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</si>
  <si>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</si>
  <si>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</si>
  <si>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</si>
  <si>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</si>
  <si>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</si>
  <si>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</si>
  <si>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</si>
  <si>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</si>
  <si>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</si>
  <si>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</si>
  <si>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</si>
  <si>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</si>
  <si>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</si>
  <si>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</si>
  <si>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</si>
  <si>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</si>
  <si>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</si>
  <si>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</si>
  <si>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</si>
  <si>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</si>
  <si>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</si>
  <si>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</si>
  <si>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</si>
  <si>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</si>
  <si>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</si>
  <si>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</si>
  <si>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</si>
  <si>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</si>
  <si>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</si>
  <si>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</si>
  <si>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</si>
  <si>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</si>
  <si>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</si>
  <si>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</si>
  <si>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</si>
  <si>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</si>
  <si>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</si>
  <si>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</si>
  <si>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</si>
  <si>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</si>
  <si>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</si>
  <si>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</si>
  <si>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</si>
  <si>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</si>
  <si>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</si>
  <si>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</si>
  <si>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</si>
  <si>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</si>
  <si>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</si>
  <si>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</si>
  <si>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</si>
  <si>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</si>
  <si>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</si>
  <si>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</si>
  <si>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</si>
  <si>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</si>
  <si>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</si>
  <si>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</si>
  <si>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</si>
  <si>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</si>
  <si>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</si>
  <si>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</si>
  <si>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</si>
  <si>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</si>
  <si>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ASEAN貿易投資観光促進センター等拠出金</t>
    <phoneticPr fontId="5"/>
  </si>
  <si>
    <t>観光庁</t>
    <rPh sb="0" eb="3">
      <t>カンコウチョウ</t>
    </rPh>
    <phoneticPr fontId="5"/>
  </si>
  <si>
    <t>参事官室</t>
    <rPh sb="0" eb="4">
      <t>サンジカンシツ</t>
    </rPh>
    <phoneticPr fontId="5"/>
  </si>
  <si>
    <t>○</t>
  </si>
  <si>
    <t>観光立国推進基本法第１８条</t>
    <rPh sb="0" eb="2">
      <t>カンコウ</t>
    </rPh>
    <rPh sb="2" eb="4">
      <t>リッコク</t>
    </rPh>
    <rPh sb="4" eb="6">
      <t>スイシン</t>
    </rPh>
    <rPh sb="6" eb="8">
      <t>キホン</t>
    </rPh>
    <rPh sb="8" eb="9">
      <t>ホウ</t>
    </rPh>
    <rPh sb="9" eb="10">
      <t>ダイ</t>
    </rPh>
    <rPh sb="12" eb="13">
      <t>ジョウ</t>
    </rPh>
    <phoneticPr fontId="5"/>
  </si>
  <si>
    <t>・ASEAN貿易投資観光促進センターを設立する協定第10条第1項　（ASEAN貿易投資観光促進センター拠出金）
・日本政府とUNWTO事務局との間の行政取極（世界観光機関等拠出金）
・OECD担当局長による書簡（経済協力開発機構）</t>
  </si>
  <si>
    <t>【ＡＳＥＡＮ貿易投資観光促進センター拠出金】
ＡＳＥＡＮ貿易投資観光促進センターは1981年に設立されたＡＳＥＡＮ10カ国と日本が加盟する国際機関。本拠出金は、日ＡＳＥＡＮ間の協定に基づき毎年義務的に拠出することが定められている。当該機関の観光部門が実施する観光促進や人材育成に資するセミナー活動等を通じて日ＡＳＥＡＮ諸国双方向の旅行者の拡大を目指す。
【世界観光機関等拠出金】
UNWTOアジア太平洋センターは日本政府の積極的な誘致活動により1995年に設立された世界観光機関(UNWTO)の地域事務所。本拠出金は当該機関の活動を支援する。当該機関が実施する人材育成及び観光交流促進に資するセミナー開催等を通じてアジア太平洋地域における観光交流の拡大を目指す。
【経済協力開発機構拠出金】
経済協力開発機構は1961年９月に設置された国際機関で、我が国は1964年に加盟。本拠出金は、当該機関の一つである観光委員会のプロジェクト活動を支援する。観光分野の評価手法や課題、教育・訓練の優良な取組の分析に資するプロジェクトを通じて加盟国の施策発展や施策策定能力の向上を目指す。</t>
  </si>
  <si>
    <t>国土交通省</t>
  </si>
  <si>
    <t>-</t>
  </si>
  <si>
    <t>政府開発援助東南アジア諸国連合貿易投資観光促進センター拠出金</t>
    <rPh sb="0" eb="2">
      <t>セイフ</t>
    </rPh>
    <rPh sb="2" eb="4">
      <t>カイハツ</t>
    </rPh>
    <rPh sb="4" eb="6">
      <t>エンジョ</t>
    </rPh>
    <rPh sb="6" eb="8">
      <t>トウナン</t>
    </rPh>
    <rPh sb="11" eb="13">
      <t>ショコク</t>
    </rPh>
    <rPh sb="13" eb="15">
      <t>レンゴウ</t>
    </rPh>
    <rPh sb="15" eb="17">
      <t>ボウエキ</t>
    </rPh>
    <rPh sb="17" eb="19">
      <t>トウシ</t>
    </rPh>
    <rPh sb="19" eb="21">
      <t>カンコウ</t>
    </rPh>
    <rPh sb="21" eb="23">
      <t>ソクシン</t>
    </rPh>
    <rPh sb="27" eb="30">
      <t>キョシュツキン</t>
    </rPh>
    <phoneticPr fontId="5"/>
  </si>
  <si>
    <t>世界観光機関等拠出金</t>
    <rPh sb="0" eb="2">
      <t>セカイ</t>
    </rPh>
    <rPh sb="2" eb="4">
      <t>カンコウ</t>
    </rPh>
    <rPh sb="4" eb="6">
      <t>キカン</t>
    </rPh>
    <rPh sb="6" eb="7">
      <t>トウ</t>
    </rPh>
    <rPh sb="7" eb="10">
      <t>キョシュツキン</t>
    </rPh>
    <phoneticPr fontId="5"/>
  </si>
  <si>
    <t>各機関への協力を通じ、ASEANやアジア太平洋地域、OECD加盟国間の観光交流の拡大に貢献する。</t>
    <rPh sb="43" eb="45">
      <t>コウケン</t>
    </rPh>
    <phoneticPr fontId="5"/>
  </si>
  <si>
    <t>ASEAN諸国からの訪日外国人旅行者数</t>
    <rPh sb="5" eb="7">
      <t>ショコク</t>
    </rPh>
    <rPh sb="10" eb="12">
      <t>ホウニチ</t>
    </rPh>
    <rPh sb="12" eb="15">
      <t>ガイコクジン</t>
    </rPh>
    <rPh sb="15" eb="18">
      <t>リョコウシャ</t>
    </rPh>
    <rPh sb="18" eb="19">
      <t>スウ</t>
    </rPh>
    <phoneticPr fontId="5"/>
  </si>
  <si>
    <t>日本政府観光局（JNTO）</t>
    <rPh sb="0" eb="2">
      <t>ニホン</t>
    </rPh>
    <rPh sb="2" eb="4">
      <t>セイフ</t>
    </rPh>
    <rPh sb="4" eb="7">
      <t>カンコウキョク</t>
    </rPh>
    <phoneticPr fontId="5"/>
  </si>
  <si>
    <t>UNWTOアジア太平洋地域の加盟国・地域からの訪日外国人旅行者数</t>
    <rPh sb="8" eb="11">
      <t>タイヘイヨウ</t>
    </rPh>
    <rPh sb="11" eb="13">
      <t>チイキ</t>
    </rPh>
    <rPh sb="14" eb="17">
      <t>カメイコク</t>
    </rPh>
    <rPh sb="18" eb="20">
      <t>チイキ</t>
    </rPh>
    <rPh sb="23" eb="25">
      <t>ホウニチ</t>
    </rPh>
    <rPh sb="25" eb="28">
      <t>ガイコクジン</t>
    </rPh>
    <rPh sb="28" eb="31">
      <t>リョコウシャ</t>
    </rPh>
    <rPh sb="31" eb="32">
      <t>スウ</t>
    </rPh>
    <phoneticPr fontId="5"/>
  </si>
  <si>
    <t>OECD加盟国からの訪日外国人旅行者数</t>
    <rPh sb="4" eb="7">
      <t>カメイコク</t>
    </rPh>
    <rPh sb="10" eb="12">
      <t>ホウニチ</t>
    </rPh>
    <rPh sb="12" eb="15">
      <t>ガイコクジン</t>
    </rPh>
    <rPh sb="15" eb="18">
      <t>リョコウシャ</t>
    </rPh>
    <rPh sb="18" eb="19">
      <t>スウ</t>
    </rPh>
    <phoneticPr fontId="5"/>
  </si>
  <si>
    <t>万人</t>
    <rPh sb="0" eb="2">
      <t>マンニン</t>
    </rPh>
    <phoneticPr fontId="5"/>
  </si>
  <si>
    <t xml:space="preserve">UNWTO地域委員会、OECD観光委員会、ASEAN＋３観光当局者間会合、ASEAN貿易投資観光促進センター理事会等への参加回数
</t>
    <rPh sb="5" eb="7">
      <t>チイキ</t>
    </rPh>
    <rPh sb="7" eb="10">
      <t>イインカイ</t>
    </rPh>
    <rPh sb="28" eb="30">
      <t>カンコウ</t>
    </rPh>
    <rPh sb="30" eb="33">
      <t>トウキョクシャ</t>
    </rPh>
    <rPh sb="33" eb="34">
      <t>カン</t>
    </rPh>
    <rPh sb="34" eb="36">
      <t>カイゴウ</t>
    </rPh>
    <rPh sb="42" eb="44">
      <t>ボウエキ</t>
    </rPh>
    <rPh sb="44" eb="46">
      <t>トウシ</t>
    </rPh>
    <rPh sb="46" eb="48">
      <t>カンコウ</t>
    </rPh>
    <rPh sb="48" eb="50">
      <t>ソクシン</t>
    </rPh>
    <rPh sb="54" eb="57">
      <t>リジカイ</t>
    </rPh>
    <rPh sb="57" eb="58">
      <t>トウ</t>
    </rPh>
    <rPh sb="60" eb="62">
      <t>サンカ</t>
    </rPh>
    <rPh sb="62" eb="64">
      <t>カイスウ</t>
    </rPh>
    <phoneticPr fontId="5"/>
  </si>
  <si>
    <t>回</t>
    <rPh sb="0" eb="1">
      <t>カイ</t>
    </rPh>
    <phoneticPr fontId="5"/>
  </si>
  <si>
    <t>予算額（Ａ）／会議参加回数（Ｂ）　　　　　　　　　　　　　　</t>
    <rPh sb="0" eb="3">
      <t>ヨサンガク</t>
    </rPh>
    <rPh sb="7" eb="9">
      <t>カイギ</t>
    </rPh>
    <rPh sb="9" eb="11">
      <t>サンカ</t>
    </rPh>
    <rPh sb="11" eb="13">
      <t>カイスウ</t>
    </rPh>
    <phoneticPr fontId="5"/>
  </si>
  <si>
    <t>千円</t>
    <rPh sb="0" eb="2">
      <t>センエン</t>
    </rPh>
    <phoneticPr fontId="5"/>
  </si>
  <si>
    <t>102,769/23</t>
    <phoneticPr fontId="5"/>
  </si>
  <si>
    <t>102,709/22</t>
    <phoneticPr fontId="5"/>
  </si>
  <si>
    <t>２０　観光立国を推進する</t>
    <rPh sb="3" eb="5">
      <t>カンコウ</t>
    </rPh>
    <rPh sb="5" eb="7">
      <t>リッコク</t>
    </rPh>
    <rPh sb="8" eb="10">
      <t>スイシン</t>
    </rPh>
    <phoneticPr fontId="5"/>
  </si>
  <si>
    <t>６　国際競争力、観光交流、広域・地域間連携等の確保・強化</t>
    <phoneticPr fontId="5"/>
  </si>
  <si>
    <t>訪日外国人旅行者数</t>
    <rPh sb="0" eb="2">
      <t>ホウニチ</t>
    </rPh>
    <rPh sb="2" eb="5">
      <t>ガイコクジン</t>
    </rPh>
    <rPh sb="5" eb="7">
      <t>リョコウ</t>
    </rPh>
    <rPh sb="7" eb="8">
      <t>シャ</t>
    </rPh>
    <rPh sb="8" eb="9">
      <t>スウ</t>
    </rPh>
    <phoneticPr fontId="5"/>
  </si>
  <si>
    <t>訪日外国人旅行消費額</t>
    <rPh sb="0" eb="2">
      <t>ホウニチ</t>
    </rPh>
    <rPh sb="2" eb="5">
      <t>ガイコクジン</t>
    </rPh>
    <rPh sb="5" eb="7">
      <t>リョコウ</t>
    </rPh>
    <rPh sb="7" eb="9">
      <t>ショウヒ</t>
    </rPh>
    <rPh sb="9" eb="10">
      <t>ガク</t>
    </rPh>
    <phoneticPr fontId="5"/>
  </si>
  <si>
    <t>兆円</t>
    <rPh sb="0" eb="2">
      <t>チョウエン</t>
    </rPh>
    <phoneticPr fontId="5"/>
  </si>
  <si>
    <t>ASEAN貿易投資観光促進センター等において実施する各国観光産業分析や政策に関する調査プロジェクトは諸外国の観光政策等の情報収集・把握に役立つものであり、それらを分析することで日本の観光政策の立案に寄与するものである。このことから、当該プロジェクトの実施により、より効果的な施策を講じることができ、測定指標（訪日外国人旅行者数及び訪日外国人消費額）の改善につながり、上位政策（観光立国の推進）を実現することが見込まれる。</t>
    <rPh sb="22" eb="24">
      <t>ジッシ</t>
    </rPh>
    <rPh sb="32" eb="34">
      <t>ブンセキ</t>
    </rPh>
    <rPh sb="54" eb="56">
      <t>カンコウ</t>
    </rPh>
    <rPh sb="56" eb="58">
      <t>セイサク</t>
    </rPh>
    <rPh sb="60" eb="62">
      <t>ジョウホウ</t>
    </rPh>
    <rPh sb="62" eb="64">
      <t>シュウシュウ</t>
    </rPh>
    <rPh sb="81" eb="83">
      <t>ブンセキ</t>
    </rPh>
    <rPh sb="91" eb="95">
      <t>カンコウセイサク</t>
    </rPh>
    <rPh sb="96" eb="98">
      <t>リツアン</t>
    </rPh>
    <rPh sb="99" eb="101">
      <t>キヨ</t>
    </rPh>
    <rPh sb="116" eb="118">
      <t>トウガイ</t>
    </rPh>
    <rPh sb="125" eb="127">
      <t>ジッシ</t>
    </rPh>
    <rPh sb="133" eb="136">
      <t>コウカテキ</t>
    </rPh>
    <rPh sb="137" eb="139">
      <t>セサク</t>
    </rPh>
    <rPh sb="140" eb="141">
      <t>コウ</t>
    </rPh>
    <rPh sb="162" eb="163">
      <t>スウ</t>
    </rPh>
    <phoneticPr fontId="5"/>
  </si>
  <si>
    <t>467</t>
    <phoneticPr fontId="5"/>
  </si>
  <si>
    <t>442</t>
    <phoneticPr fontId="5"/>
  </si>
  <si>
    <t>477</t>
    <phoneticPr fontId="5"/>
  </si>
  <si>
    <t>238</t>
    <phoneticPr fontId="5"/>
  </si>
  <si>
    <t>224</t>
    <phoneticPr fontId="5"/>
  </si>
  <si>
    <t>231</t>
    <phoneticPr fontId="5"/>
  </si>
  <si>
    <t>241</t>
    <phoneticPr fontId="5"/>
  </si>
  <si>
    <t xml:space="preserve">A.　ASEAN貿易投資観光促進センター </t>
    <phoneticPr fontId="5"/>
  </si>
  <si>
    <t>B.　世界観光機関（UNWTO）</t>
    <phoneticPr fontId="5"/>
  </si>
  <si>
    <t>拠出金</t>
    <rPh sb="0" eb="3">
      <t>キョシュツキン</t>
    </rPh>
    <phoneticPr fontId="5"/>
  </si>
  <si>
    <t>事業活動費、管理費</t>
    <phoneticPr fontId="5"/>
  </si>
  <si>
    <t>事業活動費、管理費のアジア太平洋地域における活動への拠出</t>
    <rPh sb="0" eb="2">
      <t>ジギョウ</t>
    </rPh>
    <rPh sb="2" eb="5">
      <t>カツドウヒ</t>
    </rPh>
    <rPh sb="6" eb="9">
      <t>カンリヒ</t>
    </rPh>
    <rPh sb="13" eb="16">
      <t>タイヘイヨウ</t>
    </rPh>
    <rPh sb="16" eb="18">
      <t>チイキ</t>
    </rPh>
    <rPh sb="22" eb="24">
      <t>カツドウ</t>
    </rPh>
    <rPh sb="26" eb="28">
      <t>キョシュツ</t>
    </rPh>
    <phoneticPr fontId="5"/>
  </si>
  <si>
    <t>C.　世界観光機関（UNWTO）アジア太平洋センター</t>
    <rPh sb="19" eb="22">
      <t>タイヘイヨウ</t>
    </rPh>
    <phoneticPr fontId="5"/>
  </si>
  <si>
    <t>D.　経済開発協力機構（OECD）</t>
    <phoneticPr fontId="5"/>
  </si>
  <si>
    <t>プロジェクト活動費</t>
    <phoneticPr fontId="5"/>
  </si>
  <si>
    <t>各国際機関への拠出金という経費の性質上、国が実施すべき事業と言える。</t>
  </si>
  <si>
    <t>国際機関を通じたわが国の政策課題の研究及びわが国事例の発信については、政策目的に合致している。</t>
  </si>
  <si>
    <t>無</t>
  </si>
  <si>
    <t>各国際機関の活動費に充てられている本拠出金は、国際観光交流の促進に積極的に取り組む我が国の施策に資する。</t>
  </si>
  <si>
    <t>‐</t>
  </si>
  <si>
    <t>会議参加回数は一定の水準が保たれており、単位当たりコストも一定の水準を満たしている。</t>
  </si>
  <si>
    <t>成果目標に見合ったものとなっている。</t>
    <rPh sb="0" eb="2">
      <t>セイカ</t>
    </rPh>
    <rPh sb="2" eb="4">
      <t>モクヒョウ</t>
    </rPh>
    <rPh sb="5" eb="7">
      <t>ミア</t>
    </rPh>
    <phoneticPr fontId="5"/>
  </si>
  <si>
    <t>各国際機関の理事会などの場において、予算の執行状況が確認されており、低コストで事業を実施していることを確認している。</t>
    <rPh sb="0" eb="1">
      <t>カク</t>
    </rPh>
    <rPh sb="1" eb="3">
      <t>コクサイ</t>
    </rPh>
    <rPh sb="3" eb="5">
      <t>キカン</t>
    </rPh>
    <rPh sb="6" eb="9">
      <t>リジカイ</t>
    </rPh>
    <rPh sb="12" eb="13">
      <t>バ</t>
    </rPh>
    <rPh sb="18" eb="20">
      <t>ヨサン</t>
    </rPh>
    <rPh sb="21" eb="23">
      <t>シッコウ</t>
    </rPh>
    <rPh sb="23" eb="25">
      <t>ジョウキョウ</t>
    </rPh>
    <rPh sb="26" eb="28">
      <t>カクニン</t>
    </rPh>
    <rPh sb="34" eb="35">
      <t>テイ</t>
    </rPh>
    <rPh sb="39" eb="41">
      <t>ジギョウ</t>
    </rPh>
    <rPh sb="42" eb="44">
      <t>ジッシ</t>
    </rPh>
    <rPh sb="51" eb="53">
      <t>カクニン</t>
    </rPh>
    <phoneticPr fontId="5"/>
  </si>
  <si>
    <t>見込みに見合った活動実績になっている。</t>
    <rPh sb="0" eb="2">
      <t>ミコ</t>
    </rPh>
    <rPh sb="4" eb="6">
      <t>ミア</t>
    </rPh>
    <rPh sb="8" eb="10">
      <t>カツドウ</t>
    </rPh>
    <rPh sb="10" eb="12">
      <t>ジッセキ</t>
    </rPh>
    <phoneticPr fontId="5"/>
  </si>
  <si>
    <t>各国際機関による統計や文書等は我が国の観光政策に十分活用されている。</t>
    <rPh sb="0" eb="1">
      <t>カク</t>
    </rPh>
    <rPh sb="1" eb="3">
      <t>コクサイ</t>
    </rPh>
    <rPh sb="8" eb="10">
      <t>トウケイ</t>
    </rPh>
    <rPh sb="11" eb="13">
      <t>ブンショ</t>
    </rPh>
    <rPh sb="13" eb="14">
      <t>トウ</t>
    </rPh>
    <rPh sb="15" eb="16">
      <t>ワ</t>
    </rPh>
    <rPh sb="17" eb="18">
      <t>クニ</t>
    </rPh>
    <rPh sb="19" eb="21">
      <t>カンコウ</t>
    </rPh>
    <rPh sb="21" eb="23">
      <t>セイサク</t>
    </rPh>
    <rPh sb="24" eb="26">
      <t>ジュウブン</t>
    </rPh>
    <rPh sb="26" eb="28">
      <t>カツヨウ</t>
    </rPh>
    <phoneticPr fontId="5"/>
  </si>
  <si>
    <t>外務省</t>
  </si>
  <si>
    <t>経済産業省</t>
  </si>
  <si>
    <t>ASEAN貿易投資観光促進センター等拠出金</t>
  </si>
  <si>
    <t>拠出金のうち、ASEAN貿易投資観光促進センターのみ対象となっており、ASEANから日本への輸出、双方向による投資と観光交流の促進を目的としており、外務省、経済産業省及び観光庁との３省庁により所管に応じて適切な役割分担を行っている。</t>
    <rPh sb="0" eb="2">
      <t>キョシュツ</t>
    </rPh>
    <rPh sb="2" eb="3">
      <t>キン</t>
    </rPh>
    <rPh sb="12" eb="14">
      <t>ボウエキ</t>
    </rPh>
    <rPh sb="14" eb="16">
      <t>トウシ</t>
    </rPh>
    <rPh sb="16" eb="18">
      <t>カンコウ</t>
    </rPh>
    <rPh sb="18" eb="20">
      <t>ソクシン</t>
    </rPh>
    <rPh sb="26" eb="28">
      <t>タイショウ</t>
    </rPh>
    <rPh sb="42" eb="44">
      <t>ニホン</t>
    </rPh>
    <rPh sb="46" eb="48">
      <t>ユシュツ</t>
    </rPh>
    <rPh sb="49" eb="52">
      <t>ソウホウコウ</t>
    </rPh>
    <rPh sb="55" eb="57">
      <t>トウシ</t>
    </rPh>
    <rPh sb="58" eb="60">
      <t>カンコウ</t>
    </rPh>
    <rPh sb="60" eb="62">
      <t>コウリュウ</t>
    </rPh>
    <rPh sb="63" eb="65">
      <t>ソクシン</t>
    </rPh>
    <rPh sb="66" eb="68">
      <t>モクテキ</t>
    </rPh>
    <rPh sb="74" eb="77">
      <t>ガイムショウ</t>
    </rPh>
    <rPh sb="78" eb="80">
      <t>ケイザイ</t>
    </rPh>
    <rPh sb="80" eb="83">
      <t>サンギョウショウ</t>
    </rPh>
    <rPh sb="83" eb="84">
      <t>オヨ</t>
    </rPh>
    <rPh sb="85" eb="88">
      <t>カンコウチョウ</t>
    </rPh>
    <rPh sb="91" eb="93">
      <t>ショウチョウ</t>
    </rPh>
    <rPh sb="96" eb="98">
      <t>ショカン</t>
    </rPh>
    <rPh sb="99" eb="100">
      <t>オウ</t>
    </rPh>
    <rPh sb="102" eb="104">
      <t>テキセツ</t>
    </rPh>
    <rPh sb="105" eb="107">
      <t>ヤクワリ</t>
    </rPh>
    <rPh sb="107" eb="109">
      <t>ブンタン</t>
    </rPh>
    <rPh sb="110" eb="111">
      <t>オコナ</t>
    </rPh>
    <phoneticPr fontId="5"/>
  </si>
  <si>
    <t>各国際機関は国単位で加盟する政府レベルの枠組みであるため、国が主体となって関与する必要がある。支出先・使途について、ASEAN貿易投資観光促進センターは理事会(年１回）・執行委員会(年４回）により、UNWTOアジア太平洋センターは活動内容や財務状況報告の提出により、ＯＥＣＤは観光委員会（年２回）における活動内容及び財務状況の報告により、透明性が確保されている。我が国からは出席及び適宜活動状況の報告を求めることにより把握を行っている。</t>
  </si>
  <si>
    <t>各国際機関のより効果的な活動成果を引き出すため実施事業や組織運営状況の把握に努め、加盟国や関係機関と連携を図りつつ、引き続きＵＮＷＴＯ等に対して効率的な運用を求めていく。</t>
  </si>
  <si>
    <t>ＡＳＥＡＮ貿易投資観光促進センター及びUNWTOアジア太平洋センターの行うASEAN、東アジア太平洋地域の国際化促進及び観光交流の意識の浸透等に根差した観光促進や人材育成の諸活動、及びＯＥＣＤ観光委員会の行う先進諸国間同士の観光施策の発展及び施策策定能力の向上を目的とした加盟国の観光産業分析や政策評価に関する調査プロジェクトに対し積極的に支援をする。</t>
    <phoneticPr fontId="5"/>
  </si>
  <si>
    <t>-</t>
    <phoneticPr fontId="5"/>
  </si>
  <si>
    <t>　A　/ B</t>
    <phoneticPr fontId="5"/>
  </si>
  <si>
    <t>各機関において、ＰＤＣＡサイクルは以下のとおり実施。　　　　　　　　　　　　　　　　　　　　　　　　　　　　　　　　　　　　　　　　　　　　　　　　　　　　　　　　　　　　　　　　　　　　　　　　　　    　　　   （ＡＳＥＡＮ貿易投資観光促進センター）　　　　　　　　　　　　　　　　　　　　　　　　　　　　　　　　　　　　　　　　　　　　　　　　　　　　　　　　　　　　　　　　　　　　　　　　　　　　　　　　　　　　　　　　　　　　　　　　　　　　　Plan:加盟国の事務レベル会合である執行委員会で事業計画・予算案を協議，策定し，最高意思決定機関である理事会で承認。
Do:センターによる事業実施。加盟国による事業への参加，モニタリング。
Check:センターによる報告に対し，加盟国，外部の会計監査により，センターの活動・会計を評価。
Act:執行委員会，理事会，加盟国と事務局の随時の協議等を通じて，事業，運営における要改善事項等を協議し，事業形成，運営に反映。　　　　　　　　　　　　　　　　　　　　　　           　　　（経済協力開発機構拠出金）　　　　　　　　　　　　　　　　　　　　　　　　　　　　　　　　　　　　　　　　　　　　　　　　　　　　　　　　　　　　　　　　　　　　　　　　　　　　　　　　　　　　　　　　　                Plan:各委員会・作業部会において、翌年の事業計画・予算案を協議，策定。その後、予算委員会での議論を経て、最高意思決定機関である理事会で承認。
Do:各委員会・作業部会等における事業の実施。年に複数回ある委員会・作業部会等における事業活動への加盟国の参画、モニタリング。
Check:加盟国、内部・外部監査による会計監査により、ＯＥＣＤの活動・会計を評価。提言とともに、監査委員会，理事会に報告される。
Act:監査報告における提言が、事務局の各部局の運用に反映。加盟国は、監査委員会等で、提言の実施状況のフォローアップを実施。　　　　　　　　　　　　　　　　　　　　　　　　　　　　　　　　　　　　　　　　　　　　　　　　　　　　　　　　　　　　　　　　　　　　　　　　　　　　　　　　　　　　　　　　　　　　　　　　　　            　　　（世界観光機関等）　　　　　　　　　　　　　　　　　　　　　　　　　　　　　　　　　　　　　　　　　　　　　　　　　　　　　　　　　　　　　　　　　　　　　　　　　　　　　　　　　　　　　　　　　　　　　　　　　　　　          Plan:加盟国の会合である執行理事会で一般事業計画の審査を行うほか，執行理事会から会計及び予算見積もりに関する報告及び勧告を総会に提出する。最高意思決定機関である総会で財政細則を承認し，一般方針を定める。事務局長が作成した予算は，審査及び承認のため，理事会が総会に提出する。
Do:事業実施。加盟国による事業への参加。
Check:会計については機関の会計に関する報告及び勧告を総会に提出し，活動については執行理事会において，事務局長から機関の活動に関する報告を受ける。
Act:執行委員会，理事会，加盟国と事務局の随時の協議等を通じて，事業，運営における要改善事項等を協議し，事業形成，運営に反映。　　　　　　　　　　　　　　　　　　　　　　　　　　　　　　　　　　　　　　　　　　　　　　　　　　　　　　　　　　　　　　　　　　　　　　　　　　　　　　　　　　　　　　　　　　　　　　　　　　　　　　　　　　　　
当該国際機関の職員数（専門職以上）に占める日本人職員数及び当該国際機関の幹部職員数（D1以上）に占める日本人職員数については、分担率、出資比率によって設定することは困難であるため目標に定めることにはなじまない。またＡＳＥＡＮ貿易投資観光促進センター職員数における日本人職員の割合については小規模な組織であるとともにすでに職員の大半（85%）が日本人であることから、日本人職員数の割合を目標に定めることにはなじまない。</t>
    <phoneticPr fontId="5"/>
  </si>
  <si>
    <t>ASEAN貿易投資観光促進センター</t>
    <phoneticPr fontId="5"/>
  </si>
  <si>
    <t>観光促進事業、人材育成に資するセミナー等の実施、機関運営</t>
    <phoneticPr fontId="5"/>
  </si>
  <si>
    <t>世界観光機関(UNWTO)</t>
    <phoneticPr fontId="5"/>
  </si>
  <si>
    <t>世界観光機関(UNWTO)アジア太平洋センター</t>
    <phoneticPr fontId="5"/>
  </si>
  <si>
    <t>経済開発協力機構（OECD）</t>
    <phoneticPr fontId="5"/>
  </si>
  <si>
    <t>観光開発を通じた貧困撲滅、人材教育訓練に資するセミナー等の実施、機関運営</t>
    <phoneticPr fontId="5"/>
  </si>
  <si>
    <t>人材育成、観光交流促進に資するセミナー等の実施、機関運営</t>
    <phoneticPr fontId="5"/>
  </si>
  <si>
    <t>102,409/24</t>
    <phoneticPr fontId="5"/>
  </si>
  <si>
    <t>102,449/20</t>
    <phoneticPr fontId="5"/>
  </si>
  <si>
    <t>-</t>
    <phoneticPr fontId="5"/>
  </si>
  <si>
    <t>拠出金により各機関で実施されたプロジェクト等をよく検証して、より効率的・効果的な執行となるよう努めるべき。</t>
    <phoneticPr fontId="5"/>
  </si>
  <si>
    <t>参事官　町田　倫代</t>
    <rPh sb="0" eb="3">
      <t>サンジカン</t>
    </rPh>
    <rPh sb="4" eb="6">
      <t>マチダ</t>
    </rPh>
    <rPh sb="7" eb="9">
      <t>ミチヨ</t>
    </rPh>
    <phoneticPr fontId="5"/>
  </si>
  <si>
    <t>執行等改善</t>
  </si>
  <si>
    <t>拠出金にて実施されたプロジェクト等の対象・内容等の妥当性を検証して、より効率的・効果的な執行となるよう努める。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</si>
</sst>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149679</xdr:colOff>
      <xdr:row>740</xdr:row>
      <xdr:rowOff>231325</xdr:rowOff>
    </xdr:from>
    <xdr:to>
      <xdr:col>49</xdr:col>
      <xdr:colOff>40823</xdr:colOff>
      <xdr:row>760</xdr:row>
      <xdr:rowOff>596747</xdr:rowOff>
    </xdr:to>
    <xdr:grpSp>
      <xdr:nvGrpSpPr>
        <xdr:cNvPr id="26" name="グループ化 23"/>
        <xdr:cNvGrpSpPr>
          <a:grpSpLocks/>
        </xdr:cNvGrpSpPr>
      </xdr:nvGrpSpPr>
      <xdr:grpSpPr bwMode="auto">
        <a:xfrm>
          <a:off x="1572079" y="45595725"/>
          <a:ext cx="8425544" cy="8442622"/>
          <a:chOff x="1883143" y="28979758"/>
          <a:chExt cx="6966192" cy="6591044"/>
        </a:xfrm>
      </xdr:grpSpPr>
      <xdr:grpSp>
        <xdr:nvGrpSpPr>
          <xdr:cNvPr id="27" name="グループ化 22"/>
          <xdr:cNvGrpSpPr>
            <a:grpSpLocks/>
          </xdr:cNvGrpSpPr>
        </xdr:nvGrpSpPr>
        <xdr:grpSpPr bwMode="auto">
          <a:xfrm>
            <a:off x="1883143" y="28979758"/>
            <a:ext cx="6966192" cy="5449304"/>
            <a:chOff x="1883147" y="28983484"/>
            <a:chExt cx="6969002" cy="5441239"/>
          </a:xfrm>
        </xdr:grpSpPr>
        <xdr:grpSp>
          <xdr:nvGrpSpPr>
            <xdr:cNvPr id="30" name="グループ化 1"/>
            <xdr:cNvGrpSpPr>
              <a:grpSpLocks/>
            </xdr:cNvGrpSpPr>
          </xdr:nvGrpSpPr>
          <xdr:grpSpPr bwMode="auto">
            <a:xfrm>
              <a:off x="1883147" y="28983484"/>
              <a:ext cx="5981902" cy="5441239"/>
              <a:chOff x="1422736" y="14398582"/>
              <a:chExt cx="6121852" cy="7121749"/>
            </a:xfrm>
          </xdr:grpSpPr>
          <xdr:sp macro="" textlink="">
            <xdr:nvSpPr>
              <xdr:cNvPr id="34" name="正方形/長方形 33"/>
              <xdr:cNvSpPr/>
            </xdr:nvSpPr>
            <xdr:spPr>
              <a:xfrm>
                <a:off x="4284952" y="14398582"/>
                <a:ext cx="1491238" cy="1061642"/>
              </a:xfrm>
              <a:prstGeom prst="rect">
                <a:avLst/>
              </a:prstGeom>
              <a:solidFill>
                <a:sysClr val="window" lastClr="FFFFFF"/>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観光庁</a:t>
                </a:r>
                <a:endParaRPr kumimoji="1" lang="en-US" altLang="ja-JP" sz="1100"/>
              </a:p>
              <a:p>
                <a:pPr algn="ctr"/>
                <a:r>
                  <a:rPr kumimoji="1" lang="ja-JP" altLang="en-US" sz="1100"/>
                  <a:t>１０２百万円</a:t>
                </a:r>
              </a:p>
            </xdr:txBody>
          </xdr:sp>
          <xdr:sp macro="" textlink="">
            <xdr:nvSpPr>
              <xdr:cNvPr id="35" name="正方形/長方形 3"/>
              <xdr:cNvSpPr/>
            </xdr:nvSpPr>
            <xdr:spPr>
              <a:xfrm>
                <a:off x="1812591" y="17402367"/>
                <a:ext cx="1365959" cy="1436833"/>
              </a:xfrm>
              <a:prstGeom prst="rect">
                <a:avLst/>
              </a:prstGeom>
              <a:solidFill>
                <a:sysClr val="window" lastClr="FFFFFF"/>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a:t>
                </a:r>
                <a:endParaRPr kumimoji="1" lang="en-US" altLang="ja-JP" sz="1100"/>
              </a:p>
              <a:p>
                <a:pPr algn="ctr"/>
                <a:r>
                  <a:rPr kumimoji="1" lang="ja-JP" altLang="en-US" sz="1100"/>
                  <a:t>ＡＳＥＡＮ貿易投資</a:t>
                </a:r>
                <a:endParaRPr kumimoji="1" lang="en-US" altLang="ja-JP" sz="1100"/>
              </a:p>
              <a:p>
                <a:pPr algn="ctr"/>
                <a:r>
                  <a:rPr kumimoji="1" lang="ja-JP" altLang="en-US" sz="1100"/>
                  <a:t>観光促進センター</a:t>
                </a:r>
                <a:endParaRPr kumimoji="1" lang="en-US" altLang="ja-JP" sz="1100"/>
              </a:p>
              <a:p>
                <a:pPr algn="ctr"/>
                <a:r>
                  <a:rPr kumimoji="1" lang="ja-JP" altLang="en-US" sz="1100"/>
                  <a:t>６９百万円</a:t>
                </a:r>
                <a:endParaRPr kumimoji="1" lang="en-US" altLang="ja-JP" sz="1100"/>
              </a:p>
            </xdr:txBody>
          </xdr:sp>
          <xdr:sp macro="" textlink="">
            <xdr:nvSpPr>
              <xdr:cNvPr id="36" name="正方形/長方形 35"/>
              <xdr:cNvSpPr/>
            </xdr:nvSpPr>
            <xdr:spPr>
              <a:xfrm>
                <a:off x="4314781" y="17458224"/>
                <a:ext cx="1327557" cy="1269263"/>
              </a:xfrm>
              <a:prstGeom prst="rect">
                <a:avLst/>
              </a:prstGeom>
              <a:solidFill>
                <a:sysClr val="window" lastClr="FFFFFF"/>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ja-JP" altLang="en-US" sz="1100"/>
                  <a:t>Ｂ</a:t>
                </a:r>
                <a:endParaRPr kumimoji="1" lang="en-US" altLang="ja-JP" sz="1100"/>
              </a:p>
              <a:p>
                <a:pPr algn="ctr"/>
                <a:r>
                  <a:rPr kumimoji="1" lang="ja-JP" altLang="en-US" sz="1100"/>
                  <a:t>世界観光機関</a:t>
                </a:r>
                <a:endParaRPr kumimoji="1" lang="en-US" altLang="ja-JP" sz="1100"/>
              </a:p>
              <a:p>
                <a:pPr algn="ctr"/>
                <a:r>
                  <a:rPr kumimoji="1" lang="ja-JP" altLang="en-US" sz="1100"/>
                  <a:t>（</a:t>
                </a:r>
                <a:r>
                  <a:rPr kumimoji="1" lang="ja-JP" altLang="en-GB" sz="1100"/>
                  <a:t>ＵＮＷＴＯ）</a:t>
                </a:r>
                <a:endParaRPr kumimoji="1" lang="en-US" altLang="ja-JP" sz="1100"/>
              </a:p>
              <a:p>
                <a:pPr algn="ctr"/>
                <a:r>
                  <a:rPr kumimoji="1" lang="ja-JP" altLang="en-US" sz="1100"/>
                  <a:t>（本部：スペイン）</a:t>
                </a:r>
                <a:endParaRPr kumimoji="1" lang="en-US" altLang="ja-JP" sz="1100"/>
              </a:p>
              <a:p>
                <a:pPr algn="ctr"/>
                <a:r>
                  <a:rPr kumimoji="1" lang="ja-JP" altLang="en-US" sz="1100"/>
                  <a:t>３１百万円</a:t>
                </a:r>
                <a:endParaRPr kumimoji="1" lang="en-US" altLang="ja-JP" sz="1100"/>
              </a:p>
              <a:p>
                <a:r>
                  <a:rPr kumimoji="1" lang="ja-JP" altLang="en-US" sz="1100">
                    <a:solidFill>
                      <a:schemeClr val="dk1"/>
                    </a:solidFill>
                    <a:latin typeface="+mn-lt"/>
                    <a:ea typeface="+mn-ea"/>
                    <a:cs typeface="+mn-cs"/>
                  </a:rPr>
                  <a:t>　　　</a:t>
                </a:r>
                <a:endParaRPr lang="ja-JP" altLang="ja-JP"/>
              </a:p>
            </xdr:txBody>
          </xdr:sp>
          <xdr:cxnSp macro="">
            <xdr:nvCxnSpPr>
              <xdr:cNvPr id="37" name="直線コネクタ 36"/>
              <xdr:cNvCxnSpPr/>
            </xdr:nvCxnSpPr>
            <xdr:spPr>
              <a:xfrm>
                <a:off x="2413446" y="16984410"/>
                <a:ext cx="5131142"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8" name="直線矢印コネクタ 6"/>
              <xdr:cNvCxnSpPr/>
            </xdr:nvCxnSpPr>
            <xdr:spPr>
              <a:xfrm rot="5400000">
                <a:off x="4825896" y="17127323"/>
                <a:ext cx="30624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39" name="直線矢印コネクタ 7"/>
              <xdr:cNvCxnSpPr/>
            </xdr:nvCxnSpPr>
            <xdr:spPr>
              <a:xfrm>
                <a:off x="2413446" y="16984410"/>
                <a:ext cx="0" cy="3062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40" name="直線コネクタ 8"/>
              <xdr:cNvCxnSpPr/>
            </xdr:nvCxnSpPr>
            <xdr:spPr>
              <a:xfrm>
                <a:off x="4979017" y="16627127"/>
                <a:ext cx="0" cy="357283"/>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41" name="正方形/長方形 9"/>
              <xdr:cNvSpPr/>
            </xdr:nvSpPr>
            <xdr:spPr>
              <a:xfrm>
                <a:off x="1507479" y="18946969"/>
                <a:ext cx="1860039" cy="1000393"/>
              </a:xfrm>
              <a:prstGeom prst="rect">
                <a:avLst/>
              </a:prstGeom>
              <a:ln w="3175">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観光促進事業、人材育成に資するセミナーなどの実施、機関運営</a:t>
                </a:r>
                <a:endParaRPr kumimoji="1" lang="en-US" altLang="ja-JP" sz="1100"/>
              </a:p>
            </xdr:txBody>
          </xdr:sp>
          <xdr:sp macro="" textlink="">
            <xdr:nvSpPr>
              <xdr:cNvPr id="42" name="大かっこ 10"/>
              <xdr:cNvSpPr/>
            </xdr:nvSpPr>
            <xdr:spPr>
              <a:xfrm>
                <a:off x="1422736" y="18982411"/>
                <a:ext cx="2036422" cy="10106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3" name="大かっこ 11"/>
              <xdr:cNvSpPr/>
            </xdr:nvSpPr>
            <xdr:spPr>
              <a:xfrm>
                <a:off x="3776406" y="15647150"/>
                <a:ext cx="2485397" cy="9493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4" name="正方形/長方形 12"/>
              <xdr:cNvSpPr/>
            </xdr:nvSpPr>
            <xdr:spPr>
              <a:xfrm>
                <a:off x="3848563" y="15626734"/>
                <a:ext cx="2365136" cy="99018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観光促進事業、人事育成事業、観光政策・産業の動向把握等諸活動、運営状況の把握</a:t>
                </a:r>
                <a:endParaRPr kumimoji="1" lang="en-US" altLang="ja-JP" sz="1100"/>
              </a:p>
            </xdr:txBody>
          </xdr:sp>
          <xdr:sp macro="" textlink="">
            <xdr:nvSpPr>
              <xdr:cNvPr id="45" name="正方形/長方形 13"/>
              <xdr:cNvSpPr/>
            </xdr:nvSpPr>
            <xdr:spPr>
              <a:xfrm>
                <a:off x="5003070" y="18954572"/>
                <a:ext cx="1523308" cy="85748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000"/>
                  <a:t>セミナー等実施活動に対する支援・助言・必要な活動費を拠出</a:t>
                </a:r>
              </a:p>
            </xdr:txBody>
          </xdr:sp>
          <xdr:sp macro="" textlink="">
            <xdr:nvSpPr>
              <xdr:cNvPr id="46" name="正方形/長方形 14"/>
              <xdr:cNvSpPr/>
            </xdr:nvSpPr>
            <xdr:spPr>
              <a:xfrm>
                <a:off x="4105120" y="19944758"/>
                <a:ext cx="1739778" cy="1575573"/>
              </a:xfrm>
              <a:prstGeom prst="rect">
                <a:avLst/>
              </a:prstGeom>
              <a:solidFill>
                <a:sysClr val="window" lastClr="FFFFFF"/>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ja-JP" altLang="en-US" sz="1100"/>
                  <a:t>Ｃ</a:t>
                </a:r>
                <a:endParaRPr kumimoji="1" lang="en-US" altLang="ja-JP" sz="1100"/>
              </a:p>
              <a:p>
                <a:pPr algn="ctr"/>
                <a:r>
                  <a:rPr kumimoji="1" lang="ja-JP" altLang="ja-JP" sz="1100">
                    <a:solidFill>
                      <a:schemeClr val="dk1"/>
                    </a:solidFill>
                    <a:latin typeface="+mn-lt"/>
                    <a:ea typeface="+mn-ea"/>
                    <a:cs typeface="+mn-cs"/>
                  </a:rPr>
                  <a:t>　世界観光機関</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（ＵＮＷＴＯ）</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アジア太平洋センター</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地域事務所：奈良）</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３１</a:t>
                </a:r>
                <a:r>
                  <a:rPr kumimoji="1" lang="ja-JP" altLang="ja-JP" sz="1100">
                    <a:solidFill>
                      <a:schemeClr val="dk1"/>
                    </a:solidFill>
                    <a:latin typeface="+mn-lt"/>
                    <a:ea typeface="+mn-ea"/>
                    <a:cs typeface="+mn-cs"/>
                  </a:rPr>
                  <a:t>百万円</a:t>
                </a:r>
                <a:endParaRPr lang="ja-JP" altLang="ja-JP"/>
              </a:p>
            </xdr:txBody>
          </xdr:sp>
          <xdr:cxnSp macro="">
            <xdr:nvCxnSpPr>
              <xdr:cNvPr id="47" name="直線矢印コネクタ 15"/>
              <xdr:cNvCxnSpPr/>
            </xdr:nvCxnSpPr>
            <xdr:spPr>
              <a:xfrm flipH="1">
                <a:off x="4971000" y="18992808"/>
                <a:ext cx="6293" cy="9519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5" name="直線矢印コネクタ 7"/>
              <xdr:cNvCxnSpPr/>
            </xdr:nvCxnSpPr>
            <xdr:spPr>
              <a:xfrm>
                <a:off x="7529713" y="16987203"/>
                <a:ext cx="0" cy="3062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sp macro="" textlink="">
          <xdr:nvSpPr>
            <xdr:cNvPr id="31" name="正方形/長方形 30"/>
            <xdr:cNvSpPr/>
          </xdr:nvSpPr>
          <xdr:spPr>
            <a:xfrm>
              <a:off x="7109349" y="31345079"/>
              <a:ext cx="1488484" cy="937038"/>
            </a:xfrm>
            <a:prstGeom prst="rect">
              <a:avLst/>
            </a:prstGeom>
            <a:solidFill>
              <a:sysClr val="window" lastClr="FFFFFF"/>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ja-JP" altLang="en-US" sz="1100"/>
                <a:t>Ｄ</a:t>
              </a:r>
              <a:endParaRPr kumimoji="1" lang="en-US" altLang="ja-JP" sz="1100"/>
            </a:p>
            <a:p>
              <a:pPr algn="ctr"/>
              <a:r>
                <a:rPr kumimoji="1" lang="ja-JP" altLang="en-US" sz="1100"/>
                <a:t>経済協力開発機構</a:t>
              </a:r>
              <a:endParaRPr kumimoji="1" lang="en-US" altLang="ja-JP" sz="1100"/>
            </a:p>
            <a:p>
              <a:pPr algn="ctr"/>
              <a:r>
                <a:rPr kumimoji="1" lang="ja-JP" altLang="en-US" sz="1100"/>
                <a:t>（ＯＥＣＤ</a:t>
              </a:r>
              <a:r>
                <a:rPr kumimoji="1" lang="ja-JP" altLang="en-GB" sz="1100"/>
                <a:t>）</a:t>
              </a:r>
              <a:endParaRPr kumimoji="1" lang="en-US" altLang="ja-JP" sz="1100"/>
            </a:p>
            <a:p>
              <a:pPr algn="ctr"/>
              <a:r>
                <a:rPr kumimoji="1" lang="ja-JP" altLang="en-US" sz="1100"/>
                <a:t>（本部：フランス）</a:t>
              </a:r>
              <a:endParaRPr kumimoji="1" lang="en-US" altLang="ja-JP" sz="1100"/>
            </a:p>
            <a:p>
              <a:pPr algn="ctr"/>
              <a:r>
                <a:rPr kumimoji="1" lang="ja-JP" altLang="en-US" sz="1100"/>
                <a:t>２百万円</a:t>
              </a:r>
              <a:endParaRPr kumimoji="1" lang="en-US" altLang="ja-JP" sz="1100"/>
            </a:p>
            <a:p>
              <a:r>
                <a:rPr kumimoji="1" lang="ja-JP" altLang="en-US" sz="1100">
                  <a:solidFill>
                    <a:schemeClr val="dk1"/>
                  </a:solidFill>
                  <a:latin typeface="+mn-lt"/>
                  <a:ea typeface="+mn-ea"/>
                  <a:cs typeface="+mn-cs"/>
                </a:rPr>
                <a:t>　　　</a:t>
              </a:r>
              <a:endParaRPr lang="ja-JP" altLang="ja-JP"/>
            </a:p>
          </xdr:txBody>
        </xdr:sp>
        <xdr:sp macro="" textlink="">
          <xdr:nvSpPr>
            <xdr:cNvPr id="32" name="正方形/長方形 31"/>
            <xdr:cNvSpPr/>
          </xdr:nvSpPr>
          <xdr:spPr bwMode="auto">
            <a:xfrm>
              <a:off x="7050300" y="32456602"/>
              <a:ext cx="1731342" cy="935916"/>
            </a:xfrm>
            <a:prstGeom prst="rect">
              <a:avLst/>
            </a:prstGeom>
            <a:ln w="3175">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加盟国の観光産業分析や政策評価に関する調査プロジェクトの実施、観光白書の出版</a:t>
              </a:r>
              <a:endParaRPr kumimoji="1" lang="en-US" altLang="ja-JP" sz="1100"/>
            </a:p>
          </xdr:txBody>
        </xdr:sp>
        <xdr:sp macro="" textlink="">
          <xdr:nvSpPr>
            <xdr:cNvPr id="33" name="大かっこ 32"/>
            <xdr:cNvSpPr/>
          </xdr:nvSpPr>
          <xdr:spPr bwMode="auto">
            <a:xfrm>
              <a:off x="6924954" y="32464402"/>
              <a:ext cx="1927195" cy="9515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28" name="大かっこ 27"/>
          <xdr:cNvSpPr/>
        </xdr:nvSpPr>
        <xdr:spPr>
          <a:xfrm>
            <a:off x="4255927" y="34797527"/>
            <a:ext cx="2239656" cy="773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9" name="正方形/長方形 28"/>
          <xdr:cNvSpPr/>
        </xdr:nvSpPr>
        <xdr:spPr>
          <a:xfrm>
            <a:off x="4351227" y="34732698"/>
            <a:ext cx="2012822" cy="77208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人材育成、観光交流促進に資するセミナーなどの実施、機関運営</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W29" sqref="W29:AC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229</v>
      </c>
      <c r="AT2" s="218"/>
      <c r="AU2" s="218"/>
      <c r="AV2" s="52" t="str">
        <f>IF(AW2="", "", "-")</f>
        <v/>
      </c>
      <c r="AW2" s="395"/>
      <c r="AX2" s="395"/>
    </row>
    <row r="3" spans="1:50" ht="21" customHeight="1" thickBot="1" x14ac:dyDescent="0.2">
      <c r="A3" s="521" t="s">
        <v>532</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554</v>
      </c>
      <c r="AK3" s="523"/>
      <c r="AL3" s="523"/>
      <c r="AM3" s="523"/>
      <c r="AN3" s="523"/>
      <c r="AO3" s="523"/>
      <c r="AP3" s="523"/>
      <c r="AQ3" s="523"/>
      <c r="AR3" s="523"/>
      <c r="AS3" s="523"/>
      <c r="AT3" s="523"/>
      <c r="AU3" s="523"/>
      <c r="AV3" s="523"/>
      <c r="AW3" s="523"/>
      <c r="AX3" s="24" t="s">
        <v>65</v>
      </c>
    </row>
    <row r="4" spans="1:50" ht="24.75" customHeight="1" x14ac:dyDescent="0.15">
      <c r="A4" s="720" t="s">
        <v>25</v>
      </c>
      <c r="B4" s="721"/>
      <c r="C4" s="721"/>
      <c r="D4" s="721"/>
      <c r="E4" s="721"/>
      <c r="F4" s="721"/>
      <c r="G4" s="696" t="s">
        <v>547</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548</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6" t="s">
        <v>156</v>
      </c>
      <c r="H5" s="557"/>
      <c r="I5" s="557"/>
      <c r="J5" s="557"/>
      <c r="K5" s="557"/>
      <c r="L5" s="557"/>
      <c r="M5" s="558" t="s">
        <v>66</v>
      </c>
      <c r="N5" s="559"/>
      <c r="O5" s="559"/>
      <c r="P5" s="559"/>
      <c r="Q5" s="559"/>
      <c r="R5" s="560"/>
      <c r="S5" s="561" t="s">
        <v>131</v>
      </c>
      <c r="T5" s="557"/>
      <c r="U5" s="557"/>
      <c r="V5" s="557"/>
      <c r="W5" s="557"/>
      <c r="X5" s="562"/>
      <c r="Y5" s="712" t="s">
        <v>3</v>
      </c>
      <c r="Z5" s="713"/>
      <c r="AA5" s="713"/>
      <c r="AB5" s="713"/>
      <c r="AC5" s="713"/>
      <c r="AD5" s="714"/>
      <c r="AE5" s="715" t="s">
        <v>549</v>
      </c>
      <c r="AF5" s="715"/>
      <c r="AG5" s="715"/>
      <c r="AH5" s="715"/>
      <c r="AI5" s="715"/>
      <c r="AJ5" s="715"/>
      <c r="AK5" s="715"/>
      <c r="AL5" s="715"/>
      <c r="AM5" s="715"/>
      <c r="AN5" s="715"/>
      <c r="AO5" s="715"/>
      <c r="AP5" s="716"/>
      <c r="AQ5" s="717" t="s">
        <v>622</v>
      </c>
      <c r="AR5" s="718"/>
      <c r="AS5" s="718"/>
      <c r="AT5" s="718"/>
      <c r="AU5" s="718"/>
      <c r="AV5" s="718"/>
      <c r="AW5" s="718"/>
      <c r="AX5" s="719"/>
    </row>
    <row r="6" spans="1:50" ht="39" customHeight="1" x14ac:dyDescent="0.15">
      <c r="A6" s="722" t="s">
        <v>4</v>
      </c>
      <c r="B6" s="723"/>
      <c r="C6" s="723"/>
      <c r="D6" s="723"/>
      <c r="E6" s="723"/>
      <c r="F6" s="723"/>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79.5" customHeight="1" x14ac:dyDescent="0.15">
      <c r="A7" s="829" t="s">
        <v>22</v>
      </c>
      <c r="B7" s="830"/>
      <c r="C7" s="830"/>
      <c r="D7" s="830"/>
      <c r="E7" s="830"/>
      <c r="F7" s="831"/>
      <c r="G7" s="832" t="s">
        <v>551</v>
      </c>
      <c r="H7" s="833"/>
      <c r="I7" s="833"/>
      <c r="J7" s="833"/>
      <c r="K7" s="833"/>
      <c r="L7" s="833"/>
      <c r="M7" s="833"/>
      <c r="N7" s="833"/>
      <c r="O7" s="833"/>
      <c r="P7" s="833"/>
      <c r="Q7" s="833"/>
      <c r="R7" s="833"/>
      <c r="S7" s="833"/>
      <c r="T7" s="833"/>
      <c r="U7" s="833"/>
      <c r="V7" s="833"/>
      <c r="W7" s="833"/>
      <c r="X7" s="834"/>
      <c r="Y7" s="393" t="s">
        <v>545</v>
      </c>
      <c r="Z7" s="294"/>
      <c r="AA7" s="294"/>
      <c r="AB7" s="294"/>
      <c r="AC7" s="294"/>
      <c r="AD7" s="394"/>
      <c r="AE7" s="381" t="s">
        <v>552</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観光立国</v>
      </c>
      <c r="H8" s="222"/>
      <c r="I8" s="222"/>
      <c r="J8" s="222"/>
      <c r="K8" s="222"/>
      <c r="L8" s="222"/>
      <c r="M8" s="222"/>
      <c r="N8" s="222"/>
      <c r="O8" s="222"/>
      <c r="P8" s="222"/>
      <c r="Q8" s="222"/>
      <c r="R8" s="222"/>
      <c r="S8" s="222"/>
      <c r="T8" s="222"/>
      <c r="U8" s="222"/>
      <c r="V8" s="222"/>
      <c r="W8" s="222"/>
      <c r="X8" s="223"/>
      <c r="Y8" s="567" t="s">
        <v>390</v>
      </c>
      <c r="Z8" s="568"/>
      <c r="AA8" s="568"/>
      <c r="AB8" s="568"/>
      <c r="AC8" s="568"/>
      <c r="AD8" s="569"/>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0" t="s">
        <v>607</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164.25" customHeight="1" x14ac:dyDescent="0.15">
      <c r="A10" s="739" t="s">
        <v>30</v>
      </c>
      <c r="B10" s="740"/>
      <c r="C10" s="740"/>
      <c r="D10" s="740"/>
      <c r="E10" s="740"/>
      <c r="F10" s="740"/>
      <c r="G10" s="670" t="s">
        <v>553</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9" t="s">
        <v>5</v>
      </c>
      <c r="B11" s="740"/>
      <c r="C11" s="740"/>
      <c r="D11" s="740"/>
      <c r="E11" s="740"/>
      <c r="F11" s="748"/>
      <c r="G11" s="709" t="str">
        <f>入力規則等!P10</f>
        <v>直接実施</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6" t="s">
        <v>24</v>
      </c>
      <c r="B12" s="137"/>
      <c r="C12" s="137"/>
      <c r="D12" s="137"/>
      <c r="E12" s="137"/>
      <c r="F12" s="138"/>
      <c r="G12" s="676"/>
      <c r="H12" s="677"/>
      <c r="I12" s="677"/>
      <c r="J12" s="677"/>
      <c r="K12" s="677"/>
      <c r="L12" s="677"/>
      <c r="M12" s="677"/>
      <c r="N12" s="677"/>
      <c r="O12" s="677"/>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41"/>
    </row>
    <row r="13" spans="1:50" ht="21" customHeight="1" x14ac:dyDescent="0.15">
      <c r="A13" s="139"/>
      <c r="B13" s="140"/>
      <c r="C13" s="140"/>
      <c r="D13" s="140"/>
      <c r="E13" s="140"/>
      <c r="F13" s="141"/>
      <c r="G13" s="742" t="s">
        <v>6</v>
      </c>
      <c r="H13" s="743"/>
      <c r="I13" s="633" t="s">
        <v>7</v>
      </c>
      <c r="J13" s="634"/>
      <c r="K13" s="634"/>
      <c r="L13" s="634"/>
      <c r="M13" s="634"/>
      <c r="N13" s="634"/>
      <c r="O13" s="635"/>
      <c r="P13" s="97">
        <v>103</v>
      </c>
      <c r="Q13" s="98"/>
      <c r="R13" s="98"/>
      <c r="S13" s="98"/>
      <c r="T13" s="98"/>
      <c r="U13" s="98"/>
      <c r="V13" s="99"/>
      <c r="W13" s="97">
        <v>103</v>
      </c>
      <c r="X13" s="98"/>
      <c r="Y13" s="98"/>
      <c r="Z13" s="98"/>
      <c r="AA13" s="98"/>
      <c r="AB13" s="98"/>
      <c r="AC13" s="99"/>
      <c r="AD13" s="97">
        <v>102</v>
      </c>
      <c r="AE13" s="98"/>
      <c r="AF13" s="98"/>
      <c r="AG13" s="98"/>
      <c r="AH13" s="98"/>
      <c r="AI13" s="98"/>
      <c r="AJ13" s="99"/>
      <c r="AK13" s="97">
        <v>102</v>
      </c>
      <c r="AL13" s="98"/>
      <c r="AM13" s="98"/>
      <c r="AN13" s="98"/>
      <c r="AO13" s="98"/>
      <c r="AP13" s="98"/>
      <c r="AQ13" s="99"/>
      <c r="AR13" s="94">
        <v>103</v>
      </c>
      <c r="AS13" s="95"/>
      <c r="AT13" s="95"/>
      <c r="AU13" s="95"/>
      <c r="AV13" s="95"/>
      <c r="AW13" s="95"/>
      <c r="AX13" s="392"/>
    </row>
    <row r="14" spans="1:50" ht="21" customHeight="1" x14ac:dyDescent="0.15">
      <c r="A14" s="139"/>
      <c r="B14" s="140"/>
      <c r="C14" s="140"/>
      <c r="D14" s="140"/>
      <c r="E14" s="140"/>
      <c r="F14" s="141"/>
      <c r="G14" s="744"/>
      <c r="H14" s="745"/>
      <c r="I14" s="573" t="s">
        <v>8</v>
      </c>
      <c r="J14" s="627"/>
      <c r="K14" s="627"/>
      <c r="L14" s="627"/>
      <c r="M14" s="627"/>
      <c r="N14" s="627"/>
      <c r="O14" s="628"/>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t="s">
        <v>555</v>
      </c>
      <c r="AL14" s="98"/>
      <c r="AM14" s="98"/>
      <c r="AN14" s="98"/>
      <c r="AO14" s="98"/>
      <c r="AP14" s="98"/>
      <c r="AQ14" s="99"/>
      <c r="AR14" s="660"/>
      <c r="AS14" s="660"/>
      <c r="AT14" s="660"/>
      <c r="AU14" s="660"/>
      <c r="AV14" s="660"/>
      <c r="AW14" s="660"/>
      <c r="AX14" s="661"/>
    </row>
    <row r="15" spans="1:50" ht="21" customHeight="1" x14ac:dyDescent="0.15">
      <c r="A15" s="139"/>
      <c r="B15" s="140"/>
      <c r="C15" s="140"/>
      <c r="D15" s="140"/>
      <c r="E15" s="140"/>
      <c r="F15" s="141"/>
      <c r="G15" s="744"/>
      <c r="H15" s="745"/>
      <c r="I15" s="573" t="s">
        <v>51</v>
      </c>
      <c r="J15" s="574"/>
      <c r="K15" s="574"/>
      <c r="L15" s="574"/>
      <c r="M15" s="574"/>
      <c r="N15" s="574"/>
      <c r="O15" s="575"/>
      <c r="P15" s="97" t="s">
        <v>555</v>
      </c>
      <c r="Q15" s="98"/>
      <c r="R15" s="98"/>
      <c r="S15" s="98"/>
      <c r="T15" s="98"/>
      <c r="U15" s="98"/>
      <c r="V15" s="99"/>
      <c r="W15" s="97" t="s">
        <v>555</v>
      </c>
      <c r="X15" s="98"/>
      <c r="Y15" s="98"/>
      <c r="Z15" s="98"/>
      <c r="AA15" s="98"/>
      <c r="AB15" s="98"/>
      <c r="AC15" s="99"/>
      <c r="AD15" s="97" t="s">
        <v>555</v>
      </c>
      <c r="AE15" s="98"/>
      <c r="AF15" s="98"/>
      <c r="AG15" s="98"/>
      <c r="AH15" s="98"/>
      <c r="AI15" s="98"/>
      <c r="AJ15" s="99"/>
      <c r="AK15" s="97" t="s">
        <v>555</v>
      </c>
      <c r="AL15" s="98"/>
      <c r="AM15" s="98"/>
      <c r="AN15" s="98"/>
      <c r="AO15" s="98"/>
      <c r="AP15" s="98"/>
      <c r="AQ15" s="99"/>
      <c r="AR15" s="97" t="s">
        <v>608</v>
      </c>
      <c r="AS15" s="98"/>
      <c r="AT15" s="98"/>
      <c r="AU15" s="98"/>
      <c r="AV15" s="98"/>
      <c r="AW15" s="98"/>
      <c r="AX15" s="626"/>
    </row>
    <row r="16" spans="1:50" ht="21" customHeight="1" x14ac:dyDescent="0.15">
      <c r="A16" s="139"/>
      <c r="B16" s="140"/>
      <c r="C16" s="140"/>
      <c r="D16" s="140"/>
      <c r="E16" s="140"/>
      <c r="F16" s="141"/>
      <c r="G16" s="744"/>
      <c r="H16" s="745"/>
      <c r="I16" s="573" t="s">
        <v>52</v>
      </c>
      <c r="J16" s="574"/>
      <c r="K16" s="574"/>
      <c r="L16" s="574"/>
      <c r="M16" s="574"/>
      <c r="N16" s="574"/>
      <c r="O16" s="575"/>
      <c r="P16" s="97" t="s">
        <v>555</v>
      </c>
      <c r="Q16" s="98"/>
      <c r="R16" s="98"/>
      <c r="S16" s="98"/>
      <c r="T16" s="98"/>
      <c r="U16" s="98"/>
      <c r="V16" s="99"/>
      <c r="W16" s="97" t="s">
        <v>555</v>
      </c>
      <c r="X16" s="98"/>
      <c r="Y16" s="98"/>
      <c r="Z16" s="98"/>
      <c r="AA16" s="98"/>
      <c r="AB16" s="98"/>
      <c r="AC16" s="99"/>
      <c r="AD16" s="97" t="s">
        <v>555</v>
      </c>
      <c r="AE16" s="98"/>
      <c r="AF16" s="98"/>
      <c r="AG16" s="98"/>
      <c r="AH16" s="98"/>
      <c r="AI16" s="98"/>
      <c r="AJ16" s="99"/>
      <c r="AK16" s="97" t="s">
        <v>555</v>
      </c>
      <c r="AL16" s="98"/>
      <c r="AM16" s="98"/>
      <c r="AN16" s="98"/>
      <c r="AO16" s="98"/>
      <c r="AP16" s="98"/>
      <c r="AQ16" s="99"/>
      <c r="AR16" s="673"/>
      <c r="AS16" s="674"/>
      <c r="AT16" s="674"/>
      <c r="AU16" s="674"/>
      <c r="AV16" s="674"/>
      <c r="AW16" s="674"/>
      <c r="AX16" s="675"/>
    </row>
    <row r="17" spans="1:50" ht="24.75" customHeight="1" x14ac:dyDescent="0.15">
      <c r="A17" s="139"/>
      <c r="B17" s="140"/>
      <c r="C17" s="140"/>
      <c r="D17" s="140"/>
      <c r="E17" s="140"/>
      <c r="F17" s="141"/>
      <c r="G17" s="744"/>
      <c r="H17" s="745"/>
      <c r="I17" s="573" t="s">
        <v>50</v>
      </c>
      <c r="J17" s="627"/>
      <c r="K17" s="627"/>
      <c r="L17" s="627"/>
      <c r="M17" s="627"/>
      <c r="N17" s="627"/>
      <c r="O17" s="628"/>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t="s">
        <v>555</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103</v>
      </c>
      <c r="Q18" s="104"/>
      <c r="R18" s="104"/>
      <c r="S18" s="104"/>
      <c r="T18" s="104"/>
      <c r="U18" s="104"/>
      <c r="V18" s="105"/>
      <c r="W18" s="103">
        <f>SUM(W13:AC17)</f>
        <v>103</v>
      </c>
      <c r="X18" s="104"/>
      <c r="Y18" s="104"/>
      <c r="Z18" s="104"/>
      <c r="AA18" s="104"/>
      <c r="AB18" s="104"/>
      <c r="AC18" s="105"/>
      <c r="AD18" s="103">
        <f>SUM(AD13:AJ17)</f>
        <v>102</v>
      </c>
      <c r="AE18" s="104"/>
      <c r="AF18" s="104"/>
      <c r="AG18" s="104"/>
      <c r="AH18" s="104"/>
      <c r="AI18" s="104"/>
      <c r="AJ18" s="105"/>
      <c r="AK18" s="103">
        <f>SUM(AK13:AQ17)</f>
        <v>102</v>
      </c>
      <c r="AL18" s="104"/>
      <c r="AM18" s="104"/>
      <c r="AN18" s="104"/>
      <c r="AO18" s="104"/>
      <c r="AP18" s="104"/>
      <c r="AQ18" s="105"/>
      <c r="AR18" s="103">
        <f>SUM(AR13:AX17)</f>
        <v>103</v>
      </c>
      <c r="AS18" s="104"/>
      <c r="AT18" s="104"/>
      <c r="AU18" s="104"/>
      <c r="AV18" s="104"/>
      <c r="AW18" s="104"/>
      <c r="AX18" s="535"/>
    </row>
    <row r="19" spans="1:50" ht="24.75" customHeight="1" x14ac:dyDescent="0.15">
      <c r="A19" s="139"/>
      <c r="B19" s="140"/>
      <c r="C19" s="140"/>
      <c r="D19" s="140"/>
      <c r="E19" s="140"/>
      <c r="F19" s="141"/>
      <c r="G19" s="533" t="s">
        <v>9</v>
      </c>
      <c r="H19" s="534"/>
      <c r="I19" s="534"/>
      <c r="J19" s="534"/>
      <c r="K19" s="534"/>
      <c r="L19" s="534"/>
      <c r="M19" s="534"/>
      <c r="N19" s="534"/>
      <c r="O19" s="534"/>
      <c r="P19" s="97">
        <v>103</v>
      </c>
      <c r="Q19" s="98"/>
      <c r="R19" s="98"/>
      <c r="S19" s="98"/>
      <c r="T19" s="98"/>
      <c r="U19" s="98"/>
      <c r="V19" s="99"/>
      <c r="W19" s="97">
        <v>103</v>
      </c>
      <c r="X19" s="98"/>
      <c r="Y19" s="98"/>
      <c r="Z19" s="98"/>
      <c r="AA19" s="98"/>
      <c r="AB19" s="98"/>
      <c r="AC19" s="99"/>
      <c r="AD19" s="97">
        <v>102</v>
      </c>
      <c r="AE19" s="98"/>
      <c r="AF19" s="98"/>
      <c r="AG19" s="98"/>
      <c r="AH19" s="98"/>
      <c r="AI19" s="98"/>
      <c r="AJ19" s="99"/>
      <c r="AK19" s="484"/>
      <c r="AL19" s="484"/>
      <c r="AM19" s="484"/>
      <c r="AN19" s="484"/>
      <c r="AO19" s="484"/>
      <c r="AP19" s="484"/>
      <c r="AQ19" s="484"/>
      <c r="AR19" s="484"/>
      <c r="AS19" s="484"/>
      <c r="AT19" s="484"/>
      <c r="AU19" s="484"/>
      <c r="AV19" s="484"/>
      <c r="AW19" s="484"/>
      <c r="AX19" s="536"/>
    </row>
    <row r="20" spans="1:50" ht="24.75" customHeight="1" x14ac:dyDescent="0.15">
      <c r="A20" s="139"/>
      <c r="B20" s="140"/>
      <c r="C20" s="140"/>
      <c r="D20" s="140"/>
      <c r="E20" s="140"/>
      <c r="F20" s="141"/>
      <c r="G20" s="533" t="s">
        <v>10</v>
      </c>
      <c r="H20" s="534"/>
      <c r="I20" s="534"/>
      <c r="J20" s="534"/>
      <c r="K20" s="534"/>
      <c r="L20" s="534"/>
      <c r="M20" s="534"/>
      <c r="N20" s="534"/>
      <c r="O20" s="534"/>
      <c r="P20" s="537">
        <f>IF(P18=0, "-", SUM(P19)/P18)</f>
        <v>1</v>
      </c>
      <c r="Q20" s="537"/>
      <c r="R20" s="537"/>
      <c r="S20" s="537"/>
      <c r="T20" s="537"/>
      <c r="U20" s="537"/>
      <c r="V20" s="537"/>
      <c r="W20" s="537">
        <f t="shared" ref="W20" si="0">IF(W18=0, "-", SUM(W19)/W18)</f>
        <v>1</v>
      </c>
      <c r="X20" s="537"/>
      <c r="Y20" s="537"/>
      <c r="Z20" s="537"/>
      <c r="AA20" s="537"/>
      <c r="AB20" s="537"/>
      <c r="AC20" s="537"/>
      <c r="AD20" s="537">
        <f t="shared" ref="AD20" si="1">IF(AD18=0, "-", SUM(AD19)/AD18)</f>
        <v>1</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42"/>
      <c r="B21" s="143"/>
      <c r="C21" s="143"/>
      <c r="D21" s="143"/>
      <c r="E21" s="143"/>
      <c r="F21" s="144"/>
      <c r="G21" s="929" t="s">
        <v>495</v>
      </c>
      <c r="H21" s="930"/>
      <c r="I21" s="930"/>
      <c r="J21" s="930"/>
      <c r="K21" s="930"/>
      <c r="L21" s="930"/>
      <c r="M21" s="930"/>
      <c r="N21" s="930"/>
      <c r="O21" s="930"/>
      <c r="P21" s="537">
        <f>IF(P19=0, "-", SUM(P19)/SUM(P13,P14))</f>
        <v>1</v>
      </c>
      <c r="Q21" s="537"/>
      <c r="R21" s="537"/>
      <c r="S21" s="537"/>
      <c r="T21" s="537"/>
      <c r="U21" s="537"/>
      <c r="V21" s="537"/>
      <c r="W21" s="537">
        <f t="shared" ref="W21" si="2">IF(W19=0, "-", SUM(W19)/SUM(W13,W14))</f>
        <v>1</v>
      </c>
      <c r="X21" s="537"/>
      <c r="Y21" s="537"/>
      <c r="Z21" s="537"/>
      <c r="AA21" s="537"/>
      <c r="AB21" s="537"/>
      <c r="AC21" s="537"/>
      <c r="AD21" s="537">
        <f t="shared" ref="AD21" si="3">IF(AD19=0, "-", SUM(AD19)/SUM(AD13,AD14))</f>
        <v>1</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95" t="s">
        <v>537</v>
      </c>
      <c r="B22" s="196"/>
      <c r="C22" s="196"/>
      <c r="D22" s="196"/>
      <c r="E22" s="196"/>
      <c r="F22" s="197"/>
      <c r="G22" s="180" t="s">
        <v>472</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51" customHeight="1" x14ac:dyDescent="0.15">
      <c r="A23" s="198"/>
      <c r="B23" s="199"/>
      <c r="C23" s="199"/>
      <c r="D23" s="199"/>
      <c r="E23" s="199"/>
      <c r="F23" s="200"/>
      <c r="G23" s="183" t="s">
        <v>556</v>
      </c>
      <c r="H23" s="184"/>
      <c r="I23" s="184"/>
      <c r="J23" s="184"/>
      <c r="K23" s="184"/>
      <c r="L23" s="184"/>
      <c r="M23" s="184"/>
      <c r="N23" s="184"/>
      <c r="O23" s="185"/>
      <c r="P23" s="94">
        <v>69</v>
      </c>
      <c r="Q23" s="95"/>
      <c r="R23" s="95"/>
      <c r="S23" s="95"/>
      <c r="T23" s="95"/>
      <c r="U23" s="95"/>
      <c r="V23" s="96"/>
      <c r="W23" s="94">
        <v>69</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557</v>
      </c>
      <c r="H24" s="187"/>
      <c r="I24" s="187"/>
      <c r="J24" s="187"/>
      <c r="K24" s="187"/>
      <c r="L24" s="187"/>
      <c r="M24" s="187"/>
      <c r="N24" s="187"/>
      <c r="O24" s="188"/>
      <c r="P24" s="97">
        <v>33</v>
      </c>
      <c r="Q24" s="98"/>
      <c r="R24" s="98"/>
      <c r="S24" s="98"/>
      <c r="T24" s="98"/>
      <c r="U24" s="98"/>
      <c r="V24" s="99"/>
      <c r="W24" s="97">
        <v>34</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102</v>
      </c>
      <c r="Q29" s="226"/>
      <c r="R29" s="226"/>
      <c r="S29" s="226"/>
      <c r="T29" s="226"/>
      <c r="U29" s="226"/>
      <c r="V29" s="227"/>
      <c r="W29" s="225">
        <f>AR13</f>
        <v>103</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7" t="s">
        <v>489</v>
      </c>
      <c r="B30" s="508"/>
      <c r="C30" s="508"/>
      <c r="D30" s="508"/>
      <c r="E30" s="508"/>
      <c r="F30" s="509"/>
      <c r="G30" s="645" t="s">
        <v>265</v>
      </c>
      <c r="H30" s="388"/>
      <c r="I30" s="388"/>
      <c r="J30" s="388"/>
      <c r="K30" s="388"/>
      <c r="L30" s="388"/>
      <c r="M30" s="388"/>
      <c r="N30" s="388"/>
      <c r="O30" s="577"/>
      <c r="P30" s="576" t="s">
        <v>59</v>
      </c>
      <c r="Q30" s="388"/>
      <c r="R30" s="388"/>
      <c r="S30" s="388"/>
      <c r="T30" s="388"/>
      <c r="U30" s="388"/>
      <c r="V30" s="388"/>
      <c r="W30" s="388"/>
      <c r="X30" s="577"/>
      <c r="Y30" s="463"/>
      <c r="Z30" s="464"/>
      <c r="AA30" s="465"/>
      <c r="AB30" s="384" t="s">
        <v>11</v>
      </c>
      <c r="AC30" s="385"/>
      <c r="AD30" s="386"/>
      <c r="AE30" s="384" t="s">
        <v>357</v>
      </c>
      <c r="AF30" s="385"/>
      <c r="AG30" s="385"/>
      <c r="AH30" s="386"/>
      <c r="AI30" s="384" t="s">
        <v>363</v>
      </c>
      <c r="AJ30" s="385"/>
      <c r="AK30" s="385"/>
      <c r="AL30" s="386"/>
      <c r="AM30" s="387" t="s">
        <v>470</v>
      </c>
      <c r="AN30" s="387"/>
      <c r="AO30" s="387"/>
      <c r="AP30" s="384"/>
      <c r="AQ30" s="636" t="s">
        <v>355</v>
      </c>
      <c r="AR30" s="637"/>
      <c r="AS30" s="637"/>
      <c r="AT30" s="638"/>
      <c r="AU30" s="388" t="s">
        <v>253</v>
      </c>
      <c r="AV30" s="388"/>
      <c r="AW30" s="388"/>
      <c r="AX30" s="389"/>
    </row>
    <row r="31" spans="1:50" ht="18.75" customHeight="1" x14ac:dyDescent="0.15">
      <c r="A31" s="510"/>
      <c r="B31" s="511"/>
      <c r="C31" s="511"/>
      <c r="D31" s="511"/>
      <c r="E31" s="511"/>
      <c r="F31" s="512"/>
      <c r="G31" s="565"/>
      <c r="H31" s="377"/>
      <c r="I31" s="377"/>
      <c r="J31" s="377"/>
      <c r="K31" s="377"/>
      <c r="L31" s="377"/>
      <c r="M31" s="377"/>
      <c r="N31" s="377"/>
      <c r="O31" s="566"/>
      <c r="P31" s="578"/>
      <c r="Q31" s="377"/>
      <c r="R31" s="377"/>
      <c r="S31" s="377"/>
      <c r="T31" s="377"/>
      <c r="U31" s="377"/>
      <c r="V31" s="377"/>
      <c r="W31" s="377"/>
      <c r="X31" s="566"/>
      <c r="Y31" s="466"/>
      <c r="Z31" s="467"/>
      <c r="AA31" s="468"/>
      <c r="AB31" s="330"/>
      <c r="AC31" s="331"/>
      <c r="AD31" s="332"/>
      <c r="AE31" s="330"/>
      <c r="AF31" s="331"/>
      <c r="AG31" s="331"/>
      <c r="AH31" s="332"/>
      <c r="AI31" s="330"/>
      <c r="AJ31" s="331"/>
      <c r="AK31" s="331"/>
      <c r="AL31" s="332"/>
      <c r="AM31" s="374"/>
      <c r="AN31" s="374"/>
      <c r="AO31" s="374"/>
      <c r="AP31" s="330"/>
      <c r="AQ31" s="215" t="s">
        <v>608</v>
      </c>
      <c r="AR31" s="133"/>
      <c r="AS31" s="134" t="s">
        <v>356</v>
      </c>
      <c r="AT31" s="169"/>
      <c r="AU31" s="269" t="s">
        <v>608</v>
      </c>
      <c r="AV31" s="269"/>
      <c r="AW31" s="377" t="s">
        <v>300</v>
      </c>
      <c r="AX31" s="378"/>
    </row>
    <row r="32" spans="1:50" ht="23.25" customHeight="1" x14ac:dyDescent="0.15">
      <c r="A32" s="513"/>
      <c r="B32" s="511"/>
      <c r="C32" s="511"/>
      <c r="D32" s="511"/>
      <c r="E32" s="511"/>
      <c r="F32" s="512"/>
      <c r="G32" s="538" t="s">
        <v>558</v>
      </c>
      <c r="H32" s="539"/>
      <c r="I32" s="539"/>
      <c r="J32" s="539"/>
      <c r="K32" s="539"/>
      <c r="L32" s="539"/>
      <c r="M32" s="539"/>
      <c r="N32" s="539"/>
      <c r="O32" s="540"/>
      <c r="P32" s="158" t="s">
        <v>559</v>
      </c>
      <c r="Q32" s="158"/>
      <c r="R32" s="158"/>
      <c r="S32" s="158"/>
      <c r="T32" s="158"/>
      <c r="U32" s="158"/>
      <c r="V32" s="158"/>
      <c r="W32" s="158"/>
      <c r="X32" s="229"/>
      <c r="Y32" s="336" t="s">
        <v>12</v>
      </c>
      <c r="Z32" s="547"/>
      <c r="AA32" s="548"/>
      <c r="AB32" s="549" t="s">
        <v>563</v>
      </c>
      <c r="AC32" s="549"/>
      <c r="AD32" s="549"/>
      <c r="AE32" s="362">
        <v>210</v>
      </c>
      <c r="AF32" s="363"/>
      <c r="AG32" s="363"/>
      <c r="AH32" s="363"/>
      <c r="AI32" s="362">
        <v>255</v>
      </c>
      <c r="AJ32" s="363"/>
      <c r="AK32" s="363"/>
      <c r="AL32" s="363"/>
      <c r="AM32" s="362">
        <v>297</v>
      </c>
      <c r="AN32" s="363"/>
      <c r="AO32" s="363"/>
      <c r="AP32" s="363"/>
      <c r="AQ32" s="100" t="s">
        <v>608</v>
      </c>
      <c r="AR32" s="101"/>
      <c r="AS32" s="101"/>
      <c r="AT32" s="102"/>
      <c r="AU32" s="363" t="s">
        <v>608</v>
      </c>
      <c r="AV32" s="363"/>
      <c r="AW32" s="363"/>
      <c r="AX32" s="365"/>
    </row>
    <row r="33" spans="1:50" ht="23.25" customHeight="1" x14ac:dyDescent="0.15">
      <c r="A33" s="514"/>
      <c r="B33" s="515"/>
      <c r="C33" s="515"/>
      <c r="D33" s="515"/>
      <c r="E33" s="515"/>
      <c r="F33" s="516"/>
      <c r="G33" s="541"/>
      <c r="H33" s="542"/>
      <c r="I33" s="542"/>
      <c r="J33" s="542"/>
      <c r="K33" s="542"/>
      <c r="L33" s="542"/>
      <c r="M33" s="542"/>
      <c r="N33" s="542"/>
      <c r="O33" s="543"/>
      <c r="P33" s="231"/>
      <c r="Q33" s="231"/>
      <c r="R33" s="231"/>
      <c r="S33" s="231"/>
      <c r="T33" s="231"/>
      <c r="U33" s="231"/>
      <c r="V33" s="231"/>
      <c r="W33" s="231"/>
      <c r="X33" s="232"/>
      <c r="Y33" s="301" t="s">
        <v>54</v>
      </c>
      <c r="Z33" s="296"/>
      <c r="AA33" s="297"/>
      <c r="AB33" s="520" t="s">
        <v>563</v>
      </c>
      <c r="AC33" s="520"/>
      <c r="AD33" s="520"/>
      <c r="AE33" s="362" t="s">
        <v>608</v>
      </c>
      <c r="AF33" s="363"/>
      <c r="AG33" s="363"/>
      <c r="AH33" s="363"/>
      <c r="AI33" s="362" t="s">
        <v>608</v>
      </c>
      <c r="AJ33" s="363"/>
      <c r="AK33" s="363"/>
      <c r="AL33" s="363"/>
      <c r="AM33" s="362" t="s">
        <v>608</v>
      </c>
      <c r="AN33" s="363"/>
      <c r="AO33" s="363"/>
      <c r="AP33" s="363"/>
      <c r="AQ33" s="100" t="s">
        <v>608</v>
      </c>
      <c r="AR33" s="101"/>
      <c r="AS33" s="101"/>
      <c r="AT33" s="102"/>
      <c r="AU33" s="363" t="s">
        <v>608</v>
      </c>
      <c r="AV33" s="363"/>
      <c r="AW33" s="363"/>
      <c r="AX33" s="365"/>
    </row>
    <row r="34" spans="1:50" ht="23.25" customHeight="1" x14ac:dyDescent="0.15">
      <c r="A34" s="513"/>
      <c r="B34" s="511"/>
      <c r="C34" s="511"/>
      <c r="D34" s="511"/>
      <c r="E34" s="511"/>
      <c r="F34" s="512"/>
      <c r="G34" s="544"/>
      <c r="H34" s="545"/>
      <c r="I34" s="545"/>
      <c r="J34" s="545"/>
      <c r="K34" s="545"/>
      <c r="L34" s="545"/>
      <c r="M34" s="545"/>
      <c r="N34" s="545"/>
      <c r="O34" s="546"/>
      <c r="P34" s="161"/>
      <c r="Q34" s="161"/>
      <c r="R34" s="161"/>
      <c r="S34" s="161"/>
      <c r="T34" s="161"/>
      <c r="U34" s="161"/>
      <c r="V34" s="161"/>
      <c r="W34" s="161"/>
      <c r="X34" s="234"/>
      <c r="Y34" s="301" t="s">
        <v>13</v>
      </c>
      <c r="Z34" s="296"/>
      <c r="AA34" s="297"/>
      <c r="AB34" s="495" t="s">
        <v>301</v>
      </c>
      <c r="AC34" s="495"/>
      <c r="AD34" s="495"/>
      <c r="AE34" s="362" t="s">
        <v>608</v>
      </c>
      <c r="AF34" s="363"/>
      <c r="AG34" s="363"/>
      <c r="AH34" s="363"/>
      <c r="AI34" s="362" t="s">
        <v>608</v>
      </c>
      <c r="AJ34" s="363"/>
      <c r="AK34" s="363"/>
      <c r="AL34" s="363"/>
      <c r="AM34" s="362" t="s">
        <v>608</v>
      </c>
      <c r="AN34" s="363"/>
      <c r="AO34" s="363"/>
      <c r="AP34" s="363"/>
      <c r="AQ34" s="100" t="s">
        <v>608</v>
      </c>
      <c r="AR34" s="101"/>
      <c r="AS34" s="101"/>
      <c r="AT34" s="102"/>
      <c r="AU34" s="363" t="s">
        <v>608</v>
      </c>
      <c r="AV34" s="363"/>
      <c r="AW34" s="363"/>
      <c r="AX34" s="365"/>
    </row>
    <row r="35" spans="1:50" ht="23.25" customHeight="1" x14ac:dyDescent="0.15">
      <c r="A35" s="900" t="s">
        <v>525</v>
      </c>
      <c r="B35" s="901"/>
      <c r="C35" s="901"/>
      <c r="D35" s="901"/>
      <c r="E35" s="901"/>
      <c r="F35" s="902"/>
      <c r="G35" s="906" t="s">
        <v>560</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39" t="s">
        <v>489</v>
      </c>
      <c r="B37" s="640"/>
      <c r="C37" s="640"/>
      <c r="D37" s="640"/>
      <c r="E37" s="640"/>
      <c r="F37" s="641"/>
      <c r="G37" s="563" t="s">
        <v>265</v>
      </c>
      <c r="H37" s="379"/>
      <c r="I37" s="379"/>
      <c r="J37" s="379"/>
      <c r="K37" s="379"/>
      <c r="L37" s="379"/>
      <c r="M37" s="379"/>
      <c r="N37" s="379"/>
      <c r="O37" s="564"/>
      <c r="P37" s="629" t="s">
        <v>59</v>
      </c>
      <c r="Q37" s="379"/>
      <c r="R37" s="379"/>
      <c r="S37" s="379"/>
      <c r="T37" s="379"/>
      <c r="U37" s="379"/>
      <c r="V37" s="379"/>
      <c r="W37" s="379"/>
      <c r="X37" s="564"/>
      <c r="Y37" s="630"/>
      <c r="Z37" s="631"/>
      <c r="AA37" s="632"/>
      <c r="AB37" s="366" t="s">
        <v>11</v>
      </c>
      <c r="AC37" s="367"/>
      <c r="AD37" s="368"/>
      <c r="AE37" s="366" t="s">
        <v>357</v>
      </c>
      <c r="AF37" s="367"/>
      <c r="AG37" s="367"/>
      <c r="AH37" s="368"/>
      <c r="AI37" s="366" t="s">
        <v>363</v>
      </c>
      <c r="AJ37" s="367"/>
      <c r="AK37" s="367"/>
      <c r="AL37" s="368"/>
      <c r="AM37" s="373" t="s">
        <v>470</v>
      </c>
      <c r="AN37" s="373"/>
      <c r="AO37" s="373"/>
      <c r="AP37" s="366"/>
      <c r="AQ37" s="265" t="s">
        <v>355</v>
      </c>
      <c r="AR37" s="266"/>
      <c r="AS37" s="266"/>
      <c r="AT37" s="267"/>
      <c r="AU37" s="379" t="s">
        <v>253</v>
      </c>
      <c r="AV37" s="379"/>
      <c r="AW37" s="379"/>
      <c r="AX37" s="380"/>
    </row>
    <row r="38" spans="1:50" ht="18.75" customHeight="1" x14ac:dyDescent="0.15">
      <c r="A38" s="510"/>
      <c r="B38" s="511"/>
      <c r="C38" s="511"/>
      <c r="D38" s="511"/>
      <c r="E38" s="511"/>
      <c r="F38" s="512"/>
      <c r="G38" s="565"/>
      <c r="H38" s="377"/>
      <c r="I38" s="377"/>
      <c r="J38" s="377"/>
      <c r="K38" s="377"/>
      <c r="L38" s="377"/>
      <c r="M38" s="377"/>
      <c r="N38" s="377"/>
      <c r="O38" s="566"/>
      <c r="P38" s="578"/>
      <c r="Q38" s="377"/>
      <c r="R38" s="377"/>
      <c r="S38" s="377"/>
      <c r="T38" s="377"/>
      <c r="U38" s="377"/>
      <c r="V38" s="377"/>
      <c r="W38" s="377"/>
      <c r="X38" s="566"/>
      <c r="Y38" s="466"/>
      <c r="Z38" s="467"/>
      <c r="AA38" s="468"/>
      <c r="AB38" s="330"/>
      <c r="AC38" s="331"/>
      <c r="AD38" s="332"/>
      <c r="AE38" s="330"/>
      <c r="AF38" s="331"/>
      <c r="AG38" s="331"/>
      <c r="AH38" s="332"/>
      <c r="AI38" s="330"/>
      <c r="AJ38" s="331"/>
      <c r="AK38" s="331"/>
      <c r="AL38" s="332"/>
      <c r="AM38" s="374"/>
      <c r="AN38" s="374"/>
      <c r="AO38" s="374"/>
      <c r="AP38" s="330"/>
      <c r="AQ38" s="215" t="s">
        <v>608</v>
      </c>
      <c r="AR38" s="133"/>
      <c r="AS38" s="134" t="s">
        <v>356</v>
      </c>
      <c r="AT38" s="169"/>
      <c r="AU38" s="269" t="s">
        <v>608</v>
      </c>
      <c r="AV38" s="269"/>
      <c r="AW38" s="377" t="s">
        <v>300</v>
      </c>
      <c r="AX38" s="378"/>
    </row>
    <row r="39" spans="1:50" ht="23.25" customHeight="1" x14ac:dyDescent="0.15">
      <c r="A39" s="513"/>
      <c r="B39" s="511"/>
      <c r="C39" s="511"/>
      <c r="D39" s="511"/>
      <c r="E39" s="511"/>
      <c r="F39" s="512"/>
      <c r="G39" s="538" t="s">
        <v>558</v>
      </c>
      <c r="H39" s="539"/>
      <c r="I39" s="539"/>
      <c r="J39" s="539"/>
      <c r="K39" s="539"/>
      <c r="L39" s="539"/>
      <c r="M39" s="539"/>
      <c r="N39" s="539"/>
      <c r="O39" s="540"/>
      <c r="P39" s="158" t="s">
        <v>561</v>
      </c>
      <c r="Q39" s="158"/>
      <c r="R39" s="158"/>
      <c r="S39" s="158"/>
      <c r="T39" s="158"/>
      <c r="U39" s="158"/>
      <c r="V39" s="158"/>
      <c r="W39" s="158"/>
      <c r="X39" s="229"/>
      <c r="Y39" s="336" t="s">
        <v>12</v>
      </c>
      <c r="Z39" s="547"/>
      <c r="AA39" s="548"/>
      <c r="AB39" s="549" t="s">
        <v>563</v>
      </c>
      <c r="AC39" s="549"/>
      <c r="AD39" s="549"/>
      <c r="AE39" s="362">
        <v>1260</v>
      </c>
      <c r="AF39" s="363"/>
      <c r="AG39" s="363"/>
      <c r="AH39" s="363"/>
      <c r="AI39" s="362">
        <v>1583</v>
      </c>
      <c r="AJ39" s="363"/>
      <c r="AK39" s="363"/>
      <c r="AL39" s="363"/>
      <c r="AM39" s="362">
        <v>2325</v>
      </c>
      <c r="AN39" s="363"/>
      <c r="AO39" s="363"/>
      <c r="AP39" s="363"/>
      <c r="AQ39" s="100" t="s">
        <v>608</v>
      </c>
      <c r="AR39" s="101"/>
      <c r="AS39" s="101"/>
      <c r="AT39" s="102"/>
      <c r="AU39" s="363" t="s">
        <v>608</v>
      </c>
      <c r="AV39" s="363"/>
      <c r="AW39" s="363"/>
      <c r="AX39" s="365"/>
    </row>
    <row r="40" spans="1:50" ht="23.25" customHeight="1" x14ac:dyDescent="0.15">
      <c r="A40" s="514"/>
      <c r="B40" s="515"/>
      <c r="C40" s="515"/>
      <c r="D40" s="515"/>
      <c r="E40" s="515"/>
      <c r="F40" s="516"/>
      <c r="G40" s="541"/>
      <c r="H40" s="542"/>
      <c r="I40" s="542"/>
      <c r="J40" s="542"/>
      <c r="K40" s="542"/>
      <c r="L40" s="542"/>
      <c r="M40" s="542"/>
      <c r="N40" s="542"/>
      <c r="O40" s="543"/>
      <c r="P40" s="231"/>
      <c r="Q40" s="231"/>
      <c r="R40" s="231"/>
      <c r="S40" s="231"/>
      <c r="T40" s="231"/>
      <c r="U40" s="231"/>
      <c r="V40" s="231"/>
      <c r="W40" s="231"/>
      <c r="X40" s="232"/>
      <c r="Y40" s="301" t="s">
        <v>54</v>
      </c>
      <c r="Z40" s="296"/>
      <c r="AA40" s="297"/>
      <c r="AB40" s="520" t="s">
        <v>563</v>
      </c>
      <c r="AC40" s="520"/>
      <c r="AD40" s="520"/>
      <c r="AE40" s="362" t="s">
        <v>608</v>
      </c>
      <c r="AF40" s="363"/>
      <c r="AG40" s="363"/>
      <c r="AH40" s="363"/>
      <c r="AI40" s="362" t="s">
        <v>608</v>
      </c>
      <c r="AJ40" s="363"/>
      <c r="AK40" s="363"/>
      <c r="AL40" s="363"/>
      <c r="AM40" s="362" t="s">
        <v>608</v>
      </c>
      <c r="AN40" s="363"/>
      <c r="AO40" s="363"/>
      <c r="AP40" s="363"/>
      <c r="AQ40" s="100" t="s">
        <v>608</v>
      </c>
      <c r="AR40" s="101"/>
      <c r="AS40" s="101"/>
      <c r="AT40" s="102"/>
      <c r="AU40" s="363" t="s">
        <v>608</v>
      </c>
      <c r="AV40" s="363"/>
      <c r="AW40" s="363"/>
      <c r="AX40" s="365"/>
    </row>
    <row r="41" spans="1:50" ht="23.25" customHeight="1" x14ac:dyDescent="0.15">
      <c r="A41" s="642"/>
      <c r="B41" s="643"/>
      <c r="C41" s="643"/>
      <c r="D41" s="643"/>
      <c r="E41" s="643"/>
      <c r="F41" s="644"/>
      <c r="G41" s="544"/>
      <c r="H41" s="545"/>
      <c r="I41" s="545"/>
      <c r="J41" s="545"/>
      <c r="K41" s="545"/>
      <c r="L41" s="545"/>
      <c r="M41" s="545"/>
      <c r="N41" s="545"/>
      <c r="O41" s="546"/>
      <c r="P41" s="161"/>
      <c r="Q41" s="161"/>
      <c r="R41" s="161"/>
      <c r="S41" s="161"/>
      <c r="T41" s="161"/>
      <c r="U41" s="161"/>
      <c r="V41" s="161"/>
      <c r="W41" s="161"/>
      <c r="X41" s="234"/>
      <c r="Y41" s="301" t="s">
        <v>13</v>
      </c>
      <c r="Z41" s="296"/>
      <c r="AA41" s="297"/>
      <c r="AB41" s="495" t="s">
        <v>301</v>
      </c>
      <c r="AC41" s="495"/>
      <c r="AD41" s="495"/>
      <c r="AE41" s="362" t="s">
        <v>608</v>
      </c>
      <c r="AF41" s="363"/>
      <c r="AG41" s="363"/>
      <c r="AH41" s="363"/>
      <c r="AI41" s="362" t="s">
        <v>608</v>
      </c>
      <c r="AJ41" s="363"/>
      <c r="AK41" s="363"/>
      <c r="AL41" s="363"/>
      <c r="AM41" s="362" t="s">
        <v>608</v>
      </c>
      <c r="AN41" s="363"/>
      <c r="AO41" s="363"/>
      <c r="AP41" s="363"/>
      <c r="AQ41" s="100" t="s">
        <v>608</v>
      </c>
      <c r="AR41" s="101"/>
      <c r="AS41" s="101"/>
      <c r="AT41" s="102"/>
      <c r="AU41" s="363" t="s">
        <v>608</v>
      </c>
      <c r="AV41" s="363"/>
      <c r="AW41" s="363"/>
      <c r="AX41" s="365"/>
    </row>
    <row r="42" spans="1:50" ht="23.25" customHeight="1" x14ac:dyDescent="0.15">
      <c r="A42" s="900" t="s">
        <v>525</v>
      </c>
      <c r="B42" s="901"/>
      <c r="C42" s="901"/>
      <c r="D42" s="901"/>
      <c r="E42" s="901"/>
      <c r="F42" s="902"/>
      <c r="G42" s="906" t="s">
        <v>560</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639" t="s">
        <v>489</v>
      </c>
      <c r="B44" s="640"/>
      <c r="C44" s="640"/>
      <c r="D44" s="640"/>
      <c r="E44" s="640"/>
      <c r="F44" s="641"/>
      <c r="G44" s="563" t="s">
        <v>265</v>
      </c>
      <c r="H44" s="379"/>
      <c r="I44" s="379"/>
      <c r="J44" s="379"/>
      <c r="K44" s="379"/>
      <c r="L44" s="379"/>
      <c r="M44" s="379"/>
      <c r="N44" s="379"/>
      <c r="O44" s="564"/>
      <c r="P44" s="629" t="s">
        <v>59</v>
      </c>
      <c r="Q44" s="379"/>
      <c r="R44" s="379"/>
      <c r="S44" s="379"/>
      <c r="T44" s="379"/>
      <c r="U44" s="379"/>
      <c r="V44" s="379"/>
      <c r="W44" s="379"/>
      <c r="X44" s="564"/>
      <c r="Y44" s="630"/>
      <c r="Z44" s="631"/>
      <c r="AA44" s="632"/>
      <c r="AB44" s="366" t="s">
        <v>11</v>
      </c>
      <c r="AC44" s="367"/>
      <c r="AD44" s="368"/>
      <c r="AE44" s="366" t="s">
        <v>357</v>
      </c>
      <c r="AF44" s="367"/>
      <c r="AG44" s="367"/>
      <c r="AH44" s="368"/>
      <c r="AI44" s="366" t="s">
        <v>363</v>
      </c>
      <c r="AJ44" s="367"/>
      <c r="AK44" s="367"/>
      <c r="AL44" s="368"/>
      <c r="AM44" s="373" t="s">
        <v>470</v>
      </c>
      <c r="AN44" s="373"/>
      <c r="AO44" s="373"/>
      <c r="AP44" s="366"/>
      <c r="AQ44" s="265" t="s">
        <v>355</v>
      </c>
      <c r="AR44" s="266"/>
      <c r="AS44" s="266"/>
      <c r="AT44" s="267"/>
      <c r="AU44" s="379" t="s">
        <v>253</v>
      </c>
      <c r="AV44" s="379"/>
      <c r="AW44" s="379"/>
      <c r="AX44" s="380"/>
    </row>
    <row r="45" spans="1:50" ht="18.75" customHeight="1" x14ac:dyDescent="0.15">
      <c r="A45" s="510"/>
      <c r="B45" s="511"/>
      <c r="C45" s="511"/>
      <c r="D45" s="511"/>
      <c r="E45" s="511"/>
      <c r="F45" s="512"/>
      <c r="G45" s="565"/>
      <c r="H45" s="377"/>
      <c r="I45" s="377"/>
      <c r="J45" s="377"/>
      <c r="K45" s="377"/>
      <c r="L45" s="377"/>
      <c r="M45" s="377"/>
      <c r="N45" s="377"/>
      <c r="O45" s="566"/>
      <c r="P45" s="578"/>
      <c r="Q45" s="377"/>
      <c r="R45" s="377"/>
      <c r="S45" s="377"/>
      <c r="T45" s="377"/>
      <c r="U45" s="377"/>
      <c r="V45" s="377"/>
      <c r="W45" s="377"/>
      <c r="X45" s="566"/>
      <c r="Y45" s="466"/>
      <c r="Z45" s="467"/>
      <c r="AA45" s="468"/>
      <c r="AB45" s="330"/>
      <c r="AC45" s="331"/>
      <c r="AD45" s="332"/>
      <c r="AE45" s="330"/>
      <c r="AF45" s="331"/>
      <c r="AG45" s="331"/>
      <c r="AH45" s="332"/>
      <c r="AI45" s="330"/>
      <c r="AJ45" s="331"/>
      <c r="AK45" s="331"/>
      <c r="AL45" s="332"/>
      <c r="AM45" s="374"/>
      <c r="AN45" s="374"/>
      <c r="AO45" s="374"/>
      <c r="AP45" s="330"/>
      <c r="AQ45" s="215" t="s">
        <v>608</v>
      </c>
      <c r="AR45" s="133"/>
      <c r="AS45" s="134" t="s">
        <v>356</v>
      </c>
      <c r="AT45" s="169"/>
      <c r="AU45" s="269" t="s">
        <v>608</v>
      </c>
      <c r="AV45" s="269"/>
      <c r="AW45" s="377" t="s">
        <v>300</v>
      </c>
      <c r="AX45" s="378"/>
    </row>
    <row r="46" spans="1:50" ht="23.25" customHeight="1" x14ac:dyDescent="0.15">
      <c r="A46" s="513"/>
      <c r="B46" s="511"/>
      <c r="C46" s="511"/>
      <c r="D46" s="511"/>
      <c r="E46" s="511"/>
      <c r="F46" s="512"/>
      <c r="G46" s="538" t="s">
        <v>558</v>
      </c>
      <c r="H46" s="539"/>
      <c r="I46" s="539"/>
      <c r="J46" s="539"/>
      <c r="K46" s="539"/>
      <c r="L46" s="539"/>
      <c r="M46" s="539"/>
      <c r="N46" s="539"/>
      <c r="O46" s="540"/>
      <c r="P46" s="158" t="s">
        <v>562</v>
      </c>
      <c r="Q46" s="158"/>
      <c r="R46" s="158"/>
      <c r="S46" s="158"/>
      <c r="T46" s="158"/>
      <c r="U46" s="158"/>
      <c r="V46" s="158"/>
      <c r="W46" s="158"/>
      <c r="X46" s="229"/>
      <c r="Y46" s="336" t="s">
        <v>12</v>
      </c>
      <c r="Z46" s="547"/>
      <c r="AA46" s="548"/>
      <c r="AB46" s="549" t="s">
        <v>563</v>
      </c>
      <c r="AC46" s="549"/>
      <c r="AD46" s="549"/>
      <c r="AE46" s="362">
        <v>693</v>
      </c>
      <c r="AF46" s="363"/>
      <c r="AG46" s="363"/>
      <c r="AH46" s="363"/>
      <c r="AI46" s="362">
        <v>853</v>
      </c>
      <c r="AJ46" s="363"/>
      <c r="AK46" s="363"/>
      <c r="AL46" s="363"/>
      <c r="AM46" s="362">
        <v>1091</v>
      </c>
      <c r="AN46" s="363"/>
      <c r="AO46" s="363"/>
      <c r="AP46" s="364"/>
      <c r="AQ46" s="100" t="s">
        <v>608</v>
      </c>
      <c r="AR46" s="101"/>
      <c r="AS46" s="101"/>
      <c r="AT46" s="102"/>
      <c r="AU46" s="363" t="s">
        <v>608</v>
      </c>
      <c r="AV46" s="363"/>
      <c r="AW46" s="363"/>
      <c r="AX46" s="365"/>
    </row>
    <row r="47" spans="1:50" ht="23.25" customHeight="1" x14ac:dyDescent="0.15">
      <c r="A47" s="514"/>
      <c r="B47" s="515"/>
      <c r="C47" s="515"/>
      <c r="D47" s="515"/>
      <c r="E47" s="515"/>
      <c r="F47" s="516"/>
      <c r="G47" s="541"/>
      <c r="H47" s="542"/>
      <c r="I47" s="542"/>
      <c r="J47" s="542"/>
      <c r="K47" s="542"/>
      <c r="L47" s="542"/>
      <c r="M47" s="542"/>
      <c r="N47" s="542"/>
      <c r="O47" s="543"/>
      <c r="P47" s="231"/>
      <c r="Q47" s="231"/>
      <c r="R47" s="231"/>
      <c r="S47" s="231"/>
      <c r="T47" s="231"/>
      <c r="U47" s="231"/>
      <c r="V47" s="231"/>
      <c r="W47" s="231"/>
      <c r="X47" s="232"/>
      <c r="Y47" s="301" t="s">
        <v>54</v>
      </c>
      <c r="Z47" s="296"/>
      <c r="AA47" s="297"/>
      <c r="AB47" s="520" t="s">
        <v>563</v>
      </c>
      <c r="AC47" s="520"/>
      <c r="AD47" s="520"/>
      <c r="AE47" s="362" t="s">
        <v>608</v>
      </c>
      <c r="AF47" s="363"/>
      <c r="AG47" s="363"/>
      <c r="AH47" s="363"/>
      <c r="AI47" s="362" t="s">
        <v>608</v>
      </c>
      <c r="AJ47" s="363"/>
      <c r="AK47" s="363"/>
      <c r="AL47" s="363"/>
      <c r="AM47" s="362" t="s">
        <v>608</v>
      </c>
      <c r="AN47" s="363"/>
      <c r="AO47" s="363"/>
      <c r="AP47" s="363"/>
      <c r="AQ47" s="100" t="s">
        <v>608</v>
      </c>
      <c r="AR47" s="101"/>
      <c r="AS47" s="101"/>
      <c r="AT47" s="102"/>
      <c r="AU47" s="363" t="s">
        <v>608</v>
      </c>
      <c r="AV47" s="363"/>
      <c r="AW47" s="363"/>
      <c r="AX47" s="365"/>
    </row>
    <row r="48" spans="1:50" ht="23.25" customHeight="1" x14ac:dyDescent="0.15">
      <c r="A48" s="642"/>
      <c r="B48" s="643"/>
      <c r="C48" s="643"/>
      <c r="D48" s="643"/>
      <c r="E48" s="643"/>
      <c r="F48" s="644"/>
      <c r="G48" s="544"/>
      <c r="H48" s="545"/>
      <c r="I48" s="545"/>
      <c r="J48" s="545"/>
      <c r="K48" s="545"/>
      <c r="L48" s="545"/>
      <c r="M48" s="545"/>
      <c r="N48" s="545"/>
      <c r="O48" s="546"/>
      <c r="P48" s="161"/>
      <c r="Q48" s="161"/>
      <c r="R48" s="161"/>
      <c r="S48" s="161"/>
      <c r="T48" s="161"/>
      <c r="U48" s="161"/>
      <c r="V48" s="161"/>
      <c r="W48" s="161"/>
      <c r="X48" s="234"/>
      <c r="Y48" s="301" t="s">
        <v>13</v>
      </c>
      <c r="Z48" s="296"/>
      <c r="AA48" s="297"/>
      <c r="AB48" s="495" t="s">
        <v>301</v>
      </c>
      <c r="AC48" s="495"/>
      <c r="AD48" s="495"/>
      <c r="AE48" s="362" t="s">
        <v>608</v>
      </c>
      <c r="AF48" s="363"/>
      <c r="AG48" s="363"/>
      <c r="AH48" s="363"/>
      <c r="AI48" s="362" t="s">
        <v>608</v>
      </c>
      <c r="AJ48" s="363"/>
      <c r="AK48" s="363"/>
      <c r="AL48" s="363"/>
      <c r="AM48" s="362" t="s">
        <v>608</v>
      </c>
      <c r="AN48" s="363"/>
      <c r="AO48" s="363"/>
      <c r="AP48" s="363"/>
      <c r="AQ48" s="100" t="s">
        <v>608</v>
      </c>
      <c r="AR48" s="101"/>
      <c r="AS48" s="101"/>
      <c r="AT48" s="102"/>
      <c r="AU48" s="363" t="s">
        <v>608</v>
      </c>
      <c r="AV48" s="363"/>
      <c r="AW48" s="363"/>
      <c r="AX48" s="365"/>
    </row>
    <row r="49" spans="1:50" ht="23.25" customHeight="1" x14ac:dyDescent="0.15">
      <c r="A49" s="900" t="s">
        <v>525</v>
      </c>
      <c r="B49" s="901"/>
      <c r="C49" s="901"/>
      <c r="D49" s="901"/>
      <c r="E49" s="901"/>
      <c r="F49" s="902"/>
      <c r="G49" s="906" t="s">
        <v>560</v>
      </c>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customHeight="1" thickBo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0" t="s">
        <v>489</v>
      </c>
      <c r="B51" s="511"/>
      <c r="C51" s="511"/>
      <c r="D51" s="511"/>
      <c r="E51" s="511"/>
      <c r="F51" s="512"/>
      <c r="G51" s="563" t="s">
        <v>265</v>
      </c>
      <c r="H51" s="379"/>
      <c r="I51" s="379"/>
      <c r="J51" s="379"/>
      <c r="K51" s="379"/>
      <c r="L51" s="379"/>
      <c r="M51" s="379"/>
      <c r="N51" s="379"/>
      <c r="O51" s="564"/>
      <c r="P51" s="629" t="s">
        <v>59</v>
      </c>
      <c r="Q51" s="379"/>
      <c r="R51" s="379"/>
      <c r="S51" s="379"/>
      <c r="T51" s="379"/>
      <c r="U51" s="379"/>
      <c r="V51" s="379"/>
      <c r="W51" s="379"/>
      <c r="X51" s="564"/>
      <c r="Y51" s="630"/>
      <c r="Z51" s="631"/>
      <c r="AA51" s="632"/>
      <c r="AB51" s="366" t="s">
        <v>11</v>
      </c>
      <c r="AC51" s="367"/>
      <c r="AD51" s="368"/>
      <c r="AE51" s="366" t="s">
        <v>357</v>
      </c>
      <c r="AF51" s="367"/>
      <c r="AG51" s="367"/>
      <c r="AH51" s="368"/>
      <c r="AI51" s="366" t="s">
        <v>363</v>
      </c>
      <c r="AJ51" s="367"/>
      <c r="AK51" s="367"/>
      <c r="AL51" s="368"/>
      <c r="AM51" s="373" t="s">
        <v>470</v>
      </c>
      <c r="AN51" s="373"/>
      <c r="AO51" s="373"/>
      <c r="AP51" s="366"/>
      <c r="AQ51" s="265" t="s">
        <v>355</v>
      </c>
      <c r="AR51" s="266"/>
      <c r="AS51" s="266"/>
      <c r="AT51" s="267"/>
      <c r="AU51" s="375" t="s">
        <v>253</v>
      </c>
      <c r="AV51" s="375"/>
      <c r="AW51" s="375"/>
      <c r="AX51" s="376"/>
    </row>
    <row r="52" spans="1:50" ht="18.75" hidden="1" customHeight="1" x14ac:dyDescent="0.15">
      <c r="A52" s="510"/>
      <c r="B52" s="511"/>
      <c r="C52" s="511"/>
      <c r="D52" s="511"/>
      <c r="E52" s="511"/>
      <c r="F52" s="512"/>
      <c r="G52" s="565"/>
      <c r="H52" s="377"/>
      <c r="I52" s="377"/>
      <c r="J52" s="377"/>
      <c r="K52" s="377"/>
      <c r="L52" s="377"/>
      <c r="M52" s="377"/>
      <c r="N52" s="377"/>
      <c r="O52" s="566"/>
      <c r="P52" s="578"/>
      <c r="Q52" s="377"/>
      <c r="R52" s="377"/>
      <c r="S52" s="377"/>
      <c r="T52" s="377"/>
      <c r="U52" s="377"/>
      <c r="V52" s="377"/>
      <c r="W52" s="377"/>
      <c r="X52" s="566"/>
      <c r="Y52" s="466"/>
      <c r="Z52" s="467"/>
      <c r="AA52" s="468"/>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3"/>
      <c r="B53" s="511"/>
      <c r="C53" s="511"/>
      <c r="D53" s="511"/>
      <c r="E53" s="511"/>
      <c r="F53" s="512"/>
      <c r="G53" s="538"/>
      <c r="H53" s="539"/>
      <c r="I53" s="539"/>
      <c r="J53" s="539"/>
      <c r="K53" s="539"/>
      <c r="L53" s="539"/>
      <c r="M53" s="539"/>
      <c r="N53" s="539"/>
      <c r="O53" s="540"/>
      <c r="P53" s="158"/>
      <c r="Q53" s="158"/>
      <c r="R53" s="158"/>
      <c r="S53" s="158"/>
      <c r="T53" s="158"/>
      <c r="U53" s="158"/>
      <c r="V53" s="158"/>
      <c r="W53" s="158"/>
      <c r="X53" s="229"/>
      <c r="Y53" s="336" t="s">
        <v>12</v>
      </c>
      <c r="Z53" s="547"/>
      <c r="AA53" s="548"/>
      <c r="AB53" s="549"/>
      <c r="AC53" s="549"/>
      <c r="AD53" s="549"/>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4"/>
      <c r="B54" s="515"/>
      <c r="C54" s="515"/>
      <c r="D54" s="515"/>
      <c r="E54" s="515"/>
      <c r="F54" s="516"/>
      <c r="G54" s="541"/>
      <c r="H54" s="542"/>
      <c r="I54" s="542"/>
      <c r="J54" s="542"/>
      <c r="K54" s="542"/>
      <c r="L54" s="542"/>
      <c r="M54" s="542"/>
      <c r="N54" s="542"/>
      <c r="O54" s="543"/>
      <c r="P54" s="231"/>
      <c r="Q54" s="231"/>
      <c r="R54" s="231"/>
      <c r="S54" s="231"/>
      <c r="T54" s="231"/>
      <c r="U54" s="231"/>
      <c r="V54" s="231"/>
      <c r="W54" s="231"/>
      <c r="X54" s="232"/>
      <c r="Y54" s="301" t="s">
        <v>54</v>
      </c>
      <c r="Z54" s="296"/>
      <c r="AA54" s="297"/>
      <c r="AB54" s="520"/>
      <c r="AC54" s="520"/>
      <c r="AD54" s="52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2"/>
      <c r="B55" s="643"/>
      <c r="C55" s="643"/>
      <c r="D55" s="643"/>
      <c r="E55" s="643"/>
      <c r="F55" s="644"/>
      <c r="G55" s="544"/>
      <c r="H55" s="545"/>
      <c r="I55" s="545"/>
      <c r="J55" s="545"/>
      <c r="K55" s="545"/>
      <c r="L55" s="545"/>
      <c r="M55" s="545"/>
      <c r="N55" s="545"/>
      <c r="O55" s="546"/>
      <c r="P55" s="161"/>
      <c r="Q55" s="161"/>
      <c r="R55" s="161"/>
      <c r="S55" s="161"/>
      <c r="T55" s="161"/>
      <c r="U55" s="161"/>
      <c r="V55" s="161"/>
      <c r="W55" s="161"/>
      <c r="X55" s="234"/>
      <c r="Y55" s="301" t="s">
        <v>13</v>
      </c>
      <c r="Z55" s="296"/>
      <c r="AA55" s="297"/>
      <c r="AB55" s="459" t="s">
        <v>14</v>
      </c>
      <c r="AC55" s="459"/>
      <c r="AD55" s="459"/>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0" t="s">
        <v>489</v>
      </c>
      <c r="B58" s="511"/>
      <c r="C58" s="511"/>
      <c r="D58" s="511"/>
      <c r="E58" s="511"/>
      <c r="F58" s="512"/>
      <c r="G58" s="563" t="s">
        <v>265</v>
      </c>
      <c r="H58" s="379"/>
      <c r="I58" s="379"/>
      <c r="J58" s="379"/>
      <c r="K58" s="379"/>
      <c r="L58" s="379"/>
      <c r="M58" s="379"/>
      <c r="N58" s="379"/>
      <c r="O58" s="564"/>
      <c r="P58" s="629" t="s">
        <v>59</v>
      </c>
      <c r="Q58" s="379"/>
      <c r="R58" s="379"/>
      <c r="S58" s="379"/>
      <c r="T58" s="379"/>
      <c r="U58" s="379"/>
      <c r="V58" s="379"/>
      <c r="W58" s="379"/>
      <c r="X58" s="564"/>
      <c r="Y58" s="630"/>
      <c r="Z58" s="631"/>
      <c r="AA58" s="632"/>
      <c r="AB58" s="366" t="s">
        <v>11</v>
      </c>
      <c r="AC58" s="367"/>
      <c r="AD58" s="368"/>
      <c r="AE58" s="366" t="s">
        <v>357</v>
      </c>
      <c r="AF58" s="367"/>
      <c r="AG58" s="367"/>
      <c r="AH58" s="368"/>
      <c r="AI58" s="366" t="s">
        <v>363</v>
      </c>
      <c r="AJ58" s="367"/>
      <c r="AK58" s="367"/>
      <c r="AL58" s="368"/>
      <c r="AM58" s="373" t="s">
        <v>470</v>
      </c>
      <c r="AN58" s="373"/>
      <c r="AO58" s="373"/>
      <c r="AP58" s="366"/>
      <c r="AQ58" s="265" t="s">
        <v>355</v>
      </c>
      <c r="AR58" s="266"/>
      <c r="AS58" s="266"/>
      <c r="AT58" s="267"/>
      <c r="AU58" s="375" t="s">
        <v>253</v>
      </c>
      <c r="AV58" s="375"/>
      <c r="AW58" s="375"/>
      <c r="AX58" s="376"/>
    </row>
    <row r="59" spans="1:50" ht="18.75" hidden="1" customHeight="1" x14ac:dyDescent="0.15">
      <c r="A59" s="510"/>
      <c r="B59" s="511"/>
      <c r="C59" s="511"/>
      <c r="D59" s="511"/>
      <c r="E59" s="511"/>
      <c r="F59" s="512"/>
      <c r="G59" s="565"/>
      <c r="H59" s="377"/>
      <c r="I59" s="377"/>
      <c r="J59" s="377"/>
      <c r="K59" s="377"/>
      <c r="L59" s="377"/>
      <c r="M59" s="377"/>
      <c r="N59" s="377"/>
      <c r="O59" s="566"/>
      <c r="P59" s="578"/>
      <c r="Q59" s="377"/>
      <c r="R59" s="377"/>
      <c r="S59" s="377"/>
      <c r="T59" s="377"/>
      <c r="U59" s="377"/>
      <c r="V59" s="377"/>
      <c r="W59" s="377"/>
      <c r="X59" s="566"/>
      <c r="Y59" s="466"/>
      <c r="Z59" s="467"/>
      <c r="AA59" s="468"/>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3"/>
      <c r="B60" s="511"/>
      <c r="C60" s="511"/>
      <c r="D60" s="511"/>
      <c r="E60" s="511"/>
      <c r="F60" s="512"/>
      <c r="G60" s="538"/>
      <c r="H60" s="539"/>
      <c r="I60" s="539"/>
      <c r="J60" s="539"/>
      <c r="K60" s="539"/>
      <c r="L60" s="539"/>
      <c r="M60" s="539"/>
      <c r="N60" s="539"/>
      <c r="O60" s="540"/>
      <c r="P60" s="158"/>
      <c r="Q60" s="158"/>
      <c r="R60" s="158"/>
      <c r="S60" s="158"/>
      <c r="T60" s="158"/>
      <c r="U60" s="158"/>
      <c r="V60" s="158"/>
      <c r="W60" s="158"/>
      <c r="X60" s="229"/>
      <c r="Y60" s="336" t="s">
        <v>12</v>
      </c>
      <c r="Z60" s="547"/>
      <c r="AA60" s="548"/>
      <c r="AB60" s="549"/>
      <c r="AC60" s="549"/>
      <c r="AD60" s="549"/>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4"/>
      <c r="B61" s="515"/>
      <c r="C61" s="515"/>
      <c r="D61" s="515"/>
      <c r="E61" s="515"/>
      <c r="F61" s="516"/>
      <c r="G61" s="541"/>
      <c r="H61" s="542"/>
      <c r="I61" s="542"/>
      <c r="J61" s="542"/>
      <c r="K61" s="542"/>
      <c r="L61" s="542"/>
      <c r="M61" s="542"/>
      <c r="N61" s="542"/>
      <c r="O61" s="543"/>
      <c r="P61" s="231"/>
      <c r="Q61" s="231"/>
      <c r="R61" s="231"/>
      <c r="S61" s="231"/>
      <c r="T61" s="231"/>
      <c r="U61" s="231"/>
      <c r="V61" s="231"/>
      <c r="W61" s="231"/>
      <c r="X61" s="232"/>
      <c r="Y61" s="301" t="s">
        <v>54</v>
      </c>
      <c r="Z61" s="296"/>
      <c r="AA61" s="297"/>
      <c r="AB61" s="520"/>
      <c r="AC61" s="520"/>
      <c r="AD61" s="52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4"/>
      <c r="B62" s="515"/>
      <c r="C62" s="515"/>
      <c r="D62" s="515"/>
      <c r="E62" s="515"/>
      <c r="F62" s="516"/>
      <c r="G62" s="544"/>
      <c r="H62" s="545"/>
      <c r="I62" s="545"/>
      <c r="J62" s="545"/>
      <c r="K62" s="545"/>
      <c r="L62" s="545"/>
      <c r="M62" s="545"/>
      <c r="N62" s="545"/>
      <c r="O62" s="546"/>
      <c r="P62" s="161"/>
      <c r="Q62" s="161"/>
      <c r="R62" s="161"/>
      <c r="S62" s="161"/>
      <c r="T62" s="161"/>
      <c r="U62" s="161"/>
      <c r="V62" s="161"/>
      <c r="W62" s="161"/>
      <c r="X62" s="234"/>
      <c r="Y62" s="301" t="s">
        <v>13</v>
      </c>
      <c r="Z62" s="296"/>
      <c r="AA62" s="297"/>
      <c r="AB62" s="495" t="s">
        <v>14</v>
      </c>
      <c r="AC62" s="495"/>
      <c r="AD62" s="49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490</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485</v>
      </c>
      <c r="X65" s="873"/>
      <c r="Y65" s="876"/>
      <c r="Z65" s="876"/>
      <c r="AA65" s="877"/>
      <c r="AB65" s="870" t="s">
        <v>11</v>
      </c>
      <c r="AC65" s="866"/>
      <c r="AD65" s="867"/>
      <c r="AE65" s="366" t="s">
        <v>357</v>
      </c>
      <c r="AF65" s="367"/>
      <c r="AG65" s="367"/>
      <c r="AH65" s="368"/>
      <c r="AI65" s="366" t="s">
        <v>363</v>
      </c>
      <c r="AJ65" s="367"/>
      <c r="AK65" s="367"/>
      <c r="AL65" s="368"/>
      <c r="AM65" s="373" t="s">
        <v>470</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488</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515</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515</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516</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496</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514</v>
      </c>
      <c r="X70" s="947"/>
      <c r="Y70" s="952" t="s">
        <v>12</v>
      </c>
      <c r="Z70" s="952"/>
      <c r="AA70" s="953"/>
      <c r="AB70" s="954" t="s">
        <v>515</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515</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516</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490</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470</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528</v>
      </c>
      <c r="B78" s="915"/>
      <c r="C78" s="915"/>
      <c r="D78" s="915"/>
      <c r="E78" s="912" t="s">
        <v>463</v>
      </c>
      <c r="F78" s="913"/>
      <c r="G78" s="57" t="s">
        <v>365</v>
      </c>
      <c r="H78" s="792"/>
      <c r="I78" s="242"/>
      <c r="J78" s="242"/>
      <c r="K78" s="242"/>
      <c r="L78" s="242"/>
      <c r="M78" s="242"/>
      <c r="N78" s="242"/>
      <c r="O78" s="793"/>
      <c r="P78" s="259"/>
      <c r="Q78" s="259"/>
      <c r="R78" s="259"/>
      <c r="S78" s="259"/>
      <c r="T78" s="259"/>
      <c r="U78" s="259"/>
      <c r="V78" s="259"/>
      <c r="W78" s="259"/>
      <c r="X78" s="259"/>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484</v>
      </c>
      <c r="AP79" s="146"/>
      <c r="AQ79" s="146"/>
      <c r="AR79" s="81" t="s">
        <v>482</v>
      </c>
      <c r="AS79" s="145"/>
      <c r="AT79" s="146"/>
      <c r="AU79" s="146"/>
      <c r="AV79" s="146"/>
      <c r="AW79" s="146"/>
      <c r="AX79" s="147"/>
    </row>
    <row r="80" spans="1:50" ht="18.75" hidden="1" customHeight="1" x14ac:dyDescent="0.15">
      <c r="A80" s="517" t="s">
        <v>266</v>
      </c>
      <c r="B80" s="849" t="s">
        <v>481</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546</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18"/>
      <c r="B81" s="852"/>
      <c r="C81" s="550"/>
      <c r="D81" s="550"/>
      <c r="E81" s="550"/>
      <c r="F81" s="551"/>
      <c r="G81" s="377"/>
      <c r="H81" s="377"/>
      <c r="I81" s="377"/>
      <c r="J81" s="377"/>
      <c r="K81" s="377"/>
      <c r="L81" s="377"/>
      <c r="M81" s="377"/>
      <c r="N81" s="377"/>
      <c r="O81" s="377"/>
      <c r="P81" s="377"/>
      <c r="Q81" s="377"/>
      <c r="R81" s="377"/>
      <c r="S81" s="377"/>
      <c r="T81" s="377"/>
      <c r="U81" s="377"/>
      <c r="V81" s="377"/>
      <c r="W81" s="377"/>
      <c r="X81" s="377"/>
      <c r="Y81" s="377"/>
      <c r="Z81" s="377"/>
      <c r="AA81" s="566"/>
      <c r="AB81" s="578"/>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18"/>
      <c r="B82" s="852"/>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2"/>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52"/>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3"/>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53"/>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4"/>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50" t="s">
        <v>264</v>
      </c>
      <c r="C85" s="550"/>
      <c r="D85" s="550"/>
      <c r="E85" s="550"/>
      <c r="F85" s="551"/>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6" t="s">
        <v>11</v>
      </c>
      <c r="AC85" s="457"/>
      <c r="AD85" s="458"/>
      <c r="AE85" s="366" t="s">
        <v>357</v>
      </c>
      <c r="AF85" s="367"/>
      <c r="AG85" s="367"/>
      <c r="AH85" s="368"/>
      <c r="AI85" s="366" t="s">
        <v>363</v>
      </c>
      <c r="AJ85" s="367"/>
      <c r="AK85" s="367"/>
      <c r="AL85" s="368"/>
      <c r="AM85" s="373" t="s">
        <v>470</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18"/>
      <c r="B86" s="550"/>
      <c r="C86" s="550"/>
      <c r="D86" s="550"/>
      <c r="E86" s="550"/>
      <c r="F86" s="551"/>
      <c r="G86" s="565"/>
      <c r="H86" s="377"/>
      <c r="I86" s="377"/>
      <c r="J86" s="377"/>
      <c r="K86" s="377"/>
      <c r="L86" s="377"/>
      <c r="M86" s="377"/>
      <c r="N86" s="377"/>
      <c r="O86" s="566"/>
      <c r="P86" s="578"/>
      <c r="Q86" s="377"/>
      <c r="R86" s="377"/>
      <c r="S86" s="377"/>
      <c r="T86" s="377"/>
      <c r="U86" s="377"/>
      <c r="V86" s="377"/>
      <c r="W86" s="377"/>
      <c r="X86" s="566"/>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18"/>
      <c r="B87" s="550"/>
      <c r="C87" s="550"/>
      <c r="D87" s="550"/>
      <c r="E87" s="550"/>
      <c r="F87" s="551"/>
      <c r="G87" s="228"/>
      <c r="H87" s="158"/>
      <c r="I87" s="158"/>
      <c r="J87" s="158"/>
      <c r="K87" s="158"/>
      <c r="L87" s="158"/>
      <c r="M87" s="158"/>
      <c r="N87" s="158"/>
      <c r="O87" s="229"/>
      <c r="P87" s="158"/>
      <c r="Q87" s="802"/>
      <c r="R87" s="802"/>
      <c r="S87" s="802"/>
      <c r="T87" s="802"/>
      <c r="U87" s="802"/>
      <c r="V87" s="802"/>
      <c r="W87" s="802"/>
      <c r="X87" s="803"/>
      <c r="Y87" s="755" t="s">
        <v>62</v>
      </c>
      <c r="Z87" s="756"/>
      <c r="AA87" s="757"/>
      <c r="AB87" s="549"/>
      <c r="AC87" s="549"/>
      <c r="AD87" s="549"/>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18"/>
      <c r="B88" s="550"/>
      <c r="C88" s="550"/>
      <c r="D88" s="550"/>
      <c r="E88" s="550"/>
      <c r="F88" s="551"/>
      <c r="G88" s="230"/>
      <c r="H88" s="231"/>
      <c r="I88" s="231"/>
      <c r="J88" s="231"/>
      <c r="K88" s="231"/>
      <c r="L88" s="231"/>
      <c r="M88" s="231"/>
      <c r="N88" s="231"/>
      <c r="O88" s="232"/>
      <c r="P88" s="804"/>
      <c r="Q88" s="804"/>
      <c r="R88" s="804"/>
      <c r="S88" s="804"/>
      <c r="T88" s="804"/>
      <c r="U88" s="804"/>
      <c r="V88" s="804"/>
      <c r="W88" s="804"/>
      <c r="X88" s="805"/>
      <c r="Y88" s="729" t="s">
        <v>54</v>
      </c>
      <c r="Z88" s="730"/>
      <c r="AA88" s="731"/>
      <c r="AB88" s="520"/>
      <c r="AC88" s="520"/>
      <c r="AD88" s="520"/>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18"/>
      <c r="B89" s="552"/>
      <c r="C89" s="552"/>
      <c r="D89" s="552"/>
      <c r="E89" s="552"/>
      <c r="F89" s="553"/>
      <c r="G89" s="233"/>
      <c r="H89" s="161"/>
      <c r="I89" s="161"/>
      <c r="J89" s="161"/>
      <c r="K89" s="161"/>
      <c r="L89" s="161"/>
      <c r="M89" s="161"/>
      <c r="N89" s="161"/>
      <c r="O89" s="234"/>
      <c r="P89" s="302"/>
      <c r="Q89" s="302"/>
      <c r="R89" s="302"/>
      <c r="S89" s="302"/>
      <c r="T89" s="302"/>
      <c r="U89" s="302"/>
      <c r="V89" s="302"/>
      <c r="W89" s="302"/>
      <c r="X89" s="806"/>
      <c r="Y89" s="729" t="s">
        <v>13</v>
      </c>
      <c r="Z89" s="730"/>
      <c r="AA89" s="731"/>
      <c r="AB89" s="459" t="s">
        <v>14</v>
      </c>
      <c r="AC89" s="459"/>
      <c r="AD89" s="459"/>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18"/>
      <c r="B90" s="550" t="s">
        <v>264</v>
      </c>
      <c r="C90" s="550"/>
      <c r="D90" s="550"/>
      <c r="E90" s="550"/>
      <c r="F90" s="551"/>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6" t="s">
        <v>11</v>
      </c>
      <c r="AC90" s="457"/>
      <c r="AD90" s="458"/>
      <c r="AE90" s="366" t="s">
        <v>357</v>
      </c>
      <c r="AF90" s="367"/>
      <c r="AG90" s="367"/>
      <c r="AH90" s="368"/>
      <c r="AI90" s="366" t="s">
        <v>363</v>
      </c>
      <c r="AJ90" s="367"/>
      <c r="AK90" s="367"/>
      <c r="AL90" s="368"/>
      <c r="AM90" s="373" t="s">
        <v>470</v>
      </c>
      <c r="AN90" s="373"/>
      <c r="AO90" s="373"/>
      <c r="AP90" s="366"/>
      <c r="AQ90" s="173" t="s">
        <v>355</v>
      </c>
      <c r="AR90" s="166"/>
      <c r="AS90" s="166"/>
      <c r="AT90" s="167"/>
      <c r="AU90" s="371" t="s">
        <v>253</v>
      </c>
      <c r="AV90" s="371"/>
      <c r="AW90" s="371"/>
      <c r="AX90" s="372"/>
    </row>
    <row r="91" spans="1:60" ht="18.75" hidden="1" customHeight="1" x14ac:dyDescent="0.15">
      <c r="A91" s="518"/>
      <c r="B91" s="550"/>
      <c r="C91" s="550"/>
      <c r="D91" s="550"/>
      <c r="E91" s="550"/>
      <c r="F91" s="551"/>
      <c r="G91" s="565"/>
      <c r="H91" s="377"/>
      <c r="I91" s="377"/>
      <c r="J91" s="377"/>
      <c r="K91" s="377"/>
      <c r="L91" s="377"/>
      <c r="M91" s="377"/>
      <c r="N91" s="377"/>
      <c r="O91" s="566"/>
      <c r="P91" s="578"/>
      <c r="Q91" s="377"/>
      <c r="R91" s="377"/>
      <c r="S91" s="377"/>
      <c r="T91" s="377"/>
      <c r="U91" s="377"/>
      <c r="V91" s="377"/>
      <c r="W91" s="377"/>
      <c r="X91" s="566"/>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18"/>
      <c r="B92" s="550"/>
      <c r="C92" s="550"/>
      <c r="D92" s="550"/>
      <c r="E92" s="550"/>
      <c r="F92" s="551"/>
      <c r="G92" s="228"/>
      <c r="H92" s="158"/>
      <c r="I92" s="158"/>
      <c r="J92" s="158"/>
      <c r="K92" s="158"/>
      <c r="L92" s="158"/>
      <c r="M92" s="158"/>
      <c r="N92" s="158"/>
      <c r="O92" s="229"/>
      <c r="P92" s="158"/>
      <c r="Q92" s="802"/>
      <c r="R92" s="802"/>
      <c r="S92" s="802"/>
      <c r="T92" s="802"/>
      <c r="U92" s="802"/>
      <c r="V92" s="802"/>
      <c r="W92" s="802"/>
      <c r="X92" s="803"/>
      <c r="Y92" s="755" t="s">
        <v>62</v>
      </c>
      <c r="Z92" s="756"/>
      <c r="AA92" s="757"/>
      <c r="AB92" s="549"/>
      <c r="AC92" s="549"/>
      <c r="AD92" s="549"/>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18"/>
      <c r="B93" s="550"/>
      <c r="C93" s="550"/>
      <c r="D93" s="550"/>
      <c r="E93" s="550"/>
      <c r="F93" s="551"/>
      <c r="G93" s="230"/>
      <c r="H93" s="231"/>
      <c r="I93" s="231"/>
      <c r="J93" s="231"/>
      <c r="K93" s="231"/>
      <c r="L93" s="231"/>
      <c r="M93" s="231"/>
      <c r="N93" s="231"/>
      <c r="O93" s="232"/>
      <c r="P93" s="804"/>
      <c r="Q93" s="804"/>
      <c r="R93" s="804"/>
      <c r="S93" s="804"/>
      <c r="T93" s="804"/>
      <c r="U93" s="804"/>
      <c r="V93" s="804"/>
      <c r="W93" s="804"/>
      <c r="X93" s="805"/>
      <c r="Y93" s="729" t="s">
        <v>54</v>
      </c>
      <c r="Z93" s="730"/>
      <c r="AA93" s="731"/>
      <c r="AB93" s="520"/>
      <c r="AC93" s="520"/>
      <c r="AD93" s="520"/>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18"/>
      <c r="B94" s="552"/>
      <c r="C94" s="552"/>
      <c r="D94" s="552"/>
      <c r="E94" s="552"/>
      <c r="F94" s="553"/>
      <c r="G94" s="233"/>
      <c r="H94" s="161"/>
      <c r="I94" s="161"/>
      <c r="J94" s="161"/>
      <c r="K94" s="161"/>
      <c r="L94" s="161"/>
      <c r="M94" s="161"/>
      <c r="N94" s="161"/>
      <c r="O94" s="234"/>
      <c r="P94" s="302"/>
      <c r="Q94" s="302"/>
      <c r="R94" s="302"/>
      <c r="S94" s="302"/>
      <c r="T94" s="302"/>
      <c r="U94" s="302"/>
      <c r="V94" s="302"/>
      <c r="W94" s="302"/>
      <c r="X94" s="806"/>
      <c r="Y94" s="729" t="s">
        <v>13</v>
      </c>
      <c r="Z94" s="730"/>
      <c r="AA94" s="731"/>
      <c r="AB94" s="459" t="s">
        <v>14</v>
      </c>
      <c r="AC94" s="459"/>
      <c r="AD94" s="459"/>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18"/>
      <c r="B95" s="550" t="s">
        <v>264</v>
      </c>
      <c r="C95" s="550"/>
      <c r="D95" s="550"/>
      <c r="E95" s="550"/>
      <c r="F95" s="551"/>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6" t="s">
        <v>11</v>
      </c>
      <c r="AC95" s="457"/>
      <c r="AD95" s="458"/>
      <c r="AE95" s="366" t="s">
        <v>357</v>
      </c>
      <c r="AF95" s="367"/>
      <c r="AG95" s="367"/>
      <c r="AH95" s="368"/>
      <c r="AI95" s="366" t="s">
        <v>363</v>
      </c>
      <c r="AJ95" s="367"/>
      <c r="AK95" s="367"/>
      <c r="AL95" s="368"/>
      <c r="AM95" s="373" t="s">
        <v>470</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18"/>
      <c r="B96" s="550"/>
      <c r="C96" s="550"/>
      <c r="D96" s="550"/>
      <c r="E96" s="550"/>
      <c r="F96" s="551"/>
      <c r="G96" s="565"/>
      <c r="H96" s="377"/>
      <c r="I96" s="377"/>
      <c r="J96" s="377"/>
      <c r="K96" s="377"/>
      <c r="L96" s="377"/>
      <c r="M96" s="377"/>
      <c r="N96" s="377"/>
      <c r="O96" s="566"/>
      <c r="P96" s="578"/>
      <c r="Q96" s="377"/>
      <c r="R96" s="377"/>
      <c r="S96" s="377"/>
      <c r="T96" s="377"/>
      <c r="U96" s="377"/>
      <c r="V96" s="377"/>
      <c r="W96" s="377"/>
      <c r="X96" s="566"/>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18"/>
      <c r="B97" s="550"/>
      <c r="C97" s="550"/>
      <c r="D97" s="550"/>
      <c r="E97" s="550"/>
      <c r="F97" s="551"/>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18"/>
      <c r="B98" s="550"/>
      <c r="C98" s="550"/>
      <c r="D98" s="550"/>
      <c r="E98" s="550"/>
      <c r="F98" s="551"/>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19"/>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78" t="s">
        <v>13</v>
      </c>
      <c r="Z99" s="479"/>
      <c r="AA99" s="480"/>
      <c r="AB99" s="460" t="s">
        <v>14</v>
      </c>
      <c r="AC99" s="461"/>
      <c r="AD99" s="462"/>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491</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3"/>
      <c r="Z100" s="464"/>
      <c r="AA100" s="465"/>
      <c r="AB100" s="860" t="s">
        <v>11</v>
      </c>
      <c r="AC100" s="860"/>
      <c r="AD100" s="860"/>
      <c r="AE100" s="826" t="s">
        <v>357</v>
      </c>
      <c r="AF100" s="827"/>
      <c r="AG100" s="827"/>
      <c r="AH100" s="828"/>
      <c r="AI100" s="826" t="s">
        <v>363</v>
      </c>
      <c r="AJ100" s="827"/>
      <c r="AK100" s="827"/>
      <c r="AL100" s="828"/>
      <c r="AM100" s="826" t="s">
        <v>470</v>
      </c>
      <c r="AN100" s="827"/>
      <c r="AO100" s="827"/>
      <c r="AP100" s="828"/>
      <c r="AQ100" s="931" t="s">
        <v>492</v>
      </c>
      <c r="AR100" s="932"/>
      <c r="AS100" s="932"/>
      <c r="AT100" s="933"/>
      <c r="AU100" s="931" t="s">
        <v>538</v>
      </c>
      <c r="AV100" s="932"/>
      <c r="AW100" s="932"/>
      <c r="AX100" s="934"/>
    </row>
    <row r="101" spans="1:60" ht="23.25" customHeight="1" x14ac:dyDescent="0.15">
      <c r="A101" s="489"/>
      <c r="B101" s="490"/>
      <c r="C101" s="490"/>
      <c r="D101" s="490"/>
      <c r="E101" s="490"/>
      <c r="F101" s="491"/>
      <c r="G101" s="158" t="s">
        <v>564</v>
      </c>
      <c r="H101" s="158"/>
      <c r="I101" s="158"/>
      <c r="J101" s="158"/>
      <c r="K101" s="158"/>
      <c r="L101" s="158"/>
      <c r="M101" s="158"/>
      <c r="N101" s="158"/>
      <c r="O101" s="158"/>
      <c r="P101" s="158"/>
      <c r="Q101" s="158"/>
      <c r="R101" s="158"/>
      <c r="S101" s="158"/>
      <c r="T101" s="158"/>
      <c r="U101" s="158"/>
      <c r="V101" s="158"/>
      <c r="W101" s="158"/>
      <c r="X101" s="229"/>
      <c r="Y101" s="816" t="s">
        <v>55</v>
      </c>
      <c r="Z101" s="713"/>
      <c r="AA101" s="714"/>
      <c r="AB101" s="549" t="s">
        <v>565</v>
      </c>
      <c r="AC101" s="549"/>
      <c r="AD101" s="549"/>
      <c r="AE101" s="362">
        <v>23</v>
      </c>
      <c r="AF101" s="363"/>
      <c r="AG101" s="363"/>
      <c r="AH101" s="364"/>
      <c r="AI101" s="362">
        <v>22</v>
      </c>
      <c r="AJ101" s="363"/>
      <c r="AK101" s="363"/>
      <c r="AL101" s="364"/>
      <c r="AM101" s="362">
        <v>24</v>
      </c>
      <c r="AN101" s="363"/>
      <c r="AO101" s="363"/>
      <c r="AP101" s="364"/>
      <c r="AQ101" s="362" t="s">
        <v>608</v>
      </c>
      <c r="AR101" s="363"/>
      <c r="AS101" s="363"/>
      <c r="AT101" s="364"/>
      <c r="AU101" s="362" t="s">
        <v>608</v>
      </c>
      <c r="AV101" s="363"/>
      <c r="AW101" s="363"/>
      <c r="AX101" s="364"/>
    </row>
    <row r="102" spans="1:60" ht="33" customHeight="1" x14ac:dyDescent="0.15">
      <c r="A102" s="492"/>
      <c r="B102" s="493"/>
      <c r="C102" s="493"/>
      <c r="D102" s="493"/>
      <c r="E102" s="493"/>
      <c r="F102" s="494"/>
      <c r="G102" s="161"/>
      <c r="H102" s="161"/>
      <c r="I102" s="161"/>
      <c r="J102" s="161"/>
      <c r="K102" s="161"/>
      <c r="L102" s="161"/>
      <c r="M102" s="161"/>
      <c r="N102" s="161"/>
      <c r="O102" s="161"/>
      <c r="P102" s="161"/>
      <c r="Q102" s="161"/>
      <c r="R102" s="161"/>
      <c r="S102" s="161"/>
      <c r="T102" s="161"/>
      <c r="U102" s="161"/>
      <c r="V102" s="161"/>
      <c r="W102" s="161"/>
      <c r="X102" s="234"/>
      <c r="Y102" s="472" t="s">
        <v>56</v>
      </c>
      <c r="Z102" s="337"/>
      <c r="AA102" s="338"/>
      <c r="AB102" s="549" t="s">
        <v>565</v>
      </c>
      <c r="AC102" s="549"/>
      <c r="AD102" s="549"/>
      <c r="AE102" s="356">
        <v>22</v>
      </c>
      <c r="AF102" s="356"/>
      <c r="AG102" s="356"/>
      <c r="AH102" s="356"/>
      <c r="AI102" s="356">
        <v>17</v>
      </c>
      <c r="AJ102" s="356"/>
      <c r="AK102" s="356"/>
      <c r="AL102" s="356"/>
      <c r="AM102" s="356">
        <v>25</v>
      </c>
      <c r="AN102" s="356"/>
      <c r="AO102" s="356"/>
      <c r="AP102" s="356"/>
      <c r="AQ102" s="817">
        <v>20</v>
      </c>
      <c r="AR102" s="818"/>
      <c r="AS102" s="818"/>
      <c r="AT102" s="819"/>
      <c r="AU102" s="817" t="s">
        <v>620</v>
      </c>
      <c r="AV102" s="818"/>
      <c r="AW102" s="818"/>
      <c r="AX102" s="819"/>
    </row>
    <row r="103" spans="1:60" ht="31.5" hidden="1" customHeight="1" x14ac:dyDescent="0.15">
      <c r="A103" s="486" t="s">
        <v>491</v>
      </c>
      <c r="B103" s="487"/>
      <c r="C103" s="487"/>
      <c r="D103" s="487"/>
      <c r="E103" s="487"/>
      <c r="F103" s="488"/>
      <c r="G103" s="730" t="s">
        <v>60</v>
      </c>
      <c r="H103" s="730"/>
      <c r="I103" s="730"/>
      <c r="J103" s="730"/>
      <c r="K103" s="730"/>
      <c r="L103" s="730"/>
      <c r="M103" s="730"/>
      <c r="N103" s="730"/>
      <c r="O103" s="730"/>
      <c r="P103" s="730"/>
      <c r="Q103" s="730"/>
      <c r="R103" s="730"/>
      <c r="S103" s="730"/>
      <c r="T103" s="730"/>
      <c r="U103" s="730"/>
      <c r="V103" s="730"/>
      <c r="W103" s="730"/>
      <c r="X103" s="731"/>
      <c r="Y103" s="466"/>
      <c r="Z103" s="467"/>
      <c r="AA103" s="468"/>
      <c r="AB103" s="301" t="s">
        <v>11</v>
      </c>
      <c r="AC103" s="296"/>
      <c r="AD103" s="297"/>
      <c r="AE103" s="301" t="s">
        <v>357</v>
      </c>
      <c r="AF103" s="296"/>
      <c r="AG103" s="296"/>
      <c r="AH103" s="297"/>
      <c r="AI103" s="301" t="s">
        <v>363</v>
      </c>
      <c r="AJ103" s="296"/>
      <c r="AK103" s="296"/>
      <c r="AL103" s="297"/>
      <c r="AM103" s="301" t="s">
        <v>470</v>
      </c>
      <c r="AN103" s="296"/>
      <c r="AO103" s="296"/>
      <c r="AP103" s="297"/>
      <c r="AQ103" s="358" t="s">
        <v>492</v>
      </c>
      <c r="AR103" s="359"/>
      <c r="AS103" s="359"/>
      <c r="AT103" s="360"/>
      <c r="AU103" s="358" t="s">
        <v>538</v>
      </c>
      <c r="AV103" s="359"/>
      <c r="AW103" s="359"/>
      <c r="AX103" s="361"/>
    </row>
    <row r="104" spans="1:60" ht="23.25" hidden="1" customHeight="1" x14ac:dyDescent="0.15">
      <c r="A104" s="489"/>
      <c r="B104" s="490"/>
      <c r="C104" s="490"/>
      <c r="D104" s="490"/>
      <c r="E104" s="490"/>
      <c r="F104" s="491"/>
      <c r="G104" s="158"/>
      <c r="H104" s="158"/>
      <c r="I104" s="158"/>
      <c r="J104" s="158"/>
      <c r="K104" s="158"/>
      <c r="L104" s="158"/>
      <c r="M104" s="158"/>
      <c r="N104" s="158"/>
      <c r="O104" s="158"/>
      <c r="P104" s="158"/>
      <c r="Q104" s="158"/>
      <c r="R104" s="158"/>
      <c r="S104" s="158"/>
      <c r="T104" s="158"/>
      <c r="U104" s="158"/>
      <c r="V104" s="158"/>
      <c r="W104" s="158"/>
      <c r="X104" s="229"/>
      <c r="Y104" s="475" t="s">
        <v>55</v>
      </c>
      <c r="Z104" s="476"/>
      <c r="AA104" s="477"/>
      <c r="AB104" s="469"/>
      <c r="AC104" s="470"/>
      <c r="AD104" s="471"/>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2"/>
      <c r="B105" s="493"/>
      <c r="C105" s="493"/>
      <c r="D105" s="493"/>
      <c r="E105" s="493"/>
      <c r="F105" s="494"/>
      <c r="G105" s="161"/>
      <c r="H105" s="161"/>
      <c r="I105" s="161"/>
      <c r="J105" s="161"/>
      <c r="K105" s="161"/>
      <c r="L105" s="161"/>
      <c r="M105" s="161"/>
      <c r="N105" s="161"/>
      <c r="O105" s="161"/>
      <c r="P105" s="161"/>
      <c r="Q105" s="161"/>
      <c r="R105" s="161"/>
      <c r="S105" s="161"/>
      <c r="T105" s="161"/>
      <c r="U105" s="161"/>
      <c r="V105" s="161"/>
      <c r="W105" s="161"/>
      <c r="X105" s="234"/>
      <c r="Y105" s="472" t="s">
        <v>56</v>
      </c>
      <c r="Z105" s="473"/>
      <c r="AA105" s="474"/>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6" t="s">
        <v>491</v>
      </c>
      <c r="B106" s="487"/>
      <c r="C106" s="487"/>
      <c r="D106" s="487"/>
      <c r="E106" s="487"/>
      <c r="F106" s="488"/>
      <c r="G106" s="730" t="s">
        <v>60</v>
      </c>
      <c r="H106" s="730"/>
      <c r="I106" s="730"/>
      <c r="J106" s="730"/>
      <c r="K106" s="730"/>
      <c r="L106" s="730"/>
      <c r="M106" s="730"/>
      <c r="N106" s="730"/>
      <c r="O106" s="730"/>
      <c r="P106" s="730"/>
      <c r="Q106" s="730"/>
      <c r="R106" s="730"/>
      <c r="S106" s="730"/>
      <c r="T106" s="730"/>
      <c r="U106" s="730"/>
      <c r="V106" s="730"/>
      <c r="W106" s="730"/>
      <c r="X106" s="731"/>
      <c r="Y106" s="466"/>
      <c r="Z106" s="467"/>
      <c r="AA106" s="468"/>
      <c r="AB106" s="301" t="s">
        <v>11</v>
      </c>
      <c r="AC106" s="296"/>
      <c r="AD106" s="297"/>
      <c r="AE106" s="301" t="s">
        <v>357</v>
      </c>
      <c r="AF106" s="296"/>
      <c r="AG106" s="296"/>
      <c r="AH106" s="297"/>
      <c r="AI106" s="301" t="s">
        <v>363</v>
      </c>
      <c r="AJ106" s="296"/>
      <c r="AK106" s="296"/>
      <c r="AL106" s="297"/>
      <c r="AM106" s="301" t="s">
        <v>470</v>
      </c>
      <c r="AN106" s="296"/>
      <c r="AO106" s="296"/>
      <c r="AP106" s="297"/>
      <c r="AQ106" s="358" t="s">
        <v>492</v>
      </c>
      <c r="AR106" s="359"/>
      <c r="AS106" s="359"/>
      <c r="AT106" s="360"/>
      <c r="AU106" s="358" t="s">
        <v>538</v>
      </c>
      <c r="AV106" s="359"/>
      <c r="AW106" s="359"/>
      <c r="AX106" s="361"/>
    </row>
    <row r="107" spans="1:60" ht="23.25" hidden="1" customHeight="1" x14ac:dyDescent="0.15">
      <c r="A107" s="489"/>
      <c r="B107" s="490"/>
      <c r="C107" s="490"/>
      <c r="D107" s="490"/>
      <c r="E107" s="490"/>
      <c r="F107" s="491"/>
      <c r="G107" s="158"/>
      <c r="H107" s="158"/>
      <c r="I107" s="158"/>
      <c r="J107" s="158"/>
      <c r="K107" s="158"/>
      <c r="L107" s="158"/>
      <c r="M107" s="158"/>
      <c r="N107" s="158"/>
      <c r="O107" s="158"/>
      <c r="P107" s="158"/>
      <c r="Q107" s="158"/>
      <c r="R107" s="158"/>
      <c r="S107" s="158"/>
      <c r="T107" s="158"/>
      <c r="U107" s="158"/>
      <c r="V107" s="158"/>
      <c r="W107" s="158"/>
      <c r="X107" s="229"/>
      <c r="Y107" s="475" t="s">
        <v>55</v>
      </c>
      <c r="Z107" s="476"/>
      <c r="AA107" s="477"/>
      <c r="AB107" s="469"/>
      <c r="AC107" s="470"/>
      <c r="AD107" s="471"/>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2"/>
      <c r="B108" s="493"/>
      <c r="C108" s="493"/>
      <c r="D108" s="493"/>
      <c r="E108" s="493"/>
      <c r="F108" s="494"/>
      <c r="G108" s="161"/>
      <c r="H108" s="161"/>
      <c r="I108" s="161"/>
      <c r="J108" s="161"/>
      <c r="K108" s="161"/>
      <c r="L108" s="161"/>
      <c r="M108" s="161"/>
      <c r="N108" s="161"/>
      <c r="O108" s="161"/>
      <c r="P108" s="161"/>
      <c r="Q108" s="161"/>
      <c r="R108" s="161"/>
      <c r="S108" s="161"/>
      <c r="T108" s="161"/>
      <c r="U108" s="161"/>
      <c r="V108" s="161"/>
      <c r="W108" s="161"/>
      <c r="X108" s="234"/>
      <c r="Y108" s="472" t="s">
        <v>56</v>
      </c>
      <c r="Z108" s="473"/>
      <c r="AA108" s="474"/>
      <c r="AB108" s="404"/>
      <c r="AC108" s="405"/>
      <c r="AD108" s="406"/>
      <c r="AE108" s="356"/>
      <c r="AF108" s="356"/>
      <c r="AG108" s="356"/>
      <c r="AH108" s="356"/>
      <c r="AI108" s="356">
        <v>17</v>
      </c>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6" t="s">
        <v>491</v>
      </c>
      <c r="B109" s="487"/>
      <c r="C109" s="487"/>
      <c r="D109" s="487"/>
      <c r="E109" s="487"/>
      <c r="F109" s="488"/>
      <c r="G109" s="730" t="s">
        <v>60</v>
      </c>
      <c r="H109" s="730"/>
      <c r="I109" s="730"/>
      <c r="J109" s="730"/>
      <c r="K109" s="730"/>
      <c r="L109" s="730"/>
      <c r="M109" s="730"/>
      <c r="N109" s="730"/>
      <c r="O109" s="730"/>
      <c r="P109" s="730"/>
      <c r="Q109" s="730"/>
      <c r="R109" s="730"/>
      <c r="S109" s="730"/>
      <c r="T109" s="730"/>
      <c r="U109" s="730"/>
      <c r="V109" s="730"/>
      <c r="W109" s="730"/>
      <c r="X109" s="731"/>
      <c r="Y109" s="466"/>
      <c r="Z109" s="467"/>
      <c r="AA109" s="468"/>
      <c r="AB109" s="301" t="s">
        <v>11</v>
      </c>
      <c r="AC109" s="296"/>
      <c r="AD109" s="297"/>
      <c r="AE109" s="301" t="s">
        <v>357</v>
      </c>
      <c r="AF109" s="296"/>
      <c r="AG109" s="296"/>
      <c r="AH109" s="297"/>
      <c r="AI109" s="301" t="s">
        <v>363</v>
      </c>
      <c r="AJ109" s="296"/>
      <c r="AK109" s="296"/>
      <c r="AL109" s="297"/>
      <c r="AM109" s="301" t="s">
        <v>470</v>
      </c>
      <c r="AN109" s="296"/>
      <c r="AO109" s="296"/>
      <c r="AP109" s="297"/>
      <c r="AQ109" s="358" t="s">
        <v>492</v>
      </c>
      <c r="AR109" s="359"/>
      <c r="AS109" s="359"/>
      <c r="AT109" s="360"/>
      <c r="AU109" s="358" t="s">
        <v>538</v>
      </c>
      <c r="AV109" s="359"/>
      <c r="AW109" s="359"/>
      <c r="AX109" s="361"/>
    </row>
    <row r="110" spans="1:60" ht="23.25" hidden="1" customHeight="1" x14ac:dyDescent="0.15">
      <c r="A110" s="489"/>
      <c r="B110" s="490"/>
      <c r="C110" s="490"/>
      <c r="D110" s="490"/>
      <c r="E110" s="490"/>
      <c r="F110" s="491"/>
      <c r="G110" s="158"/>
      <c r="H110" s="158"/>
      <c r="I110" s="158"/>
      <c r="J110" s="158"/>
      <c r="K110" s="158"/>
      <c r="L110" s="158"/>
      <c r="M110" s="158"/>
      <c r="N110" s="158"/>
      <c r="O110" s="158"/>
      <c r="P110" s="158"/>
      <c r="Q110" s="158"/>
      <c r="R110" s="158"/>
      <c r="S110" s="158"/>
      <c r="T110" s="158"/>
      <c r="U110" s="158"/>
      <c r="V110" s="158"/>
      <c r="W110" s="158"/>
      <c r="X110" s="229"/>
      <c r="Y110" s="475" t="s">
        <v>55</v>
      </c>
      <c r="Z110" s="476"/>
      <c r="AA110" s="477"/>
      <c r="AB110" s="469"/>
      <c r="AC110" s="470"/>
      <c r="AD110" s="471"/>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2"/>
      <c r="B111" s="493"/>
      <c r="C111" s="493"/>
      <c r="D111" s="493"/>
      <c r="E111" s="493"/>
      <c r="F111" s="494"/>
      <c r="G111" s="161"/>
      <c r="H111" s="161"/>
      <c r="I111" s="161"/>
      <c r="J111" s="161"/>
      <c r="K111" s="161"/>
      <c r="L111" s="161"/>
      <c r="M111" s="161"/>
      <c r="N111" s="161"/>
      <c r="O111" s="161"/>
      <c r="P111" s="161"/>
      <c r="Q111" s="161"/>
      <c r="R111" s="161"/>
      <c r="S111" s="161"/>
      <c r="T111" s="161"/>
      <c r="U111" s="161"/>
      <c r="V111" s="161"/>
      <c r="W111" s="161"/>
      <c r="X111" s="234"/>
      <c r="Y111" s="472" t="s">
        <v>56</v>
      </c>
      <c r="Z111" s="473"/>
      <c r="AA111" s="474"/>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6" t="s">
        <v>491</v>
      </c>
      <c r="B112" s="487"/>
      <c r="C112" s="487"/>
      <c r="D112" s="487"/>
      <c r="E112" s="487"/>
      <c r="F112" s="488"/>
      <c r="G112" s="730" t="s">
        <v>60</v>
      </c>
      <c r="H112" s="730"/>
      <c r="I112" s="730"/>
      <c r="J112" s="730"/>
      <c r="K112" s="730"/>
      <c r="L112" s="730"/>
      <c r="M112" s="730"/>
      <c r="N112" s="730"/>
      <c r="O112" s="730"/>
      <c r="P112" s="730"/>
      <c r="Q112" s="730"/>
      <c r="R112" s="730"/>
      <c r="S112" s="730"/>
      <c r="T112" s="730"/>
      <c r="U112" s="730"/>
      <c r="V112" s="730"/>
      <c r="W112" s="730"/>
      <c r="X112" s="731"/>
      <c r="Y112" s="466"/>
      <c r="Z112" s="467"/>
      <c r="AA112" s="468"/>
      <c r="AB112" s="301" t="s">
        <v>11</v>
      </c>
      <c r="AC112" s="296"/>
      <c r="AD112" s="297"/>
      <c r="AE112" s="301" t="s">
        <v>357</v>
      </c>
      <c r="AF112" s="296"/>
      <c r="AG112" s="296"/>
      <c r="AH112" s="297"/>
      <c r="AI112" s="301" t="s">
        <v>363</v>
      </c>
      <c r="AJ112" s="296"/>
      <c r="AK112" s="296"/>
      <c r="AL112" s="297"/>
      <c r="AM112" s="301" t="s">
        <v>470</v>
      </c>
      <c r="AN112" s="296"/>
      <c r="AO112" s="296"/>
      <c r="AP112" s="297"/>
      <c r="AQ112" s="358" t="s">
        <v>492</v>
      </c>
      <c r="AR112" s="359"/>
      <c r="AS112" s="359"/>
      <c r="AT112" s="360"/>
      <c r="AU112" s="358" t="s">
        <v>538</v>
      </c>
      <c r="AV112" s="359"/>
      <c r="AW112" s="359"/>
      <c r="AX112" s="361"/>
    </row>
    <row r="113" spans="1:50" ht="23.25" hidden="1" customHeight="1" x14ac:dyDescent="0.15">
      <c r="A113" s="489"/>
      <c r="B113" s="490"/>
      <c r="C113" s="490"/>
      <c r="D113" s="490"/>
      <c r="E113" s="490"/>
      <c r="F113" s="491"/>
      <c r="G113" s="158"/>
      <c r="H113" s="158"/>
      <c r="I113" s="158"/>
      <c r="J113" s="158"/>
      <c r="K113" s="158"/>
      <c r="L113" s="158"/>
      <c r="M113" s="158"/>
      <c r="N113" s="158"/>
      <c r="O113" s="158"/>
      <c r="P113" s="158"/>
      <c r="Q113" s="158"/>
      <c r="R113" s="158"/>
      <c r="S113" s="158"/>
      <c r="T113" s="158"/>
      <c r="U113" s="158"/>
      <c r="V113" s="158"/>
      <c r="W113" s="158"/>
      <c r="X113" s="229"/>
      <c r="Y113" s="475" t="s">
        <v>55</v>
      </c>
      <c r="Z113" s="476"/>
      <c r="AA113" s="477"/>
      <c r="AB113" s="469"/>
      <c r="AC113" s="470"/>
      <c r="AD113" s="471"/>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2"/>
      <c r="B114" s="493"/>
      <c r="C114" s="493"/>
      <c r="D114" s="493"/>
      <c r="E114" s="493"/>
      <c r="F114" s="494"/>
      <c r="G114" s="161"/>
      <c r="H114" s="161"/>
      <c r="I114" s="161"/>
      <c r="J114" s="161"/>
      <c r="K114" s="161"/>
      <c r="L114" s="161"/>
      <c r="M114" s="161"/>
      <c r="N114" s="161"/>
      <c r="O114" s="161"/>
      <c r="P114" s="161"/>
      <c r="Q114" s="161"/>
      <c r="R114" s="161"/>
      <c r="S114" s="161"/>
      <c r="T114" s="161"/>
      <c r="U114" s="161"/>
      <c r="V114" s="161"/>
      <c r="W114" s="161"/>
      <c r="X114" s="234"/>
      <c r="Y114" s="472" t="s">
        <v>56</v>
      </c>
      <c r="Z114" s="473"/>
      <c r="AA114" s="474"/>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1"/>
      <c r="Z115" s="482"/>
      <c r="AA115" s="483"/>
      <c r="AB115" s="301" t="s">
        <v>11</v>
      </c>
      <c r="AC115" s="296"/>
      <c r="AD115" s="297"/>
      <c r="AE115" s="301" t="s">
        <v>357</v>
      </c>
      <c r="AF115" s="296"/>
      <c r="AG115" s="296"/>
      <c r="AH115" s="297"/>
      <c r="AI115" s="301" t="s">
        <v>363</v>
      </c>
      <c r="AJ115" s="296"/>
      <c r="AK115" s="296"/>
      <c r="AL115" s="297"/>
      <c r="AM115" s="301" t="s">
        <v>470</v>
      </c>
      <c r="AN115" s="296"/>
      <c r="AO115" s="296"/>
      <c r="AP115" s="297"/>
      <c r="AQ115" s="333" t="s">
        <v>539</v>
      </c>
      <c r="AR115" s="334"/>
      <c r="AS115" s="334"/>
      <c r="AT115" s="334"/>
      <c r="AU115" s="334"/>
      <c r="AV115" s="334"/>
      <c r="AW115" s="334"/>
      <c r="AX115" s="335"/>
    </row>
    <row r="116" spans="1:50" ht="23.25" customHeight="1" x14ac:dyDescent="0.15">
      <c r="A116" s="290"/>
      <c r="B116" s="291"/>
      <c r="C116" s="291"/>
      <c r="D116" s="291"/>
      <c r="E116" s="291"/>
      <c r="F116" s="292"/>
      <c r="G116" s="349" t="s">
        <v>566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567</v>
      </c>
      <c r="AC116" s="299"/>
      <c r="AD116" s="300"/>
      <c r="AE116" s="356">
        <v>4468</v>
      </c>
      <c r="AF116" s="356"/>
      <c r="AG116" s="356"/>
      <c r="AH116" s="356"/>
      <c r="AI116" s="356">
        <v>4668</v>
      </c>
      <c r="AJ116" s="356"/>
      <c r="AK116" s="356"/>
      <c r="AL116" s="356"/>
      <c r="AM116" s="356">
        <v>4267</v>
      </c>
      <c r="AN116" s="356"/>
      <c r="AO116" s="356"/>
      <c r="AP116" s="356"/>
      <c r="AQ116" s="362">
        <v>5122</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609</v>
      </c>
      <c r="AC117" s="340"/>
      <c r="AD117" s="341"/>
      <c r="AE117" s="304" t="s">
        <v>568</v>
      </c>
      <c r="AF117" s="304"/>
      <c r="AG117" s="304"/>
      <c r="AH117" s="304"/>
      <c r="AI117" s="304" t="s">
        <v>569</v>
      </c>
      <c r="AJ117" s="304"/>
      <c r="AK117" s="304"/>
      <c r="AL117" s="304"/>
      <c r="AM117" s="304" t="s">
        <v>618</v>
      </c>
      <c r="AN117" s="304"/>
      <c r="AO117" s="304"/>
      <c r="AP117" s="304"/>
      <c r="AQ117" s="304" t="s">
        <v>619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1"/>
      <c r="Z118" s="482"/>
      <c r="AA118" s="483"/>
      <c r="AB118" s="301" t="s">
        <v>11</v>
      </c>
      <c r="AC118" s="296"/>
      <c r="AD118" s="297"/>
      <c r="AE118" s="301" t="s">
        <v>357</v>
      </c>
      <c r="AF118" s="296"/>
      <c r="AG118" s="296"/>
      <c r="AH118" s="297"/>
      <c r="AI118" s="301" t="s">
        <v>363</v>
      </c>
      <c r="AJ118" s="296"/>
      <c r="AK118" s="296"/>
      <c r="AL118" s="297"/>
      <c r="AM118" s="301" t="s">
        <v>470</v>
      </c>
      <c r="AN118" s="296"/>
      <c r="AO118" s="296"/>
      <c r="AP118" s="297"/>
      <c r="AQ118" s="333" t="s">
        <v>539</v>
      </c>
      <c r="AR118" s="334"/>
      <c r="AS118" s="334"/>
      <c r="AT118" s="334"/>
      <c r="AU118" s="334"/>
      <c r="AV118" s="334"/>
      <c r="AW118" s="334"/>
      <c r="AX118" s="335"/>
    </row>
    <row r="119" spans="1:50" ht="23.25" hidden="1" customHeight="1" x14ac:dyDescent="0.15">
      <c r="A119" s="290"/>
      <c r="B119" s="291"/>
      <c r="C119" s="291"/>
      <c r="D119" s="291"/>
      <c r="E119" s="291"/>
      <c r="F119" s="292"/>
      <c r="G119" s="349" t="s">
        <v>501</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500</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1"/>
      <c r="Z121" s="482"/>
      <c r="AA121" s="483"/>
      <c r="AB121" s="301" t="s">
        <v>11</v>
      </c>
      <c r="AC121" s="296"/>
      <c r="AD121" s="297"/>
      <c r="AE121" s="301" t="s">
        <v>357</v>
      </c>
      <c r="AF121" s="296"/>
      <c r="AG121" s="296"/>
      <c r="AH121" s="297"/>
      <c r="AI121" s="301" t="s">
        <v>363</v>
      </c>
      <c r="AJ121" s="296"/>
      <c r="AK121" s="296"/>
      <c r="AL121" s="297"/>
      <c r="AM121" s="301" t="s">
        <v>470</v>
      </c>
      <c r="AN121" s="296"/>
      <c r="AO121" s="296"/>
      <c r="AP121" s="297"/>
      <c r="AQ121" s="333" t="s">
        <v>539</v>
      </c>
      <c r="AR121" s="334"/>
      <c r="AS121" s="334"/>
      <c r="AT121" s="334"/>
      <c r="AU121" s="334"/>
      <c r="AV121" s="334"/>
      <c r="AW121" s="334"/>
      <c r="AX121" s="335"/>
    </row>
    <row r="122" spans="1:50" ht="23.25" hidden="1" customHeight="1" x14ac:dyDescent="0.15">
      <c r="A122" s="290"/>
      <c r="B122" s="291"/>
      <c r="C122" s="291"/>
      <c r="D122" s="291"/>
      <c r="E122" s="291"/>
      <c r="F122" s="292"/>
      <c r="G122" s="349" t="s">
        <v>502</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503</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1"/>
      <c r="Z124" s="482"/>
      <c r="AA124" s="483"/>
      <c r="AB124" s="301" t="s">
        <v>11</v>
      </c>
      <c r="AC124" s="296"/>
      <c r="AD124" s="297"/>
      <c r="AE124" s="301" t="s">
        <v>357</v>
      </c>
      <c r="AF124" s="296"/>
      <c r="AG124" s="296"/>
      <c r="AH124" s="297"/>
      <c r="AI124" s="301" t="s">
        <v>363</v>
      </c>
      <c r="AJ124" s="296"/>
      <c r="AK124" s="296"/>
      <c r="AL124" s="297"/>
      <c r="AM124" s="301" t="s">
        <v>470</v>
      </c>
      <c r="AN124" s="296"/>
      <c r="AO124" s="296"/>
      <c r="AP124" s="297"/>
      <c r="AQ124" s="333" t="s">
        <v>539</v>
      </c>
      <c r="AR124" s="334"/>
      <c r="AS124" s="334"/>
      <c r="AT124" s="334"/>
      <c r="AU124" s="334"/>
      <c r="AV124" s="334"/>
      <c r="AW124" s="334"/>
      <c r="AX124" s="335"/>
    </row>
    <row r="125" spans="1:50" ht="23.25" hidden="1" customHeight="1" x14ac:dyDescent="0.15">
      <c r="A125" s="290"/>
      <c r="B125" s="291"/>
      <c r="C125" s="291"/>
      <c r="D125" s="291"/>
      <c r="E125" s="291"/>
      <c r="F125" s="292"/>
      <c r="G125" s="349" t="s">
        <v>502</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500</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4"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470</v>
      </c>
      <c r="AN127" s="296"/>
      <c r="AO127" s="296"/>
      <c r="AP127" s="297"/>
      <c r="AQ127" s="333" t="s">
        <v>539</v>
      </c>
      <c r="AR127" s="334"/>
      <c r="AS127" s="334"/>
      <c r="AT127" s="334"/>
      <c r="AU127" s="334"/>
      <c r="AV127" s="334"/>
      <c r="AW127" s="334"/>
      <c r="AX127" s="335"/>
    </row>
    <row r="128" spans="1:50" ht="23.25" hidden="1" customHeight="1" x14ac:dyDescent="0.15">
      <c r="A128" s="290"/>
      <c r="B128" s="291"/>
      <c r="C128" s="291"/>
      <c r="D128" s="291"/>
      <c r="E128" s="291"/>
      <c r="F128" s="292"/>
      <c r="G128" s="349" t="s">
        <v>502</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500</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608</v>
      </c>
      <c r="AR133" s="269"/>
      <c r="AS133" s="134" t="s">
        <v>356</v>
      </c>
      <c r="AT133" s="169"/>
      <c r="AU133" s="133">
        <v>32</v>
      </c>
      <c r="AV133" s="133"/>
      <c r="AW133" s="134" t="s">
        <v>300</v>
      </c>
      <c r="AX133" s="135"/>
    </row>
    <row r="134" spans="1:50" ht="39.75" customHeight="1" x14ac:dyDescent="0.15">
      <c r="A134" s="997"/>
      <c r="B134" s="250"/>
      <c r="C134" s="249"/>
      <c r="D134" s="250"/>
      <c r="E134" s="249"/>
      <c r="F134" s="312"/>
      <c r="G134" s="228" t="s">
        <v>572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563</v>
      </c>
      <c r="AC134" s="219"/>
      <c r="AD134" s="219"/>
      <c r="AE134" s="264">
        <v>1974</v>
      </c>
      <c r="AF134" s="101"/>
      <c r="AG134" s="101"/>
      <c r="AH134" s="101"/>
      <c r="AI134" s="264">
        <v>2404</v>
      </c>
      <c r="AJ134" s="101"/>
      <c r="AK134" s="101"/>
      <c r="AL134" s="101"/>
      <c r="AM134" s="264">
        <v>2869</v>
      </c>
      <c r="AN134" s="101"/>
      <c r="AO134" s="101"/>
      <c r="AP134" s="101"/>
      <c r="AQ134" s="264" t="s">
        <v>608</v>
      </c>
      <c r="AR134" s="101"/>
      <c r="AS134" s="101"/>
      <c r="AT134" s="101"/>
      <c r="AU134" s="264" t="s">
        <v>608</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563</v>
      </c>
      <c r="AC135" s="130"/>
      <c r="AD135" s="130"/>
      <c r="AE135" s="264" t="s">
        <v>608</v>
      </c>
      <c r="AF135" s="101"/>
      <c r="AG135" s="101"/>
      <c r="AH135" s="101"/>
      <c r="AI135" s="264" t="s">
        <v>608</v>
      </c>
      <c r="AJ135" s="101"/>
      <c r="AK135" s="101"/>
      <c r="AL135" s="101"/>
      <c r="AM135" s="264" t="s">
        <v>608</v>
      </c>
      <c r="AN135" s="101"/>
      <c r="AO135" s="101"/>
      <c r="AP135" s="101"/>
      <c r="AQ135" s="264" t="s">
        <v>608</v>
      </c>
      <c r="AR135" s="101"/>
      <c r="AS135" s="101"/>
      <c r="AT135" s="101"/>
      <c r="AU135" s="264">
        <v>4000</v>
      </c>
      <c r="AV135" s="101"/>
      <c r="AW135" s="101"/>
      <c r="AX135" s="220"/>
    </row>
    <row r="136" spans="1:50" ht="18.75"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608</v>
      </c>
      <c r="AR137" s="269"/>
      <c r="AS137" s="134" t="s">
        <v>356</v>
      </c>
      <c r="AT137" s="169"/>
      <c r="AU137" s="133">
        <v>32</v>
      </c>
      <c r="AV137" s="133"/>
      <c r="AW137" s="134" t="s">
        <v>300</v>
      </c>
      <c r="AX137" s="135"/>
    </row>
    <row r="138" spans="1:50" ht="39.75" customHeight="1" x14ac:dyDescent="0.15">
      <c r="A138" s="997"/>
      <c r="B138" s="250"/>
      <c r="C138" s="249"/>
      <c r="D138" s="250"/>
      <c r="E138" s="249"/>
      <c r="F138" s="312"/>
      <c r="G138" s="228" t="s">
        <v>573</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574</v>
      </c>
      <c r="AC138" s="219"/>
      <c r="AD138" s="219"/>
      <c r="AE138" s="264">
        <v>3.5</v>
      </c>
      <c r="AF138" s="101"/>
      <c r="AG138" s="101"/>
      <c r="AH138" s="101"/>
      <c r="AI138" s="264">
        <v>3.7</v>
      </c>
      <c r="AJ138" s="101"/>
      <c r="AK138" s="101"/>
      <c r="AL138" s="101"/>
      <c r="AM138" s="264">
        <v>4.4000000000000004</v>
      </c>
      <c r="AN138" s="101"/>
      <c r="AO138" s="101"/>
      <c r="AP138" s="101"/>
      <c r="AQ138" s="264" t="s">
        <v>608</v>
      </c>
      <c r="AR138" s="101"/>
      <c r="AS138" s="101"/>
      <c r="AT138" s="101"/>
      <c r="AU138" s="264" t="s">
        <v>608</v>
      </c>
      <c r="AV138" s="101"/>
      <c r="AW138" s="101"/>
      <c r="AX138" s="220"/>
    </row>
    <row r="139" spans="1:50" ht="39.75"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574</v>
      </c>
      <c r="AC139" s="130"/>
      <c r="AD139" s="130"/>
      <c r="AE139" s="264" t="s">
        <v>608</v>
      </c>
      <c r="AF139" s="101"/>
      <c r="AG139" s="101"/>
      <c r="AH139" s="101"/>
      <c r="AI139" s="264" t="s">
        <v>608</v>
      </c>
      <c r="AJ139" s="101"/>
      <c r="AK139" s="101"/>
      <c r="AL139" s="101"/>
      <c r="AM139" s="264" t="s">
        <v>608</v>
      </c>
      <c r="AN139" s="101"/>
      <c r="AO139" s="101"/>
      <c r="AP139" s="101"/>
      <c r="AQ139" s="264" t="s">
        <v>608</v>
      </c>
      <c r="AR139" s="101"/>
      <c r="AS139" s="101"/>
      <c r="AT139" s="101"/>
      <c r="AU139" s="264">
        <v>8</v>
      </c>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5"/>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724"/>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724"/>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724"/>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724"/>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724"/>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724"/>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724"/>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724"/>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724"/>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724"/>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724"/>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724"/>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724"/>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724"/>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724"/>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575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42" customHeight="1" thickBot="1" x14ac:dyDescent="0.2">
      <c r="A189" s="997"/>
      <c r="B189" s="250"/>
      <c r="C189" s="249"/>
      <c r="D189" s="250"/>
      <c r="E189" s="244"/>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246"/>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5"/>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724"/>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25"/>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5"/>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5"/>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x14ac:dyDescent="0.15">
      <c r="A369" s="997"/>
      <c r="B369" s="250"/>
      <c r="C369" s="249"/>
      <c r="D369" s="250"/>
      <c r="E369" s="724"/>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25"/>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5"/>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7"/>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533</v>
      </c>
      <c r="AN431" s="178"/>
      <c r="AO431" s="178"/>
      <c r="AP431" s="173"/>
      <c r="AQ431" s="173" t="s">
        <v>355</v>
      </c>
      <c r="AR431" s="166"/>
      <c r="AS431" s="166"/>
      <c r="AT431" s="167"/>
      <c r="AU431" s="131" t="s">
        <v>253</v>
      </c>
      <c r="AV431" s="131"/>
      <c r="AW431" s="131"/>
      <c r="AX431" s="132"/>
    </row>
    <row r="432" spans="1:50" ht="18.75" hidden="1"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533</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6"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7"/>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27" customHeight="1" x14ac:dyDescent="0.15">
      <c r="A702" s="527" t="s">
        <v>259</v>
      </c>
      <c r="B702" s="528"/>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550</v>
      </c>
      <c r="AE702" s="899"/>
      <c r="AF702" s="899"/>
      <c r="AG702" s="888" t="s">
        <v>591</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1" t="s">
        <v>550</v>
      </c>
      <c r="AE703" s="152"/>
      <c r="AF703" s="152"/>
      <c r="AG703" s="662" t="s">
        <v>591</v>
      </c>
      <c r="AH703" s="663"/>
      <c r="AI703" s="663"/>
      <c r="AJ703" s="663"/>
      <c r="AK703" s="663"/>
      <c r="AL703" s="663"/>
      <c r="AM703" s="663"/>
      <c r="AN703" s="663"/>
      <c r="AO703" s="663"/>
      <c r="AP703" s="663"/>
      <c r="AQ703" s="663"/>
      <c r="AR703" s="663"/>
      <c r="AS703" s="663"/>
      <c r="AT703" s="663"/>
      <c r="AU703" s="663"/>
      <c r="AV703" s="663"/>
      <c r="AW703" s="663"/>
      <c r="AX703" s="664"/>
    </row>
    <row r="704" spans="1:50" ht="30" customHeight="1" x14ac:dyDescent="0.15">
      <c r="A704" s="531"/>
      <c r="B704" s="532"/>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550</v>
      </c>
      <c r="AE704" s="584"/>
      <c r="AF704" s="584"/>
      <c r="AG704" s="724" t="s">
        <v>592</v>
      </c>
      <c r="AH704" s="231"/>
      <c r="AI704" s="231"/>
      <c r="AJ704" s="231"/>
      <c r="AK704" s="231"/>
      <c r="AL704" s="231"/>
      <c r="AM704" s="231"/>
      <c r="AN704" s="231"/>
      <c r="AO704" s="231"/>
      <c r="AP704" s="231"/>
      <c r="AQ704" s="231"/>
      <c r="AR704" s="231"/>
      <c r="AS704" s="231"/>
      <c r="AT704" s="231"/>
      <c r="AU704" s="231"/>
      <c r="AV704" s="231"/>
      <c r="AW704" s="231"/>
      <c r="AX704" s="725"/>
    </row>
    <row r="705" spans="1:50" ht="27" customHeight="1" x14ac:dyDescent="0.15">
      <c r="A705" s="619" t="s">
        <v>39</v>
      </c>
      <c r="B705" s="769"/>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2" t="s">
        <v>550</v>
      </c>
      <c r="AE705" s="733"/>
      <c r="AF705" s="733"/>
      <c r="AG705" s="157" t="s">
        <v>594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3"/>
      <c r="B706" s="770"/>
      <c r="C706" s="612"/>
      <c r="D706" s="613"/>
      <c r="E706" s="681" t="s">
        <v>526</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1" t="s">
        <v>593</v>
      </c>
      <c r="AE706" s="152"/>
      <c r="AF706" s="153"/>
      <c r="AG706" s="724"/>
      <c r="AH706" s="231"/>
      <c r="AI706" s="231"/>
      <c r="AJ706" s="231"/>
      <c r="AK706" s="231"/>
      <c r="AL706" s="231"/>
      <c r="AM706" s="231"/>
      <c r="AN706" s="231"/>
      <c r="AO706" s="231"/>
      <c r="AP706" s="231"/>
      <c r="AQ706" s="231"/>
      <c r="AR706" s="231"/>
      <c r="AS706" s="231"/>
      <c r="AT706" s="231"/>
      <c r="AU706" s="231"/>
      <c r="AV706" s="231"/>
      <c r="AW706" s="231"/>
      <c r="AX706" s="725"/>
    </row>
    <row r="707" spans="1:50" ht="26.25" customHeight="1" x14ac:dyDescent="0.15">
      <c r="A707" s="653"/>
      <c r="B707" s="770"/>
      <c r="C707" s="614"/>
      <c r="D707" s="615"/>
      <c r="E707" s="684" t="s">
        <v>452</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1" t="s">
        <v>593</v>
      </c>
      <c r="AE707" s="582"/>
      <c r="AF707" s="582"/>
      <c r="AG707" s="724"/>
      <c r="AH707" s="231"/>
      <c r="AI707" s="231"/>
      <c r="AJ707" s="231"/>
      <c r="AK707" s="231"/>
      <c r="AL707" s="231"/>
      <c r="AM707" s="231"/>
      <c r="AN707" s="231"/>
      <c r="AO707" s="231"/>
      <c r="AP707" s="231"/>
      <c r="AQ707" s="231"/>
      <c r="AR707" s="231"/>
      <c r="AS707" s="231"/>
      <c r="AT707" s="231"/>
      <c r="AU707" s="231"/>
      <c r="AV707" s="231"/>
      <c r="AW707" s="231"/>
      <c r="AX707" s="725"/>
    </row>
    <row r="708" spans="1:50" ht="26.2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550</v>
      </c>
      <c r="AE708" s="666"/>
      <c r="AF708" s="666"/>
      <c r="AG708" s="524" t="s">
        <v>594</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53"/>
      <c r="B709" s="654"/>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1" t="s">
        <v>550</v>
      </c>
      <c r="AE709" s="152"/>
      <c r="AF709" s="152"/>
      <c r="AG709" s="662" t="s">
        <v>596</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1" t="s">
        <v>550</v>
      </c>
      <c r="AE710" s="152"/>
      <c r="AF710" s="152"/>
      <c r="AG710" s="662"/>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1" t="s">
        <v>550</v>
      </c>
      <c r="AE711" s="152"/>
      <c r="AF711" s="152"/>
      <c r="AG711" s="662" t="s">
        <v>594</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6" t="s">
        <v>486</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595</v>
      </c>
      <c r="AE712" s="584"/>
      <c r="AF712" s="584"/>
      <c r="AG712" s="592" t="s">
        <v>555</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595</v>
      </c>
      <c r="AE713" s="152"/>
      <c r="AF713" s="153"/>
      <c r="AG713" s="662" t="s">
        <v>555</v>
      </c>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71" t="s">
        <v>459</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89" t="s">
        <v>550</v>
      </c>
      <c r="AE714" s="590"/>
      <c r="AF714" s="591"/>
      <c r="AG714" s="687" t="s">
        <v>594</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19" t="s">
        <v>40</v>
      </c>
      <c r="B715" s="652"/>
      <c r="C715" s="657" t="s">
        <v>460</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550</v>
      </c>
      <c r="AE715" s="666"/>
      <c r="AF715" s="777"/>
      <c r="AG715" s="524" t="s">
        <v>597</v>
      </c>
      <c r="AH715" s="525"/>
      <c r="AI715" s="525"/>
      <c r="AJ715" s="525"/>
      <c r="AK715" s="525"/>
      <c r="AL715" s="525"/>
      <c r="AM715" s="525"/>
      <c r="AN715" s="525"/>
      <c r="AO715" s="525"/>
      <c r="AP715" s="525"/>
      <c r="AQ715" s="525"/>
      <c r="AR715" s="525"/>
      <c r="AS715" s="525"/>
      <c r="AT715" s="525"/>
      <c r="AU715" s="525"/>
      <c r="AV715" s="525"/>
      <c r="AW715" s="525"/>
      <c r="AX715" s="526"/>
    </row>
    <row r="716" spans="1:50" ht="51" customHeight="1" x14ac:dyDescent="0.15">
      <c r="A716" s="653"/>
      <c r="B716" s="654"/>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550</v>
      </c>
      <c r="AE716" s="759"/>
      <c r="AF716" s="759"/>
      <c r="AG716" s="662" t="s">
        <v>598</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6" t="s">
        <v>375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1" t="s">
        <v>550</v>
      </c>
      <c r="AE717" s="152"/>
      <c r="AF717" s="152"/>
      <c r="AG717" s="662" t="s">
        <v>599</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1" t="s">
        <v>550</v>
      </c>
      <c r="AE718" s="152"/>
      <c r="AF718" s="152"/>
      <c r="AG718" s="160" t="s">
        <v>600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6" t="s">
        <v>58</v>
      </c>
      <c r="B719" s="647"/>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4"/>
      <c r="AD719" s="665" t="s">
        <v>550</v>
      </c>
      <c r="AE719" s="666"/>
      <c r="AF719" s="666"/>
      <c r="AG719" s="157" t="s">
        <v>604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8"/>
      <c r="B720" s="649"/>
      <c r="C720" s="938" t="s">
        <v>478</v>
      </c>
      <c r="D720" s="936"/>
      <c r="E720" s="936"/>
      <c r="F720" s="939"/>
      <c r="G720" s="935" t="s">
        <v>479</v>
      </c>
      <c r="H720" s="936"/>
      <c r="I720" s="936"/>
      <c r="J720" s="936"/>
      <c r="K720" s="936"/>
      <c r="L720" s="936"/>
      <c r="M720" s="936"/>
      <c r="N720" s="935" t="s">
        <v>483</v>
      </c>
      <c r="O720" s="936"/>
      <c r="P720" s="936"/>
      <c r="Q720" s="936"/>
      <c r="R720" s="936"/>
      <c r="S720" s="936"/>
      <c r="T720" s="936"/>
      <c r="U720" s="936"/>
      <c r="V720" s="936"/>
      <c r="W720" s="936"/>
      <c r="X720" s="936"/>
      <c r="Y720" s="936"/>
      <c r="Z720" s="936"/>
      <c r="AA720" s="936"/>
      <c r="AB720" s="936"/>
      <c r="AC720" s="936"/>
      <c r="AD720" s="936"/>
      <c r="AE720" s="936"/>
      <c r="AF720" s="937"/>
      <c r="AG720" s="724"/>
      <c r="AH720" s="231"/>
      <c r="AI720" s="231"/>
      <c r="AJ720" s="231"/>
      <c r="AK720" s="231"/>
      <c r="AL720" s="231"/>
      <c r="AM720" s="231"/>
      <c r="AN720" s="231"/>
      <c r="AO720" s="231"/>
      <c r="AP720" s="231"/>
      <c r="AQ720" s="231"/>
      <c r="AR720" s="231"/>
      <c r="AS720" s="231"/>
      <c r="AT720" s="231"/>
      <c r="AU720" s="231"/>
      <c r="AV720" s="231"/>
      <c r="AW720" s="231"/>
      <c r="AX720" s="725"/>
    </row>
    <row r="721" spans="1:50" ht="24.75" customHeight="1" x14ac:dyDescent="0.15">
      <c r="A721" s="648"/>
      <c r="B721" s="649"/>
      <c r="C721" s="920" t="s">
        <v>601</v>
      </c>
      <c r="D721" s="921"/>
      <c r="E721" s="921"/>
      <c r="F721" s="922"/>
      <c r="G721" s="940"/>
      <c r="H721" s="941"/>
      <c r="I721" s="83" t="str">
        <f>IF(OR(G721="　", G721=""), "", "-")</f>
        <v/>
      </c>
      <c r="J721" s="919"/>
      <c r="K721" s="919"/>
      <c r="L721" s="83" t="str">
        <f>IF(M721="","","-")</f>
        <v/>
      </c>
      <c r="M721" s="84"/>
      <c r="N721" s="916" t="s">
        <v>603</v>
      </c>
      <c r="O721" s="917"/>
      <c r="P721" s="917"/>
      <c r="Q721" s="917"/>
      <c r="R721" s="917"/>
      <c r="S721" s="917"/>
      <c r="T721" s="917"/>
      <c r="U721" s="917"/>
      <c r="V721" s="917"/>
      <c r="W721" s="917"/>
      <c r="X721" s="917"/>
      <c r="Y721" s="917"/>
      <c r="Z721" s="917"/>
      <c r="AA721" s="917"/>
      <c r="AB721" s="917"/>
      <c r="AC721" s="917"/>
      <c r="AD721" s="917"/>
      <c r="AE721" s="917"/>
      <c r="AF721" s="918"/>
      <c r="AG721" s="724"/>
      <c r="AH721" s="231"/>
      <c r="AI721" s="231"/>
      <c r="AJ721" s="231"/>
      <c r="AK721" s="231"/>
      <c r="AL721" s="231"/>
      <c r="AM721" s="231"/>
      <c r="AN721" s="231"/>
      <c r="AO721" s="231"/>
      <c r="AP721" s="231"/>
      <c r="AQ721" s="231"/>
      <c r="AR721" s="231"/>
      <c r="AS721" s="231"/>
      <c r="AT721" s="231"/>
      <c r="AU721" s="231"/>
      <c r="AV721" s="231"/>
      <c r="AW721" s="231"/>
      <c r="AX721" s="725"/>
    </row>
    <row r="722" spans="1:50" ht="24.75" customHeight="1" x14ac:dyDescent="0.15">
      <c r="A722" s="648"/>
      <c r="B722" s="649"/>
      <c r="C722" s="920" t="s">
        <v>602</v>
      </c>
      <c r="D722" s="921"/>
      <c r="E722" s="921"/>
      <c r="F722" s="922"/>
      <c r="G722" s="940"/>
      <c r="H722" s="941"/>
      <c r="I722" s="83" t="str">
        <f t="shared" ref="I722:I725" si="4">IF(OR(G722="　", G722=""), "", "-")</f>
        <v/>
      </c>
      <c r="J722" s="919"/>
      <c r="K722" s="919"/>
      <c r="L722" s="83" t="str">
        <f t="shared" ref="L722:L725" si="5">IF(M722="","","-")</f>
        <v/>
      </c>
      <c r="M722" s="84"/>
      <c r="N722" s="916" t="s">
        <v>603</v>
      </c>
      <c r="O722" s="917"/>
      <c r="P722" s="917"/>
      <c r="Q722" s="917"/>
      <c r="R722" s="917"/>
      <c r="S722" s="917"/>
      <c r="T722" s="917"/>
      <c r="U722" s="917"/>
      <c r="V722" s="917"/>
      <c r="W722" s="917"/>
      <c r="X722" s="917"/>
      <c r="Y722" s="917"/>
      <c r="Z722" s="917"/>
      <c r="AA722" s="917"/>
      <c r="AB722" s="917"/>
      <c r="AC722" s="917"/>
      <c r="AD722" s="917"/>
      <c r="AE722" s="917"/>
      <c r="AF722" s="918"/>
      <c r="AG722" s="724"/>
      <c r="AH722" s="231"/>
      <c r="AI722" s="231"/>
      <c r="AJ722" s="231"/>
      <c r="AK722" s="231"/>
      <c r="AL722" s="231"/>
      <c r="AM722" s="231"/>
      <c r="AN722" s="231"/>
      <c r="AO722" s="231"/>
      <c r="AP722" s="231"/>
      <c r="AQ722" s="231"/>
      <c r="AR722" s="231"/>
      <c r="AS722" s="231"/>
      <c r="AT722" s="231"/>
      <c r="AU722" s="231"/>
      <c r="AV722" s="231"/>
      <c r="AW722" s="231"/>
      <c r="AX722" s="725"/>
    </row>
    <row r="723" spans="1:50" ht="24.75" customHeight="1" x14ac:dyDescent="0.15">
      <c r="A723" s="648"/>
      <c r="B723" s="649"/>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724"/>
      <c r="AH723" s="231"/>
      <c r="AI723" s="231"/>
      <c r="AJ723" s="231"/>
      <c r="AK723" s="231"/>
      <c r="AL723" s="231"/>
      <c r="AM723" s="231"/>
      <c r="AN723" s="231"/>
      <c r="AO723" s="231"/>
      <c r="AP723" s="231"/>
      <c r="AQ723" s="231"/>
      <c r="AR723" s="231"/>
      <c r="AS723" s="231"/>
      <c r="AT723" s="231"/>
      <c r="AU723" s="231"/>
      <c r="AV723" s="231"/>
      <c r="AW723" s="231"/>
      <c r="AX723" s="725"/>
    </row>
    <row r="724" spans="1:50" ht="24.75" customHeight="1" x14ac:dyDescent="0.15">
      <c r="A724" s="648"/>
      <c r="B724" s="649"/>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724"/>
      <c r="AH724" s="231"/>
      <c r="AI724" s="231"/>
      <c r="AJ724" s="231"/>
      <c r="AK724" s="231"/>
      <c r="AL724" s="231"/>
      <c r="AM724" s="231"/>
      <c r="AN724" s="231"/>
      <c r="AO724" s="231"/>
      <c r="AP724" s="231"/>
      <c r="AQ724" s="231"/>
      <c r="AR724" s="231"/>
      <c r="AS724" s="231"/>
      <c r="AT724" s="231"/>
      <c r="AU724" s="231"/>
      <c r="AV724" s="231"/>
      <c r="AW724" s="231"/>
      <c r="AX724" s="725"/>
    </row>
    <row r="725" spans="1:50" ht="24.75" customHeight="1" x14ac:dyDescent="0.15">
      <c r="A725" s="650"/>
      <c r="B725" s="651"/>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19" t="s">
        <v>48</v>
      </c>
      <c r="B726" s="620"/>
      <c r="C726" s="442" t="s">
        <v>53</v>
      </c>
      <c r="D726" s="579"/>
      <c r="E726" s="579"/>
      <c r="F726" s="580"/>
      <c r="G726" s="797" t="s">
        <v>605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1"/>
      <c r="B727" s="622"/>
      <c r="C727" s="693" t="s">
        <v>57</v>
      </c>
      <c r="D727" s="694"/>
      <c r="E727" s="694"/>
      <c r="F727" s="695"/>
      <c r="G727" s="795" t="s">
        <v>606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65"/>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x14ac:dyDescent="0.2">
      <c r="A731" s="616" t="s">
        <v>256</v>
      </c>
      <c r="B731" s="617"/>
      <c r="C731" s="617"/>
      <c r="D731" s="617"/>
      <c r="E731" s="618"/>
      <c r="F731" s="678" t="s">
        <v>621</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x14ac:dyDescent="0.2">
      <c r="A733" s="749" t="s">
        <v>623</v>
      </c>
      <c r="B733" s="750"/>
      <c r="C733" s="750"/>
      <c r="D733" s="750"/>
      <c r="E733" s="751"/>
      <c r="F733" s="766" t="s">
        <v>624</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314.25" customHeight="1" thickBot="1" x14ac:dyDescent="0.2">
      <c r="A735" s="609" t="s">
        <v>610</v>
      </c>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4" t="s">
        <v>493</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576</v>
      </c>
      <c r="F737" s="111"/>
      <c r="G737" s="111"/>
      <c r="H737" s="111"/>
      <c r="I737" s="111"/>
      <c r="J737" s="111"/>
      <c r="K737" s="111"/>
      <c r="L737" s="111"/>
      <c r="M737" s="111"/>
      <c r="N737" s="112" t="s">
        <v>358</v>
      </c>
      <c r="O737" s="112"/>
      <c r="P737" s="112"/>
      <c r="Q737" s="112"/>
      <c r="R737" s="111" t="s">
        <v>577</v>
      </c>
      <c r="S737" s="111"/>
      <c r="T737" s="111"/>
      <c r="U737" s="111"/>
      <c r="V737" s="111"/>
      <c r="W737" s="111"/>
      <c r="X737" s="111"/>
      <c r="Y737" s="111"/>
      <c r="Z737" s="111"/>
      <c r="AA737" s="112" t="s">
        <v>359</v>
      </c>
      <c r="AB737" s="112"/>
      <c r="AC737" s="112"/>
      <c r="AD737" s="112"/>
      <c r="AE737" s="111" t="s">
        <v>578</v>
      </c>
      <c r="AF737" s="111"/>
      <c r="AG737" s="111"/>
      <c r="AH737" s="111"/>
      <c r="AI737" s="111"/>
      <c r="AJ737" s="111"/>
      <c r="AK737" s="111"/>
      <c r="AL737" s="111"/>
      <c r="AM737" s="111"/>
      <c r="AN737" s="112" t="s">
        <v>360</v>
      </c>
      <c r="AO737" s="112"/>
      <c r="AP737" s="112"/>
      <c r="AQ737" s="112"/>
      <c r="AR737" s="113" t="s">
        <v>579</v>
      </c>
      <c r="AS737" s="114"/>
      <c r="AT737" s="114"/>
      <c r="AU737" s="114"/>
      <c r="AV737" s="114"/>
      <c r="AW737" s="114"/>
      <c r="AX737" s="115"/>
      <c r="AY737" s="89"/>
      <c r="AZ737" s="89"/>
    </row>
    <row r="738" spans="1:52" ht="24.75" customHeight="1" x14ac:dyDescent="0.15">
      <c r="A738" s="116" t="s">
        <v>361</v>
      </c>
      <c r="B738" s="117"/>
      <c r="C738" s="117"/>
      <c r="D738" s="118"/>
      <c r="E738" s="111" t="s">
        <v>580</v>
      </c>
      <c r="F738" s="111"/>
      <c r="G738" s="111"/>
      <c r="H738" s="111"/>
      <c r="I738" s="111"/>
      <c r="J738" s="111"/>
      <c r="K738" s="111"/>
      <c r="L738" s="111"/>
      <c r="M738" s="111"/>
      <c r="N738" s="112" t="s">
        <v>362</v>
      </c>
      <c r="O738" s="112"/>
      <c r="P738" s="112"/>
      <c r="Q738" s="112"/>
      <c r="R738" s="111" t="s">
        <v>581</v>
      </c>
      <c r="S738" s="111"/>
      <c r="T738" s="111"/>
      <c r="U738" s="111"/>
      <c r="V738" s="111"/>
      <c r="W738" s="111"/>
      <c r="X738" s="111"/>
      <c r="Y738" s="111"/>
      <c r="Z738" s="111"/>
      <c r="AA738" s="112" t="s">
        <v>480</v>
      </c>
      <c r="AB738" s="112"/>
      <c r="AC738" s="112"/>
      <c r="AD738" s="112"/>
      <c r="AE738" s="111" t="s">
        <v>582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554</v>
      </c>
      <c r="F739" s="126"/>
      <c r="G739" s="126"/>
      <c r="H739" s="91" t="str">
        <f>IF(E739="", "", "(")</f>
        <v>(</v>
      </c>
      <c r="I739" s="106"/>
      <c r="J739" s="106"/>
      <c r="K739" s="91" t="str">
        <f>IF(OR(I739="　", I739=""), "", "-")</f>
        <v/>
      </c>
      <c r="L739" s="107">
        <v>230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81.75" customHeight="1" thickBo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531</v>
      </c>
      <c r="B779" s="761"/>
      <c r="C779" s="761"/>
      <c r="D779" s="761"/>
      <c r="E779" s="761"/>
      <c r="F779" s="762"/>
      <c r="G779" s="438" t="s">
        <v>583</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584</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4"/>
      <c r="B780" s="763"/>
      <c r="C780" s="763"/>
      <c r="D780" s="763"/>
      <c r="E780" s="763"/>
      <c r="F780" s="764"/>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4"/>
      <c r="B781" s="763"/>
      <c r="C781" s="763"/>
      <c r="D781" s="763"/>
      <c r="E781" s="763"/>
      <c r="F781" s="764"/>
      <c r="G781" s="447" t="s">
        <v>585</v>
      </c>
      <c r="H781" s="448"/>
      <c r="I781" s="448"/>
      <c r="J781" s="448"/>
      <c r="K781" s="449"/>
      <c r="L781" s="450" t="s">
        <v>586</v>
      </c>
      <c r="M781" s="451"/>
      <c r="N781" s="451"/>
      <c r="O781" s="451"/>
      <c r="P781" s="451"/>
      <c r="Q781" s="451"/>
      <c r="R781" s="451"/>
      <c r="S781" s="451"/>
      <c r="T781" s="451"/>
      <c r="U781" s="451"/>
      <c r="V781" s="451"/>
      <c r="W781" s="451"/>
      <c r="X781" s="452"/>
      <c r="Y781" s="453">
        <v>69</v>
      </c>
      <c r="Z781" s="454"/>
      <c r="AA781" s="454"/>
      <c r="AB781" s="555"/>
      <c r="AC781" s="447" t="s">
        <v>585</v>
      </c>
      <c r="AD781" s="448"/>
      <c r="AE781" s="448"/>
      <c r="AF781" s="448"/>
      <c r="AG781" s="449"/>
      <c r="AH781" s="450" t="s">
        <v>587</v>
      </c>
      <c r="AI781" s="451"/>
      <c r="AJ781" s="451"/>
      <c r="AK781" s="451"/>
      <c r="AL781" s="451"/>
      <c r="AM781" s="451"/>
      <c r="AN781" s="451"/>
      <c r="AO781" s="451"/>
      <c r="AP781" s="451"/>
      <c r="AQ781" s="451"/>
      <c r="AR781" s="451"/>
      <c r="AS781" s="451"/>
      <c r="AT781" s="452"/>
      <c r="AU781" s="453">
        <v>31</v>
      </c>
      <c r="AV781" s="454"/>
      <c r="AW781" s="454"/>
      <c r="AX781" s="455"/>
    </row>
    <row r="782" spans="1:50" ht="24" hidden="1" customHeight="1" x14ac:dyDescent="0.15">
      <c r="A782" s="554"/>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4"/>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4"/>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4"/>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4"/>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4"/>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4"/>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4"/>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4"/>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4"/>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69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31</v>
      </c>
      <c r="AV791" s="413"/>
      <c r="AW791" s="413"/>
      <c r="AX791" s="415"/>
    </row>
    <row r="792" spans="1:50" ht="24.75" customHeight="1" x14ac:dyDescent="0.15">
      <c r="A792" s="554"/>
      <c r="B792" s="763"/>
      <c r="C792" s="763"/>
      <c r="D792" s="763"/>
      <c r="E792" s="763"/>
      <c r="F792" s="764"/>
      <c r="G792" s="438" t="s">
        <v>588</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589</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customHeight="1" x14ac:dyDescent="0.15">
      <c r="A793" s="554"/>
      <c r="B793" s="763"/>
      <c r="C793" s="763"/>
      <c r="D793" s="763"/>
      <c r="E793" s="763"/>
      <c r="F793" s="764"/>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customHeight="1" x14ac:dyDescent="0.15">
      <c r="A794" s="554"/>
      <c r="B794" s="763"/>
      <c r="C794" s="763"/>
      <c r="D794" s="763"/>
      <c r="E794" s="763"/>
      <c r="F794" s="764"/>
      <c r="G794" s="447" t="s">
        <v>585</v>
      </c>
      <c r="H794" s="448"/>
      <c r="I794" s="448"/>
      <c r="J794" s="448"/>
      <c r="K794" s="449"/>
      <c r="L794" s="450" t="s">
        <v>586</v>
      </c>
      <c r="M794" s="451"/>
      <c r="N794" s="451"/>
      <c r="O794" s="451"/>
      <c r="P794" s="451"/>
      <c r="Q794" s="451"/>
      <c r="R794" s="451"/>
      <c r="S794" s="451"/>
      <c r="T794" s="451"/>
      <c r="U794" s="451"/>
      <c r="V794" s="451"/>
      <c r="W794" s="451"/>
      <c r="X794" s="452"/>
      <c r="Y794" s="453">
        <v>31</v>
      </c>
      <c r="Z794" s="454"/>
      <c r="AA794" s="454"/>
      <c r="AB794" s="555"/>
      <c r="AC794" s="447" t="s">
        <v>585</v>
      </c>
      <c r="AD794" s="448"/>
      <c r="AE794" s="448"/>
      <c r="AF794" s="448"/>
      <c r="AG794" s="449"/>
      <c r="AH794" s="450" t="s">
        <v>590</v>
      </c>
      <c r="AI794" s="451"/>
      <c r="AJ794" s="451"/>
      <c r="AK794" s="451"/>
      <c r="AL794" s="451"/>
      <c r="AM794" s="451"/>
      <c r="AN794" s="451"/>
      <c r="AO794" s="451"/>
      <c r="AP794" s="451"/>
      <c r="AQ794" s="451"/>
      <c r="AR794" s="451"/>
      <c r="AS794" s="451"/>
      <c r="AT794" s="452"/>
      <c r="AU794" s="453">
        <v>2</v>
      </c>
      <c r="AV794" s="454"/>
      <c r="AW794" s="454"/>
      <c r="AX794" s="455"/>
    </row>
    <row r="795" spans="1:50" ht="24.75" customHeight="1" x14ac:dyDescent="0.15">
      <c r="A795" s="554"/>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54"/>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4"/>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4"/>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4"/>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4"/>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4"/>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4"/>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54"/>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4"/>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31</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2</v>
      </c>
      <c r="AV804" s="413"/>
      <c r="AW804" s="413"/>
      <c r="AX804" s="415"/>
    </row>
    <row r="805" spans="1:50" ht="24.75" hidden="1" customHeight="1" x14ac:dyDescent="0.15">
      <c r="A805" s="554"/>
      <c r="B805" s="763"/>
      <c r="C805" s="763"/>
      <c r="D805" s="763"/>
      <c r="E805" s="763"/>
      <c r="F805" s="764"/>
      <c r="G805" s="438" t="s">
        <v>454</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455</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4"/>
      <c r="B806" s="763"/>
      <c r="C806" s="763"/>
      <c r="D806" s="763"/>
      <c r="E806" s="763"/>
      <c r="F806" s="764"/>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4"/>
      <c r="B807" s="763"/>
      <c r="C807" s="763"/>
      <c r="D807" s="763"/>
      <c r="E807" s="763"/>
      <c r="F807" s="764"/>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5"/>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4"/>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4"/>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4"/>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4"/>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4"/>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4"/>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4"/>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4"/>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4"/>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4"/>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4"/>
      <c r="B818" s="763"/>
      <c r="C818" s="763"/>
      <c r="D818" s="763"/>
      <c r="E818" s="763"/>
      <c r="F818" s="764"/>
      <c r="G818" s="438" t="s">
        <v>400</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4"/>
      <c r="B819" s="763"/>
      <c r="C819" s="763"/>
      <c r="D819" s="763"/>
      <c r="E819" s="763"/>
      <c r="F819" s="764"/>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4"/>
      <c r="B820" s="763"/>
      <c r="C820" s="763"/>
      <c r="D820" s="763"/>
      <c r="E820" s="763"/>
      <c r="F820" s="764"/>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5"/>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4"/>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4"/>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4"/>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4"/>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4"/>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4"/>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4"/>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4"/>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4"/>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4"/>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8" t="s">
        <v>484</v>
      </c>
      <c r="AM831" s="959"/>
      <c r="AN831" s="959"/>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477</v>
      </c>
      <c r="AD836" s="275"/>
      <c r="AE836" s="275"/>
      <c r="AF836" s="275"/>
      <c r="AG836" s="275"/>
      <c r="AH836" s="342" t="s">
        <v>512</v>
      </c>
      <c r="AI836" s="344"/>
      <c r="AJ836" s="344"/>
      <c r="AK836" s="344"/>
      <c r="AL836" s="344" t="s">
        <v>21</v>
      </c>
      <c r="AM836" s="344"/>
      <c r="AN836" s="344"/>
      <c r="AO836" s="427"/>
      <c r="AP836" s="428" t="s">
        <v>433</v>
      </c>
      <c r="AQ836" s="428"/>
      <c r="AR836" s="428"/>
      <c r="AS836" s="428"/>
      <c r="AT836" s="428"/>
      <c r="AU836" s="428"/>
      <c r="AV836" s="428"/>
      <c r="AW836" s="428"/>
      <c r="AX836" s="428"/>
    </row>
    <row r="837" spans="1:50" ht="52.5" customHeight="1" x14ac:dyDescent="0.15">
      <c r="A837" s="402">
        <v>1</v>
      </c>
      <c r="B837" s="402">
        <v>1</v>
      </c>
      <c r="C837" s="425" t="s">
        <v>611</v>
      </c>
      <c r="D837" s="416"/>
      <c r="E837" s="416"/>
      <c r="F837" s="416"/>
      <c r="G837" s="416"/>
      <c r="H837" s="416"/>
      <c r="I837" s="416"/>
      <c r="J837" s="417">
        <v>2700150005057</v>
      </c>
      <c r="K837" s="418"/>
      <c r="L837" s="418"/>
      <c r="M837" s="418"/>
      <c r="N837" s="418"/>
      <c r="O837" s="418"/>
      <c r="P837" s="426" t="s">
        <v>612</v>
      </c>
      <c r="Q837" s="315"/>
      <c r="R837" s="315"/>
      <c r="S837" s="315"/>
      <c r="T837" s="315"/>
      <c r="U837" s="315"/>
      <c r="V837" s="315"/>
      <c r="W837" s="315"/>
      <c r="X837" s="315"/>
      <c r="Y837" s="316">
        <v>69</v>
      </c>
      <c r="Z837" s="317"/>
      <c r="AA837" s="317"/>
      <c r="AB837" s="318"/>
      <c r="AC837" s="326"/>
      <c r="AD837" s="424"/>
      <c r="AE837" s="424"/>
      <c r="AF837" s="424"/>
      <c r="AG837" s="424"/>
      <c r="AH837" s="419" t="s">
        <v>608</v>
      </c>
      <c r="AI837" s="420"/>
      <c r="AJ837" s="420"/>
      <c r="AK837" s="420"/>
      <c r="AL837" s="323" t="s">
        <v>608</v>
      </c>
      <c r="AM837" s="324"/>
      <c r="AN837" s="324"/>
      <c r="AO837" s="325"/>
      <c r="AP837" s="319" t="s">
        <v>608</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477</v>
      </c>
      <c r="AD869" s="275"/>
      <c r="AE869" s="275"/>
      <c r="AF869" s="275"/>
      <c r="AG869" s="275"/>
      <c r="AH869" s="342" t="s">
        <v>512</v>
      </c>
      <c r="AI869" s="344"/>
      <c r="AJ869" s="344"/>
      <c r="AK869" s="344"/>
      <c r="AL869" s="344" t="s">
        <v>21</v>
      </c>
      <c r="AM869" s="344"/>
      <c r="AN869" s="344"/>
      <c r="AO869" s="427"/>
      <c r="AP869" s="428" t="s">
        <v>433</v>
      </c>
      <c r="AQ869" s="428"/>
      <c r="AR869" s="428"/>
      <c r="AS869" s="428"/>
      <c r="AT869" s="428"/>
      <c r="AU869" s="428"/>
      <c r="AV869" s="428"/>
      <c r="AW869" s="428"/>
      <c r="AX869" s="428"/>
    </row>
    <row r="870" spans="1:50" ht="51.75" customHeight="1" x14ac:dyDescent="0.15">
      <c r="A870" s="402">
        <v>1</v>
      </c>
      <c r="B870" s="402">
        <v>1</v>
      </c>
      <c r="C870" s="425" t="s">
        <v>613</v>
      </c>
      <c r="D870" s="416"/>
      <c r="E870" s="416"/>
      <c r="F870" s="416"/>
      <c r="G870" s="416"/>
      <c r="H870" s="416"/>
      <c r="I870" s="416"/>
      <c r="J870" s="417"/>
      <c r="K870" s="418"/>
      <c r="L870" s="418"/>
      <c r="M870" s="418"/>
      <c r="N870" s="418"/>
      <c r="O870" s="418"/>
      <c r="P870" s="426" t="s">
        <v>616</v>
      </c>
      <c r="Q870" s="315"/>
      <c r="R870" s="315"/>
      <c r="S870" s="315"/>
      <c r="T870" s="315"/>
      <c r="U870" s="315"/>
      <c r="V870" s="315"/>
      <c r="W870" s="315"/>
      <c r="X870" s="315"/>
      <c r="Y870" s="316">
        <v>31</v>
      </c>
      <c r="Z870" s="317"/>
      <c r="AA870" s="317"/>
      <c r="AB870" s="318"/>
      <c r="AC870" s="326"/>
      <c r="AD870" s="424"/>
      <c r="AE870" s="424"/>
      <c r="AF870" s="424"/>
      <c r="AG870" s="424"/>
      <c r="AH870" s="419" t="s">
        <v>608</v>
      </c>
      <c r="AI870" s="420"/>
      <c r="AJ870" s="420"/>
      <c r="AK870" s="420"/>
      <c r="AL870" s="323" t="s">
        <v>608</v>
      </c>
      <c r="AM870" s="324"/>
      <c r="AN870" s="324"/>
      <c r="AO870" s="325"/>
      <c r="AP870" s="319" t="s">
        <v>608</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t="s">
        <v>608</v>
      </c>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477</v>
      </c>
      <c r="AD902" s="275"/>
      <c r="AE902" s="275"/>
      <c r="AF902" s="275"/>
      <c r="AG902" s="275"/>
      <c r="AH902" s="342" t="s">
        <v>512</v>
      </c>
      <c r="AI902" s="344"/>
      <c r="AJ902" s="344"/>
      <c r="AK902" s="344"/>
      <c r="AL902" s="344" t="s">
        <v>21</v>
      </c>
      <c r="AM902" s="344"/>
      <c r="AN902" s="344"/>
      <c r="AO902" s="427"/>
      <c r="AP902" s="428" t="s">
        <v>433</v>
      </c>
      <c r="AQ902" s="428"/>
      <c r="AR902" s="428"/>
      <c r="AS902" s="428"/>
      <c r="AT902" s="428"/>
      <c r="AU902" s="428"/>
      <c r="AV902" s="428"/>
      <c r="AW902" s="428"/>
      <c r="AX902" s="428"/>
    </row>
    <row r="903" spans="1:50" ht="57.75" customHeight="1" x14ac:dyDescent="0.15">
      <c r="A903" s="402">
        <v>1</v>
      </c>
      <c r="B903" s="402">
        <v>1</v>
      </c>
      <c r="C903" s="425" t="s">
        <v>614</v>
      </c>
      <c r="D903" s="416"/>
      <c r="E903" s="416"/>
      <c r="F903" s="416"/>
      <c r="G903" s="416"/>
      <c r="H903" s="416"/>
      <c r="I903" s="416"/>
      <c r="J903" s="417">
        <v>2120005012233</v>
      </c>
      <c r="K903" s="418"/>
      <c r="L903" s="418"/>
      <c r="M903" s="418"/>
      <c r="N903" s="418"/>
      <c r="O903" s="418"/>
      <c r="P903" s="426" t="s">
        <v>616</v>
      </c>
      <c r="Q903" s="315"/>
      <c r="R903" s="315"/>
      <c r="S903" s="315"/>
      <c r="T903" s="315"/>
      <c r="U903" s="315"/>
      <c r="V903" s="315"/>
      <c r="W903" s="315"/>
      <c r="X903" s="315"/>
      <c r="Y903" s="316">
        <v>31</v>
      </c>
      <c r="Z903" s="317"/>
      <c r="AA903" s="317"/>
      <c r="AB903" s="318"/>
      <c r="AC903" s="326"/>
      <c r="AD903" s="424"/>
      <c r="AE903" s="424"/>
      <c r="AF903" s="424"/>
      <c r="AG903" s="424"/>
      <c r="AH903" s="419" t="s">
        <v>608</v>
      </c>
      <c r="AI903" s="420"/>
      <c r="AJ903" s="420"/>
      <c r="AK903" s="420"/>
      <c r="AL903" s="323" t="s">
        <v>608</v>
      </c>
      <c r="AM903" s="324"/>
      <c r="AN903" s="324"/>
      <c r="AO903" s="325"/>
      <c r="AP903" s="319" t="s">
        <v>608</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477</v>
      </c>
      <c r="AD935" s="275"/>
      <c r="AE935" s="275"/>
      <c r="AF935" s="275"/>
      <c r="AG935" s="275"/>
      <c r="AH935" s="342" t="s">
        <v>512</v>
      </c>
      <c r="AI935" s="344"/>
      <c r="AJ935" s="344"/>
      <c r="AK935" s="344"/>
      <c r="AL935" s="344" t="s">
        <v>21</v>
      </c>
      <c r="AM935" s="344"/>
      <c r="AN935" s="344"/>
      <c r="AO935" s="427"/>
      <c r="AP935" s="428" t="s">
        <v>433</v>
      </c>
      <c r="AQ935" s="428"/>
      <c r="AR935" s="428"/>
      <c r="AS935" s="428"/>
      <c r="AT935" s="428"/>
      <c r="AU935" s="428"/>
      <c r="AV935" s="428"/>
      <c r="AW935" s="428"/>
      <c r="AX935" s="428"/>
    </row>
    <row r="936" spans="1:50" ht="49.5" customHeight="1" x14ac:dyDescent="0.15">
      <c r="A936" s="402">
        <v>1</v>
      </c>
      <c r="B936" s="402">
        <v>1</v>
      </c>
      <c r="C936" s="425" t="s">
        <v>615</v>
      </c>
      <c r="D936" s="416"/>
      <c r="E936" s="416"/>
      <c r="F936" s="416"/>
      <c r="G936" s="416"/>
      <c r="H936" s="416"/>
      <c r="I936" s="416"/>
      <c r="J936" s="417"/>
      <c r="K936" s="418"/>
      <c r="L936" s="418"/>
      <c r="M936" s="418"/>
      <c r="N936" s="418"/>
      <c r="O936" s="418"/>
      <c r="P936" s="426" t="s">
        <v>617</v>
      </c>
      <c r="Q936" s="315"/>
      <c r="R936" s="315"/>
      <c r="S936" s="315"/>
      <c r="T936" s="315"/>
      <c r="U936" s="315"/>
      <c r="V936" s="315"/>
      <c r="W936" s="315"/>
      <c r="X936" s="315"/>
      <c r="Y936" s="316">
        <v>2</v>
      </c>
      <c r="Z936" s="317"/>
      <c r="AA936" s="317"/>
      <c r="AB936" s="318"/>
      <c r="AC936" s="326"/>
      <c r="AD936" s="424"/>
      <c r="AE936" s="424"/>
      <c r="AF936" s="424"/>
      <c r="AG936" s="424"/>
      <c r="AH936" s="419" t="s">
        <v>608</v>
      </c>
      <c r="AI936" s="420"/>
      <c r="AJ936" s="420"/>
      <c r="AK936" s="420"/>
      <c r="AL936" s="323" t="s">
        <v>608</v>
      </c>
      <c r="AM936" s="324"/>
      <c r="AN936" s="324"/>
      <c r="AO936" s="325"/>
      <c r="AP936" s="319" t="s">
        <v>608</v>
      </c>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477</v>
      </c>
      <c r="AD968" s="275"/>
      <c r="AE968" s="275"/>
      <c r="AF968" s="275"/>
      <c r="AG968" s="275"/>
      <c r="AH968" s="342" t="s">
        <v>512</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477</v>
      </c>
      <c r="AD1001" s="275"/>
      <c r="AE1001" s="275"/>
      <c r="AF1001" s="275"/>
      <c r="AG1001" s="275"/>
      <c r="AH1001" s="342" t="s">
        <v>512</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477</v>
      </c>
      <c r="AD1034" s="275"/>
      <c r="AE1034" s="275"/>
      <c r="AF1034" s="275"/>
      <c r="AG1034" s="275"/>
      <c r="AH1034" s="342" t="s">
        <v>512</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477</v>
      </c>
      <c r="AD1067" s="275"/>
      <c r="AE1067" s="275"/>
      <c r="AF1067" s="275"/>
      <c r="AG1067" s="275"/>
      <c r="AH1067" s="342" t="s">
        <v>512</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465</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484</v>
      </c>
      <c r="AM1098" s="961"/>
      <c r="AN1098" s="961"/>
      <c r="AO1098" s="80" t="s">
        <v>482</v>
      </c>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466</v>
      </c>
      <c r="AQ1101" s="428"/>
      <c r="AR1101" s="428"/>
      <c r="AS1101" s="428"/>
      <c r="AT1101" s="428"/>
      <c r="AU1101" s="428"/>
      <c r="AV1101" s="428"/>
      <c r="AW1101" s="428"/>
      <c r="AX1101" s="428"/>
    </row>
    <row r="1102" spans="1:50" ht="30" hidden="1"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89" max="49" man="1"/>
    <brk id="733" max="49" man="1"/>
    <brk id="76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8" sqref="K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t="s">
        <v>550</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観光立国</v>
      </c>
      <c r="F10" s="18" t="s">
        <v>235</v>
      </c>
      <c r="G10" s="17"/>
      <c r="H10" s="13" t="str">
        <f t="shared" si="1"/>
        <v/>
      </c>
      <c r="I10" s="13" t="str">
        <f t="shared" si="5"/>
        <v>一般会計</v>
      </c>
      <c r="K10" s="14" t="s">
        <v>467</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489</v>
      </c>
      <c r="B2" s="511"/>
      <c r="C2" s="511"/>
      <c r="D2" s="511"/>
      <c r="E2" s="511"/>
      <c r="F2" s="512"/>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470</v>
      </c>
      <c r="AN2" s="999"/>
      <c r="AO2" s="999"/>
      <c r="AP2" s="456"/>
      <c r="AQ2" s="173" t="s">
        <v>355</v>
      </c>
      <c r="AR2" s="166"/>
      <c r="AS2" s="166"/>
      <c r="AT2" s="167"/>
      <c r="AU2" s="371" t="s">
        <v>253</v>
      </c>
      <c r="AV2" s="371"/>
      <c r="AW2" s="371"/>
      <c r="AX2" s="372"/>
    </row>
    <row r="3" spans="1:50" ht="18.75" customHeight="1" x14ac:dyDescent="0.15">
      <c r="A3" s="510"/>
      <c r="B3" s="511"/>
      <c r="C3" s="511"/>
      <c r="D3" s="511"/>
      <c r="E3" s="511"/>
      <c r="F3" s="512"/>
      <c r="G3" s="565"/>
      <c r="H3" s="377"/>
      <c r="I3" s="377"/>
      <c r="J3" s="377"/>
      <c r="K3" s="377"/>
      <c r="L3" s="377"/>
      <c r="M3" s="377"/>
      <c r="N3" s="377"/>
      <c r="O3" s="566"/>
      <c r="P3" s="578"/>
      <c r="Q3" s="377"/>
      <c r="R3" s="377"/>
      <c r="S3" s="377"/>
      <c r="T3" s="377"/>
      <c r="U3" s="377"/>
      <c r="V3" s="377"/>
      <c r="W3" s="377"/>
      <c r="X3" s="566"/>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3"/>
      <c r="B4" s="511"/>
      <c r="C4" s="511"/>
      <c r="D4" s="511"/>
      <c r="E4" s="511"/>
      <c r="F4" s="512"/>
      <c r="G4" s="538"/>
      <c r="H4" s="1017"/>
      <c r="I4" s="1017"/>
      <c r="J4" s="1017"/>
      <c r="K4" s="1017"/>
      <c r="L4" s="1017"/>
      <c r="M4" s="1017"/>
      <c r="N4" s="1017"/>
      <c r="O4" s="1018"/>
      <c r="P4" s="158"/>
      <c r="Q4" s="1025"/>
      <c r="R4" s="1025"/>
      <c r="S4" s="1025"/>
      <c r="T4" s="1025"/>
      <c r="U4" s="1025"/>
      <c r="V4" s="1025"/>
      <c r="W4" s="1025"/>
      <c r="X4" s="1026"/>
      <c r="Y4" s="1003" t="s">
        <v>12</v>
      </c>
      <c r="Z4" s="1004"/>
      <c r="AA4" s="1005"/>
      <c r="AB4" s="549"/>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4"/>
      <c r="B5" s="515"/>
      <c r="C5" s="515"/>
      <c r="D5" s="515"/>
      <c r="E5" s="515"/>
      <c r="F5" s="516"/>
      <c r="G5" s="1019"/>
      <c r="H5" s="1020"/>
      <c r="I5" s="1020"/>
      <c r="J5" s="1020"/>
      <c r="K5" s="1020"/>
      <c r="L5" s="1020"/>
      <c r="M5" s="1020"/>
      <c r="N5" s="1020"/>
      <c r="O5" s="1021"/>
      <c r="P5" s="1027"/>
      <c r="Q5" s="1027"/>
      <c r="R5" s="1027"/>
      <c r="S5" s="1027"/>
      <c r="T5" s="1027"/>
      <c r="U5" s="1027"/>
      <c r="V5" s="1027"/>
      <c r="W5" s="1027"/>
      <c r="X5" s="1028"/>
      <c r="Y5" s="301" t="s">
        <v>54</v>
      </c>
      <c r="Z5" s="1000"/>
      <c r="AA5" s="1001"/>
      <c r="AB5" s="520"/>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4"/>
      <c r="B6" s="515"/>
      <c r="C6" s="515"/>
      <c r="D6" s="515"/>
      <c r="E6" s="515"/>
      <c r="F6" s="516"/>
      <c r="G6" s="1022"/>
      <c r="H6" s="1023"/>
      <c r="I6" s="1023"/>
      <c r="J6" s="1023"/>
      <c r="K6" s="1023"/>
      <c r="L6" s="1023"/>
      <c r="M6" s="1023"/>
      <c r="N6" s="1023"/>
      <c r="O6" s="1024"/>
      <c r="P6" s="1029"/>
      <c r="Q6" s="1029"/>
      <c r="R6" s="1029"/>
      <c r="S6" s="1029"/>
      <c r="T6" s="1029"/>
      <c r="U6" s="1029"/>
      <c r="V6" s="1029"/>
      <c r="W6" s="1029"/>
      <c r="X6" s="1030"/>
      <c r="Y6" s="1031" t="s">
        <v>13</v>
      </c>
      <c r="Z6" s="1000"/>
      <c r="AA6" s="1001"/>
      <c r="AB6" s="459"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525</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0" t="s">
        <v>489</v>
      </c>
      <c r="B9" s="511"/>
      <c r="C9" s="511"/>
      <c r="D9" s="511"/>
      <c r="E9" s="511"/>
      <c r="F9" s="512"/>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470</v>
      </c>
      <c r="AN9" s="999"/>
      <c r="AO9" s="999"/>
      <c r="AP9" s="456"/>
      <c r="AQ9" s="173" t="s">
        <v>355</v>
      </c>
      <c r="AR9" s="166"/>
      <c r="AS9" s="166"/>
      <c r="AT9" s="167"/>
      <c r="AU9" s="371" t="s">
        <v>253</v>
      </c>
      <c r="AV9" s="371"/>
      <c r="AW9" s="371"/>
      <c r="AX9" s="372"/>
    </row>
    <row r="10" spans="1:50" ht="18.75" customHeight="1" x14ac:dyDescent="0.15">
      <c r="A10" s="510"/>
      <c r="B10" s="511"/>
      <c r="C10" s="511"/>
      <c r="D10" s="511"/>
      <c r="E10" s="511"/>
      <c r="F10" s="512"/>
      <c r="G10" s="565"/>
      <c r="H10" s="377"/>
      <c r="I10" s="377"/>
      <c r="J10" s="377"/>
      <c r="K10" s="377"/>
      <c r="L10" s="377"/>
      <c r="M10" s="377"/>
      <c r="N10" s="377"/>
      <c r="O10" s="566"/>
      <c r="P10" s="578"/>
      <c r="Q10" s="377"/>
      <c r="R10" s="377"/>
      <c r="S10" s="377"/>
      <c r="T10" s="377"/>
      <c r="U10" s="377"/>
      <c r="V10" s="377"/>
      <c r="W10" s="377"/>
      <c r="X10" s="566"/>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3"/>
      <c r="B11" s="511"/>
      <c r="C11" s="511"/>
      <c r="D11" s="511"/>
      <c r="E11" s="511"/>
      <c r="F11" s="512"/>
      <c r="G11" s="538"/>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49"/>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4"/>
      <c r="B12" s="515"/>
      <c r="C12" s="515"/>
      <c r="D12" s="515"/>
      <c r="E12" s="515"/>
      <c r="F12" s="516"/>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0"/>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2"/>
      <c r="B13" s="643"/>
      <c r="C13" s="643"/>
      <c r="D13" s="643"/>
      <c r="E13" s="643"/>
      <c r="F13" s="644"/>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59"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525</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0" t="s">
        <v>489</v>
      </c>
      <c r="B16" s="511"/>
      <c r="C16" s="511"/>
      <c r="D16" s="511"/>
      <c r="E16" s="511"/>
      <c r="F16" s="512"/>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470</v>
      </c>
      <c r="AN16" s="999"/>
      <c r="AO16" s="999"/>
      <c r="AP16" s="456"/>
      <c r="AQ16" s="173" t="s">
        <v>355</v>
      </c>
      <c r="AR16" s="166"/>
      <c r="AS16" s="166"/>
      <c r="AT16" s="167"/>
      <c r="AU16" s="371" t="s">
        <v>253</v>
      </c>
      <c r="AV16" s="371"/>
      <c r="AW16" s="371"/>
      <c r="AX16" s="372"/>
    </row>
    <row r="17" spans="1:50" ht="18.75" customHeight="1" x14ac:dyDescent="0.15">
      <c r="A17" s="510"/>
      <c r="B17" s="511"/>
      <c r="C17" s="511"/>
      <c r="D17" s="511"/>
      <c r="E17" s="511"/>
      <c r="F17" s="512"/>
      <c r="G17" s="565"/>
      <c r="H17" s="377"/>
      <c r="I17" s="377"/>
      <c r="J17" s="377"/>
      <c r="K17" s="377"/>
      <c r="L17" s="377"/>
      <c r="M17" s="377"/>
      <c r="N17" s="377"/>
      <c r="O17" s="566"/>
      <c r="P17" s="578"/>
      <c r="Q17" s="377"/>
      <c r="R17" s="377"/>
      <c r="S17" s="377"/>
      <c r="T17" s="377"/>
      <c r="U17" s="377"/>
      <c r="V17" s="377"/>
      <c r="W17" s="377"/>
      <c r="X17" s="566"/>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3"/>
      <c r="B18" s="511"/>
      <c r="C18" s="511"/>
      <c r="D18" s="511"/>
      <c r="E18" s="511"/>
      <c r="F18" s="512"/>
      <c r="G18" s="538"/>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49"/>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4"/>
      <c r="B19" s="515"/>
      <c r="C19" s="515"/>
      <c r="D19" s="515"/>
      <c r="E19" s="515"/>
      <c r="F19" s="516"/>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0"/>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2"/>
      <c r="B20" s="643"/>
      <c r="C20" s="643"/>
      <c r="D20" s="643"/>
      <c r="E20" s="643"/>
      <c r="F20" s="644"/>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59"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525</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0" t="s">
        <v>489</v>
      </c>
      <c r="B23" s="511"/>
      <c r="C23" s="511"/>
      <c r="D23" s="511"/>
      <c r="E23" s="511"/>
      <c r="F23" s="512"/>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470</v>
      </c>
      <c r="AN23" s="999"/>
      <c r="AO23" s="999"/>
      <c r="AP23" s="456"/>
      <c r="AQ23" s="173" t="s">
        <v>355</v>
      </c>
      <c r="AR23" s="166"/>
      <c r="AS23" s="166"/>
      <c r="AT23" s="167"/>
      <c r="AU23" s="371" t="s">
        <v>253</v>
      </c>
      <c r="AV23" s="371"/>
      <c r="AW23" s="371"/>
      <c r="AX23" s="372"/>
    </row>
    <row r="24" spans="1:50" ht="18.75" customHeight="1" x14ac:dyDescent="0.15">
      <c r="A24" s="510"/>
      <c r="B24" s="511"/>
      <c r="C24" s="511"/>
      <c r="D24" s="511"/>
      <c r="E24" s="511"/>
      <c r="F24" s="512"/>
      <c r="G24" s="565"/>
      <c r="H24" s="377"/>
      <c r="I24" s="377"/>
      <c r="J24" s="377"/>
      <c r="K24" s="377"/>
      <c r="L24" s="377"/>
      <c r="M24" s="377"/>
      <c r="N24" s="377"/>
      <c r="O24" s="566"/>
      <c r="P24" s="578"/>
      <c r="Q24" s="377"/>
      <c r="R24" s="377"/>
      <c r="S24" s="377"/>
      <c r="T24" s="377"/>
      <c r="U24" s="377"/>
      <c r="V24" s="377"/>
      <c r="W24" s="377"/>
      <c r="X24" s="566"/>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3"/>
      <c r="B25" s="511"/>
      <c r="C25" s="511"/>
      <c r="D25" s="511"/>
      <c r="E25" s="511"/>
      <c r="F25" s="512"/>
      <c r="G25" s="538"/>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49"/>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4"/>
      <c r="B26" s="515"/>
      <c r="C26" s="515"/>
      <c r="D26" s="515"/>
      <c r="E26" s="515"/>
      <c r="F26" s="516"/>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0"/>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2"/>
      <c r="B27" s="643"/>
      <c r="C27" s="643"/>
      <c r="D27" s="643"/>
      <c r="E27" s="643"/>
      <c r="F27" s="644"/>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59"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525</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0" t="s">
        <v>489</v>
      </c>
      <c r="B30" s="511"/>
      <c r="C30" s="511"/>
      <c r="D30" s="511"/>
      <c r="E30" s="511"/>
      <c r="F30" s="512"/>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470</v>
      </c>
      <c r="AN30" s="999"/>
      <c r="AO30" s="999"/>
      <c r="AP30" s="456"/>
      <c r="AQ30" s="173" t="s">
        <v>355</v>
      </c>
      <c r="AR30" s="166"/>
      <c r="AS30" s="166"/>
      <c r="AT30" s="167"/>
      <c r="AU30" s="371" t="s">
        <v>253</v>
      </c>
      <c r="AV30" s="371"/>
      <c r="AW30" s="371"/>
      <c r="AX30" s="372"/>
    </row>
    <row r="31" spans="1:50" ht="18.75" customHeight="1" x14ac:dyDescent="0.15">
      <c r="A31" s="510"/>
      <c r="B31" s="511"/>
      <c r="C31" s="511"/>
      <c r="D31" s="511"/>
      <c r="E31" s="511"/>
      <c r="F31" s="512"/>
      <c r="G31" s="565"/>
      <c r="H31" s="377"/>
      <c r="I31" s="377"/>
      <c r="J31" s="377"/>
      <c r="K31" s="377"/>
      <c r="L31" s="377"/>
      <c r="M31" s="377"/>
      <c r="N31" s="377"/>
      <c r="O31" s="566"/>
      <c r="P31" s="578"/>
      <c r="Q31" s="377"/>
      <c r="R31" s="377"/>
      <c r="S31" s="377"/>
      <c r="T31" s="377"/>
      <c r="U31" s="377"/>
      <c r="V31" s="377"/>
      <c r="W31" s="377"/>
      <c r="X31" s="566"/>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3"/>
      <c r="B32" s="511"/>
      <c r="C32" s="511"/>
      <c r="D32" s="511"/>
      <c r="E32" s="511"/>
      <c r="F32" s="512"/>
      <c r="G32" s="538"/>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49"/>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4"/>
      <c r="B33" s="515"/>
      <c r="C33" s="515"/>
      <c r="D33" s="515"/>
      <c r="E33" s="515"/>
      <c r="F33" s="516"/>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0"/>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2"/>
      <c r="B34" s="643"/>
      <c r="C34" s="643"/>
      <c r="D34" s="643"/>
      <c r="E34" s="643"/>
      <c r="F34" s="644"/>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59"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525</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0" t="s">
        <v>489</v>
      </c>
      <c r="B37" s="511"/>
      <c r="C37" s="511"/>
      <c r="D37" s="511"/>
      <c r="E37" s="511"/>
      <c r="F37" s="512"/>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470</v>
      </c>
      <c r="AN37" s="999"/>
      <c r="AO37" s="999"/>
      <c r="AP37" s="456"/>
      <c r="AQ37" s="173" t="s">
        <v>355</v>
      </c>
      <c r="AR37" s="166"/>
      <c r="AS37" s="166"/>
      <c r="AT37" s="167"/>
      <c r="AU37" s="371" t="s">
        <v>253</v>
      </c>
      <c r="AV37" s="371"/>
      <c r="AW37" s="371"/>
      <c r="AX37" s="372"/>
    </row>
    <row r="38" spans="1:50" ht="18.75" customHeight="1" x14ac:dyDescent="0.15">
      <c r="A38" s="510"/>
      <c r="B38" s="511"/>
      <c r="C38" s="511"/>
      <c r="D38" s="511"/>
      <c r="E38" s="511"/>
      <c r="F38" s="512"/>
      <c r="G38" s="565"/>
      <c r="H38" s="377"/>
      <c r="I38" s="377"/>
      <c r="J38" s="377"/>
      <c r="K38" s="377"/>
      <c r="L38" s="377"/>
      <c r="M38" s="377"/>
      <c r="N38" s="377"/>
      <c r="O38" s="566"/>
      <c r="P38" s="578"/>
      <c r="Q38" s="377"/>
      <c r="R38" s="377"/>
      <c r="S38" s="377"/>
      <c r="T38" s="377"/>
      <c r="U38" s="377"/>
      <c r="V38" s="377"/>
      <c r="W38" s="377"/>
      <c r="X38" s="566"/>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3"/>
      <c r="B39" s="511"/>
      <c r="C39" s="511"/>
      <c r="D39" s="511"/>
      <c r="E39" s="511"/>
      <c r="F39" s="512"/>
      <c r="G39" s="538"/>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49"/>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4"/>
      <c r="B40" s="515"/>
      <c r="C40" s="515"/>
      <c r="D40" s="515"/>
      <c r="E40" s="515"/>
      <c r="F40" s="516"/>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0"/>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2"/>
      <c r="B41" s="643"/>
      <c r="C41" s="643"/>
      <c r="D41" s="643"/>
      <c r="E41" s="643"/>
      <c r="F41" s="644"/>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59"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0" t="s">
        <v>489</v>
      </c>
      <c r="B44" s="511"/>
      <c r="C44" s="511"/>
      <c r="D44" s="511"/>
      <c r="E44" s="511"/>
      <c r="F44" s="512"/>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470</v>
      </c>
      <c r="AN44" s="999"/>
      <c r="AO44" s="999"/>
      <c r="AP44" s="456"/>
      <c r="AQ44" s="173" t="s">
        <v>355</v>
      </c>
      <c r="AR44" s="166"/>
      <c r="AS44" s="166"/>
      <c r="AT44" s="167"/>
      <c r="AU44" s="371" t="s">
        <v>253</v>
      </c>
      <c r="AV44" s="371"/>
      <c r="AW44" s="371"/>
      <c r="AX44" s="372"/>
    </row>
    <row r="45" spans="1:50" ht="18.75" customHeight="1" x14ac:dyDescent="0.15">
      <c r="A45" s="510"/>
      <c r="B45" s="511"/>
      <c r="C45" s="511"/>
      <c r="D45" s="511"/>
      <c r="E45" s="511"/>
      <c r="F45" s="512"/>
      <c r="G45" s="565"/>
      <c r="H45" s="377"/>
      <c r="I45" s="377"/>
      <c r="J45" s="377"/>
      <c r="K45" s="377"/>
      <c r="L45" s="377"/>
      <c r="M45" s="377"/>
      <c r="N45" s="377"/>
      <c r="O45" s="566"/>
      <c r="P45" s="578"/>
      <c r="Q45" s="377"/>
      <c r="R45" s="377"/>
      <c r="S45" s="377"/>
      <c r="T45" s="377"/>
      <c r="U45" s="377"/>
      <c r="V45" s="377"/>
      <c r="W45" s="377"/>
      <c r="X45" s="566"/>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3"/>
      <c r="B46" s="511"/>
      <c r="C46" s="511"/>
      <c r="D46" s="511"/>
      <c r="E46" s="511"/>
      <c r="F46" s="512"/>
      <c r="G46" s="538"/>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49"/>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4"/>
      <c r="B47" s="515"/>
      <c r="C47" s="515"/>
      <c r="D47" s="515"/>
      <c r="E47" s="515"/>
      <c r="F47" s="516"/>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0"/>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2"/>
      <c r="B48" s="643"/>
      <c r="C48" s="643"/>
      <c r="D48" s="643"/>
      <c r="E48" s="643"/>
      <c r="F48" s="644"/>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59"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0" t="s">
        <v>489</v>
      </c>
      <c r="B51" s="511"/>
      <c r="C51" s="511"/>
      <c r="D51" s="511"/>
      <c r="E51" s="511"/>
      <c r="F51" s="512"/>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6" t="s">
        <v>11</v>
      </c>
      <c r="AC51" s="1012"/>
      <c r="AD51" s="1013"/>
      <c r="AE51" s="999" t="s">
        <v>357</v>
      </c>
      <c r="AF51" s="999"/>
      <c r="AG51" s="999"/>
      <c r="AH51" s="999"/>
      <c r="AI51" s="999" t="s">
        <v>363</v>
      </c>
      <c r="AJ51" s="999"/>
      <c r="AK51" s="999"/>
      <c r="AL51" s="999"/>
      <c r="AM51" s="999" t="s">
        <v>470</v>
      </c>
      <c r="AN51" s="999"/>
      <c r="AO51" s="999"/>
      <c r="AP51" s="456"/>
      <c r="AQ51" s="173" t="s">
        <v>355</v>
      </c>
      <c r="AR51" s="166"/>
      <c r="AS51" s="166"/>
      <c r="AT51" s="167"/>
      <c r="AU51" s="371" t="s">
        <v>253</v>
      </c>
      <c r="AV51" s="371"/>
      <c r="AW51" s="371"/>
      <c r="AX51" s="372"/>
    </row>
    <row r="52" spans="1:50" ht="18.75" customHeight="1" x14ac:dyDescent="0.15">
      <c r="A52" s="510"/>
      <c r="B52" s="511"/>
      <c r="C52" s="511"/>
      <c r="D52" s="511"/>
      <c r="E52" s="511"/>
      <c r="F52" s="512"/>
      <c r="G52" s="565"/>
      <c r="H52" s="377"/>
      <c r="I52" s="377"/>
      <c r="J52" s="377"/>
      <c r="K52" s="377"/>
      <c r="L52" s="377"/>
      <c r="M52" s="377"/>
      <c r="N52" s="377"/>
      <c r="O52" s="566"/>
      <c r="P52" s="578"/>
      <c r="Q52" s="377"/>
      <c r="R52" s="377"/>
      <c r="S52" s="377"/>
      <c r="T52" s="377"/>
      <c r="U52" s="377"/>
      <c r="V52" s="377"/>
      <c r="W52" s="377"/>
      <c r="X52" s="566"/>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3"/>
      <c r="B53" s="511"/>
      <c r="C53" s="511"/>
      <c r="D53" s="511"/>
      <c r="E53" s="511"/>
      <c r="F53" s="512"/>
      <c r="G53" s="538"/>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49"/>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4"/>
      <c r="B54" s="515"/>
      <c r="C54" s="515"/>
      <c r="D54" s="515"/>
      <c r="E54" s="515"/>
      <c r="F54" s="516"/>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0"/>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2"/>
      <c r="B55" s="643"/>
      <c r="C55" s="643"/>
      <c r="D55" s="643"/>
      <c r="E55" s="643"/>
      <c r="F55" s="644"/>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59"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0" t="s">
        <v>489</v>
      </c>
      <c r="B58" s="511"/>
      <c r="C58" s="511"/>
      <c r="D58" s="511"/>
      <c r="E58" s="511"/>
      <c r="F58" s="512"/>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470</v>
      </c>
      <c r="AN58" s="999"/>
      <c r="AO58" s="999"/>
      <c r="AP58" s="456"/>
      <c r="AQ58" s="173" t="s">
        <v>355</v>
      </c>
      <c r="AR58" s="166"/>
      <c r="AS58" s="166"/>
      <c r="AT58" s="167"/>
      <c r="AU58" s="371" t="s">
        <v>253</v>
      </c>
      <c r="AV58" s="371"/>
      <c r="AW58" s="371"/>
      <c r="AX58" s="372"/>
    </row>
    <row r="59" spans="1:50" ht="18.75" customHeight="1" x14ac:dyDescent="0.15">
      <c r="A59" s="510"/>
      <c r="B59" s="511"/>
      <c r="C59" s="511"/>
      <c r="D59" s="511"/>
      <c r="E59" s="511"/>
      <c r="F59" s="512"/>
      <c r="G59" s="565"/>
      <c r="H59" s="377"/>
      <c r="I59" s="377"/>
      <c r="J59" s="377"/>
      <c r="K59" s="377"/>
      <c r="L59" s="377"/>
      <c r="M59" s="377"/>
      <c r="N59" s="377"/>
      <c r="O59" s="566"/>
      <c r="P59" s="578"/>
      <c r="Q59" s="377"/>
      <c r="R59" s="377"/>
      <c r="S59" s="377"/>
      <c r="T59" s="377"/>
      <c r="U59" s="377"/>
      <c r="V59" s="377"/>
      <c r="W59" s="377"/>
      <c r="X59" s="566"/>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3"/>
      <c r="B60" s="511"/>
      <c r="C60" s="511"/>
      <c r="D60" s="511"/>
      <c r="E60" s="511"/>
      <c r="F60" s="512"/>
      <c r="G60" s="538"/>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49"/>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4"/>
      <c r="B61" s="515"/>
      <c r="C61" s="515"/>
      <c r="D61" s="515"/>
      <c r="E61" s="515"/>
      <c r="F61" s="516"/>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0"/>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2"/>
      <c r="B62" s="643"/>
      <c r="C62" s="643"/>
      <c r="D62" s="643"/>
      <c r="E62" s="643"/>
      <c r="F62" s="644"/>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59"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0" t="s">
        <v>489</v>
      </c>
      <c r="B65" s="511"/>
      <c r="C65" s="511"/>
      <c r="D65" s="511"/>
      <c r="E65" s="511"/>
      <c r="F65" s="512"/>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470</v>
      </c>
      <c r="AN65" s="999"/>
      <c r="AO65" s="999"/>
      <c r="AP65" s="456"/>
      <c r="AQ65" s="173" t="s">
        <v>355</v>
      </c>
      <c r="AR65" s="166"/>
      <c r="AS65" s="166"/>
      <c r="AT65" s="167"/>
      <c r="AU65" s="371" t="s">
        <v>253</v>
      </c>
      <c r="AV65" s="371"/>
      <c r="AW65" s="371"/>
      <c r="AX65" s="372"/>
    </row>
    <row r="66" spans="1:50" ht="18.75" customHeight="1" x14ac:dyDescent="0.15">
      <c r="A66" s="510"/>
      <c r="B66" s="511"/>
      <c r="C66" s="511"/>
      <c r="D66" s="511"/>
      <c r="E66" s="511"/>
      <c r="F66" s="512"/>
      <c r="G66" s="565"/>
      <c r="H66" s="377"/>
      <c r="I66" s="377"/>
      <c r="J66" s="377"/>
      <c r="K66" s="377"/>
      <c r="L66" s="377"/>
      <c r="M66" s="377"/>
      <c r="N66" s="377"/>
      <c r="O66" s="566"/>
      <c r="P66" s="578"/>
      <c r="Q66" s="377"/>
      <c r="R66" s="377"/>
      <c r="S66" s="377"/>
      <c r="T66" s="377"/>
      <c r="U66" s="377"/>
      <c r="V66" s="377"/>
      <c r="W66" s="377"/>
      <c r="X66" s="566"/>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3"/>
      <c r="B67" s="511"/>
      <c r="C67" s="511"/>
      <c r="D67" s="511"/>
      <c r="E67" s="511"/>
      <c r="F67" s="512"/>
      <c r="G67" s="538"/>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49"/>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4"/>
      <c r="B68" s="515"/>
      <c r="C68" s="515"/>
      <c r="D68" s="515"/>
      <c r="E68" s="515"/>
      <c r="F68" s="516"/>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0"/>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2"/>
      <c r="B69" s="643"/>
      <c r="C69" s="643"/>
      <c r="D69" s="643"/>
      <c r="E69" s="643"/>
      <c r="F69" s="644"/>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5"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525</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8" t="s">
        <v>511</v>
      </c>
      <c r="H2" s="439"/>
      <c r="I2" s="439"/>
      <c r="J2" s="439"/>
      <c r="K2" s="439"/>
      <c r="L2" s="439"/>
      <c r="M2" s="439"/>
      <c r="N2" s="439"/>
      <c r="O2" s="439"/>
      <c r="P2" s="439"/>
      <c r="Q2" s="439"/>
      <c r="R2" s="439"/>
      <c r="S2" s="439"/>
      <c r="T2" s="439"/>
      <c r="U2" s="439"/>
      <c r="V2" s="439"/>
      <c r="W2" s="439"/>
      <c r="X2" s="439"/>
      <c r="Y2" s="439"/>
      <c r="Z2" s="439"/>
      <c r="AA2" s="439"/>
      <c r="AB2" s="440"/>
      <c r="AC2" s="438" t="s">
        <v>513</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39"/>
      <c r="B4" s="1040"/>
      <c r="C4" s="1040"/>
      <c r="D4" s="1040"/>
      <c r="E4" s="1040"/>
      <c r="F4" s="1041"/>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38" t="s">
        <v>402</v>
      </c>
      <c r="H15" s="439"/>
      <c r="I15" s="439"/>
      <c r="J15" s="439"/>
      <c r="K15" s="439"/>
      <c r="L15" s="439"/>
      <c r="M15" s="439"/>
      <c r="N15" s="439"/>
      <c r="O15" s="439"/>
      <c r="P15" s="439"/>
      <c r="Q15" s="439"/>
      <c r="R15" s="439"/>
      <c r="S15" s="439"/>
      <c r="T15" s="439"/>
      <c r="U15" s="439"/>
      <c r="V15" s="439"/>
      <c r="W15" s="439"/>
      <c r="X15" s="439"/>
      <c r="Y15" s="439"/>
      <c r="Z15" s="439"/>
      <c r="AA15" s="439"/>
      <c r="AB15" s="440"/>
      <c r="AC15" s="438" t="s">
        <v>403</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39"/>
      <c r="B16" s="1040"/>
      <c r="C16" s="1040"/>
      <c r="D16" s="1040"/>
      <c r="E16" s="1040"/>
      <c r="F16" s="1041"/>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39"/>
      <c r="B17" s="1040"/>
      <c r="C17" s="1040"/>
      <c r="D17" s="1040"/>
      <c r="E17" s="1040"/>
      <c r="F17" s="1041"/>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38" t="s">
        <v>401</v>
      </c>
      <c r="H28" s="439"/>
      <c r="I28" s="439"/>
      <c r="J28" s="439"/>
      <c r="K28" s="439"/>
      <c r="L28" s="439"/>
      <c r="M28" s="439"/>
      <c r="N28" s="439"/>
      <c r="O28" s="439"/>
      <c r="P28" s="439"/>
      <c r="Q28" s="439"/>
      <c r="R28" s="439"/>
      <c r="S28" s="439"/>
      <c r="T28" s="439"/>
      <c r="U28" s="439"/>
      <c r="V28" s="439"/>
      <c r="W28" s="439"/>
      <c r="X28" s="439"/>
      <c r="Y28" s="439"/>
      <c r="Z28" s="439"/>
      <c r="AA28" s="439"/>
      <c r="AB28" s="440"/>
      <c r="AC28" s="438" t="s">
        <v>404</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39"/>
      <c r="B29" s="1040"/>
      <c r="C29" s="1040"/>
      <c r="D29" s="1040"/>
      <c r="E29" s="1040"/>
      <c r="F29" s="1041"/>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39"/>
      <c r="B30" s="1040"/>
      <c r="C30" s="1040"/>
      <c r="D30" s="1040"/>
      <c r="E30" s="1040"/>
      <c r="F30" s="1041"/>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38" t="s">
        <v>451</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39"/>
      <c r="B42" s="1040"/>
      <c r="C42" s="1040"/>
      <c r="D42" s="1040"/>
      <c r="E42" s="1040"/>
      <c r="F42" s="1041"/>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39"/>
      <c r="B43" s="1040"/>
      <c r="C43" s="1040"/>
      <c r="D43" s="1040"/>
      <c r="E43" s="1040"/>
      <c r="F43" s="1041"/>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405</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39"/>
      <c r="B56" s="1040"/>
      <c r="C56" s="1040"/>
      <c r="D56" s="1040"/>
      <c r="E56" s="1040"/>
      <c r="F56" s="1041"/>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39"/>
      <c r="B57" s="1040"/>
      <c r="C57" s="1040"/>
      <c r="D57" s="1040"/>
      <c r="E57" s="1040"/>
      <c r="F57" s="1041"/>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38" t="s">
        <v>406</v>
      </c>
      <c r="H68" s="439"/>
      <c r="I68" s="439"/>
      <c r="J68" s="439"/>
      <c r="K68" s="439"/>
      <c r="L68" s="439"/>
      <c r="M68" s="439"/>
      <c r="N68" s="439"/>
      <c r="O68" s="439"/>
      <c r="P68" s="439"/>
      <c r="Q68" s="439"/>
      <c r="R68" s="439"/>
      <c r="S68" s="439"/>
      <c r="T68" s="439"/>
      <c r="U68" s="439"/>
      <c r="V68" s="439"/>
      <c r="W68" s="439"/>
      <c r="X68" s="439"/>
      <c r="Y68" s="439"/>
      <c r="Z68" s="439"/>
      <c r="AA68" s="439"/>
      <c r="AB68" s="440"/>
      <c r="AC68" s="438" t="s">
        <v>407</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39"/>
      <c r="B69" s="1040"/>
      <c r="C69" s="1040"/>
      <c r="D69" s="1040"/>
      <c r="E69" s="1040"/>
      <c r="F69" s="1041"/>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39"/>
      <c r="B70" s="1040"/>
      <c r="C70" s="1040"/>
      <c r="D70" s="1040"/>
      <c r="E70" s="1040"/>
      <c r="F70" s="1041"/>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38" t="s">
        <v>408</v>
      </c>
      <c r="H81" s="439"/>
      <c r="I81" s="439"/>
      <c r="J81" s="439"/>
      <c r="K81" s="439"/>
      <c r="L81" s="439"/>
      <c r="M81" s="439"/>
      <c r="N81" s="439"/>
      <c r="O81" s="439"/>
      <c r="P81" s="439"/>
      <c r="Q81" s="439"/>
      <c r="R81" s="439"/>
      <c r="S81" s="439"/>
      <c r="T81" s="439"/>
      <c r="U81" s="439"/>
      <c r="V81" s="439"/>
      <c r="W81" s="439"/>
      <c r="X81" s="439"/>
      <c r="Y81" s="439"/>
      <c r="Z81" s="439"/>
      <c r="AA81" s="439"/>
      <c r="AB81" s="440"/>
      <c r="AC81" s="438" t="s">
        <v>409</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39"/>
      <c r="B82" s="1040"/>
      <c r="C82" s="1040"/>
      <c r="D82" s="1040"/>
      <c r="E82" s="1040"/>
      <c r="F82" s="1041"/>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39"/>
      <c r="B83" s="1040"/>
      <c r="C83" s="1040"/>
      <c r="D83" s="1040"/>
      <c r="E83" s="1040"/>
      <c r="F83" s="1041"/>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38" t="s">
        <v>410</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39"/>
      <c r="B95" s="1040"/>
      <c r="C95" s="1040"/>
      <c r="D95" s="1040"/>
      <c r="E95" s="1040"/>
      <c r="F95" s="1041"/>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39"/>
      <c r="B96" s="1040"/>
      <c r="C96" s="1040"/>
      <c r="D96" s="1040"/>
      <c r="E96" s="1040"/>
      <c r="F96" s="1041"/>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411</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39"/>
      <c r="B109" s="1040"/>
      <c r="C109" s="1040"/>
      <c r="D109" s="1040"/>
      <c r="E109" s="1040"/>
      <c r="F109" s="1041"/>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39"/>
      <c r="B110" s="1040"/>
      <c r="C110" s="1040"/>
      <c r="D110" s="1040"/>
      <c r="E110" s="1040"/>
      <c r="F110" s="1041"/>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38" t="s">
        <v>412</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413</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39"/>
      <c r="B122" s="1040"/>
      <c r="C122" s="1040"/>
      <c r="D122" s="1040"/>
      <c r="E122" s="1040"/>
      <c r="F122" s="1041"/>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39"/>
      <c r="B123" s="1040"/>
      <c r="C123" s="1040"/>
      <c r="D123" s="1040"/>
      <c r="E123" s="1040"/>
      <c r="F123" s="1041"/>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38" t="s">
        <v>414</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415</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39"/>
      <c r="B135" s="1040"/>
      <c r="C135" s="1040"/>
      <c r="D135" s="1040"/>
      <c r="E135" s="1040"/>
      <c r="F135" s="1041"/>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39"/>
      <c r="B136" s="1040"/>
      <c r="C136" s="1040"/>
      <c r="D136" s="1040"/>
      <c r="E136" s="1040"/>
      <c r="F136" s="1041"/>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38" t="s">
        <v>416</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39"/>
      <c r="B148" s="1040"/>
      <c r="C148" s="1040"/>
      <c r="D148" s="1040"/>
      <c r="E148" s="1040"/>
      <c r="F148" s="1041"/>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39"/>
      <c r="B149" s="1040"/>
      <c r="C149" s="1040"/>
      <c r="D149" s="1040"/>
      <c r="E149" s="1040"/>
      <c r="F149" s="1041"/>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417</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39"/>
      <c r="B162" s="1040"/>
      <c r="C162" s="1040"/>
      <c r="D162" s="1040"/>
      <c r="E162" s="1040"/>
      <c r="F162" s="1041"/>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39"/>
      <c r="B163" s="1040"/>
      <c r="C163" s="1040"/>
      <c r="D163" s="1040"/>
      <c r="E163" s="1040"/>
      <c r="F163" s="1041"/>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38" t="s">
        <v>418</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419</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39"/>
      <c r="B175" s="1040"/>
      <c r="C175" s="1040"/>
      <c r="D175" s="1040"/>
      <c r="E175" s="1040"/>
      <c r="F175" s="1041"/>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39"/>
      <c r="B176" s="1040"/>
      <c r="C176" s="1040"/>
      <c r="D176" s="1040"/>
      <c r="E176" s="1040"/>
      <c r="F176" s="1041"/>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38" t="s">
        <v>421</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420</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39"/>
      <c r="B188" s="1040"/>
      <c r="C188" s="1040"/>
      <c r="D188" s="1040"/>
      <c r="E188" s="1040"/>
      <c r="F188" s="1041"/>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39"/>
      <c r="B189" s="1040"/>
      <c r="C189" s="1040"/>
      <c r="D189" s="1040"/>
      <c r="E189" s="1040"/>
      <c r="F189" s="1041"/>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38" t="s">
        <v>422</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39"/>
      <c r="B201" s="1040"/>
      <c r="C201" s="1040"/>
      <c r="D201" s="1040"/>
      <c r="E201" s="1040"/>
      <c r="F201" s="1041"/>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39"/>
      <c r="B202" s="1040"/>
      <c r="C202" s="1040"/>
      <c r="D202" s="1040"/>
      <c r="E202" s="1040"/>
      <c r="F202" s="1041"/>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423</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39"/>
      <c r="B215" s="1040"/>
      <c r="C215" s="1040"/>
      <c r="D215" s="1040"/>
      <c r="E215" s="1040"/>
      <c r="F215" s="1041"/>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39"/>
      <c r="B216" s="1040"/>
      <c r="C216" s="1040"/>
      <c r="D216" s="1040"/>
      <c r="E216" s="1040"/>
      <c r="F216" s="1041"/>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38" t="s">
        <v>424</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425</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39"/>
      <c r="B228" s="1040"/>
      <c r="C228" s="1040"/>
      <c r="D228" s="1040"/>
      <c r="E228" s="1040"/>
      <c r="F228" s="1041"/>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39"/>
      <c r="B229" s="1040"/>
      <c r="C229" s="1040"/>
      <c r="D229" s="1040"/>
      <c r="E229" s="1040"/>
      <c r="F229" s="1041"/>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38" t="s">
        <v>426</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427</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39"/>
      <c r="B241" s="1040"/>
      <c r="C241" s="1040"/>
      <c r="D241" s="1040"/>
      <c r="E241" s="1040"/>
      <c r="F241" s="1041"/>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39"/>
      <c r="B242" s="1040"/>
      <c r="C242" s="1040"/>
      <c r="D242" s="1040"/>
      <c r="E242" s="1040"/>
      <c r="F242" s="1041"/>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38" t="s">
        <v>428</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39"/>
      <c r="B254" s="1040"/>
      <c r="C254" s="1040"/>
      <c r="D254" s="1040"/>
      <c r="E254" s="1040"/>
      <c r="F254" s="1041"/>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39"/>
      <c r="B255" s="1040"/>
      <c r="C255" s="1040"/>
      <c r="D255" s="1040"/>
      <c r="E255" s="1040"/>
      <c r="F255" s="1041"/>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494</v>
      </c>
      <c r="Z3" s="343"/>
      <c r="AA3" s="343"/>
      <c r="AB3" s="343"/>
      <c r="AC3" s="275" t="s">
        <v>477</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494</v>
      </c>
      <c r="Z36" s="343"/>
      <c r="AA36" s="343"/>
      <c r="AB36" s="343"/>
      <c r="AC36" s="275" t="s">
        <v>477</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494</v>
      </c>
      <c r="Z69" s="343"/>
      <c r="AA69" s="343"/>
      <c r="AB69" s="343"/>
      <c r="AC69" s="275" t="s">
        <v>477</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494</v>
      </c>
      <c r="Z102" s="343"/>
      <c r="AA102" s="343"/>
      <c r="AB102" s="343"/>
      <c r="AC102" s="275" t="s">
        <v>477</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494</v>
      </c>
      <c r="Z135" s="343"/>
      <c r="AA135" s="343"/>
      <c r="AB135" s="343"/>
      <c r="AC135" s="275" t="s">
        <v>477</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494</v>
      </c>
      <c r="Z168" s="343"/>
      <c r="AA168" s="343"/>
      <c r="AB168" s="343"/>
      <c r="AC168" s="275" t="s">
        <v>477</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494</v>
      </c>
      <c r="Z201" s="343"/>
      <c r="AA201" s="343"/>
      <c r="AB201" s="343"/>
      <c r="AC201" s="275" t="s">
        <v>477</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494</v>
      </c>
      <c r="Z234" s="343"/>
      <c r="AA234" s="343"/>
      <c r="AB234" s="343"/>
      <c r="AC234" s="275" t="s">
        <v>477</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494</v>
      </c>
      <c r="Z267" s="343"/>
      <c r="AA267" s="343"/>
      <c r="AB267" s="343"/>
      <c r="AC267" s="275" t="s">
        <v>477</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494</v>
      </c>
      <c r="Z300" s="343"/>
      <c r="AA300" s="343"/>
      <c r="AB300" s="343"/>
      <c r="AC300" s="275" t="s">
        <v>477</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494</v>
      </c>
      <c r="Z333" s="343"/>
      <c r="AA333" s="343"/>
      <c r="AB333" s="343"/>
      <c r="AC333" s="275" t="s">
        <v>477</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494</v>
      </c>
      <c r="Z366" s="343"/>
      <c r="AA366" s="343"/>
      <c r="AB366" s="343"/>
      <c r="AC366" s="275" t="s">
        <v>477</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494</v>
      </c>
      <c r="Z399" s="343"/>
      <c r="AA399" s="343"/>
      <c r="AB399" s="343"/>
      <c r="AC399" s="275" t="s">
        <v>477</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494</v>
      </c>
      <c r="Z432" s="343"/>
      <c r="AA432" s="343"/>
      <c r="AB432" s="343"/>
      <c r="AC432" s="275" t="s">
        <v>477</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494</v>
      </c>
      <c r="Z465" s="343"/>
      <c r="AA465" s="343"/>
      <c r="AB465" s="343"/>
      <c r="AC465" s="275" t="s">
        <v>477</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494</v>
      </c>
      <c r="Z498" s="343"/>
      <c r="AA498" s="343"/>
      <c r="AB498" s="343"/>
      <c r="AC498" s="275" t="s">
        <v>477</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494</v>
      </c>
      <c r="Z531" s="343"/>
      <c r="AA531" s="343"/>
      <c r="AB531" s="343"/>
      <c r="AC531" s="275" t="s">
        <v>477</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494</v>
      </c>
      <c r="Z564" s="343"/>
      <c r="AA564" s="343"/>
      <c r="AB564" s="343"/>
      <c r="AC564" s="275" t="s">
        <v>477</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494</v>
      </c>
      <c r="Z597" s="343"/>
      <c r="AA597" s="343"/>
      <c r="AB597" s="343"/>
      <c r="AC597" s="275" t="s">
        <v>477</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494</v>
      </c>
      <c r="Z630" s="343"/>
      <c r="AA630" s="343"/>
      <c r="AB630" s="343"/>
      <c r="AC630" s="275" t="s">
        <v>477</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494</v>
      </c>
      <c r="Z663" s="343"/>
      <c r="AA663" s="343"/>
      <c r="AB663" s="343"/>
      <c r="AC663" s="275" t="s">
        <v>477</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494</v>
      </c>
      <c r="Z696" s="343"/>
      <c r="AA696" s="343"/>
      <c r="AB696" s="343"/>
      <c r="AC696" s="275" t="s">
        <v>477</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494</v>
      </c>
      <c r="Z729" s="343"/>
      <c r="AA729" s="343"/>
      <c r="AB729" s="343"/>
      <c r="AC729" s="275" t="s">
        <v>477</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494</v>
      </c>
      <c r="Z762" s="343"/>
      <c r="AA762" s="343"/>
      <c r="AB762" s="343"/>
      <c r="AC762" s="275" t="s">
        <v>477</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494</v>
      </c>
      <c r="Z795" s="343"/>
      <c r="AA795" s="343"/>
      <c r="AB795" s="343"/>
      <c r="AC795" s="275" t="s">
        <v>477</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494</v>
      </c>
      <c r="Z828" s="343"/>
      <c r="AA828" s="343"/>
      <c r="AB828" s="343"/>
      <c r="AC828" s="275" t="s">
        <v>477</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494</v>
      </c>
      <c r="Z861" s="343"/>
      <c r="AA861" s="343"/>
      <c r="AB861" s="343"/>
      <c r="AC861" s="275" t="s">
        <v>477</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494</v>
      </c>
      <c r="Z894" s="343"/>
      <c r="AA894" s="343"/>
      <c r="AB894" s="343"/>
      <c r="AC894" s="275" t="s">
        <v>477</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494</v>
      </c>
      <c r="Z927" s="343"/>
      <c r="AA927" s="343"/>
      <c r="AB927" s="343"/>
      <c r="AC927" s="275" t="s">
        <v>477</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494</v>
      </c>
      <c r="Z960" s="343"/>
      <c r="AA960" s="343"/>
      <c r="AB960" s="343"/>
      <c r="AC960" s="275" t="s">
        <v>477</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494</v>
      </c>
      <c r="Z993" s="343"/>
      <c r="AA993" s="343"/>
      <c r="AB993" s="343"/>
      <c r="AC993" s="275" t="s">
        <v>477</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494</v>
      </c>
      <c r="Z1026" s="343"/>
      <c r="AA1026" s="343"/>
      <c r="AB1026" s="343"/>
      <c r="AC1026" s="275" t="s">
        <v>477</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494</v>
      </c>
      <c r="Z1059" s="343"/>
      <c r="AA1059" s="343"/>
      <c r="AB1059" s="343"/>
      <c r="AC1059" s="275" t="s">
        <v>477</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494</v>
      </c>
      <c r="Z1092" s="343"/>
      <c r="AA1092" s="343"/>
      <c r="AB1092" s="343"/>
      <c r="AC1092" s="275" t="s">
        <v>477</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494</v>
      </c>
      <c r="Z1125" s="343"/>
      <c r="AA1125" s="343"/>
      <c r="AB1125" s="343"/>
      <c r="AC1125" s="275" t="s">
        <v>477</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494</v>
      </c>
      <c r="Z1158" s="343"/>
      <c r="AA1158" s="343"/>
      <c r="AB1158" s="343"/>
      <c r="AC1158" s="275" t="s">
        <v>477</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494</v>
      </c>
      <c r="Z1191" s="343"/>
      <c r="AA1191" s="343"/>
      <c r="AB1191" s="343"/>
      <c r="AC1191" s="275" t="s">
        <v>477</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494</v>
      </c>
      <c r="Z1224" s="343"/>
      <c r="AA1224" s="343"/>
      <c r="AB1224" s="343"/>
      <c r="AC1224" s="275" t="s">
        <v>477</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494</v>
      </c>
      <c r="Z1257" s="343"/>
      <c r="AA1257" s="343"/>
      <c r="AB1257" s="343"/>
      <c r="AC1257" s="275" t="s">
        <v>477</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494</v>
      </c>
      <c r="Z1290" s="343"/>
      <c r="AA1290" s="343"/>
      <c r="AB1290" s="343"/>
      <c r="AC1290" s="275" t="s">
        <v>477</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2018-08-22T11:19:20Z</cp:lastPrinted>
  <dcterms:created xsi:type="dcterms:W3CDTF">2012-03-13T00:50:25Z</dcterms:created>
  <dcterms:modified xsi:type="dcterms:W3CDTF">2018-08-23T02:15:46Z</dcterms:modified>
</cp:coreProperties>
</file>