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国際関係参事官\007.  予算執行\行政事業レビュー\H30\レビューシート提出\５回め\"/>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<sst xmlns="http://schemas.openxmlformats.org/spreadsheetml/2006/main" count="2910" uniqueCount="625">
  <si>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</si>
  <si>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</si>
  <si>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</si>
  <si>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</si>
  <si>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</si>
  <si>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</si>
  <si>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</si>
  <si>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</si>
  <si>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</si>
  <si>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</si>
  <si>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</si>
  <si>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</si>
  <si>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</si>
  <si>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</si>
  <si>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</si>
  <si>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</si>
  <si>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</si>
  <si>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</si>
  <si>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</si>
  <si>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</si>
  <si>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</si>
  <si>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</si>
  <si>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</si>
  <si>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</si>
  <si>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</si>
  <si>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</si>
  <si>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</si>
  <si>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</si>
  <si>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</si>
  <si>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</si>
  <si>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</si>
  <si>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</si>
  <si>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</si>
  <si>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</si>
  <si>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</si>
  <si>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</si>
  <si>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</si>
  <si>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</si>
  <si>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</si>
  <si>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</si>
  <si>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</si>
  <si>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</si>
  <si>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</si>
  <si>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</si>
  <si>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</si>
  <si>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</si>
  <si>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</si>
  <si>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</si>
  <si>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</si>
  <si>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</si>
  <si>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</si>
  <si>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</si>
  <si>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</si>
  <si>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</si>
  <si>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</si>
  <si>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</si>
  <si>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</si>
  <si>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</si>
  <si>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</si>
  <si>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</si>
  <si>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</si>
  <si>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</si>
  <si>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</si>
  <si>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</si>
  <si>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</si>
  <si>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</si>
  <si>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</si>
  <si>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</si>
  <si>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</si>
  <si>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</si>
  <si>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</si>
  <si>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</si>
  <si>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</si>
  <si>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</si>
  <si>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</si>
  <si>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</si>
  <si>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</si>
  <si>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</si>
  <si>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</si>
  <si>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</si>
  <si>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</si>
  <si>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</si>
  <si>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</si>
  <si>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</si>
  <si>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</si>
  <si>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</si>
  <si>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</si>
  <si>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</si>
  <si>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</si>
  <si>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</si>
  <si>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</si>
  <si>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</si>
  <si>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</si>
  <si>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</si>
  <si>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</si>
  <si>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</si>
  <si>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</si>
  <si>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</si>
  <si>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</si>
  <si>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</si>
  <si>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</si>
  <si>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</si>
  <si>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</si>
  <si>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</si>
  <si>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</si>
  <si>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</si>
  <si>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</si>
  <si>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</si>
  <si>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</si>
  <si>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</si>
  <si>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</si>
  <si>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</si>
  <si>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</si>
  <si>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</si>
  <si>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</si>
  <si>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</si>
  <si>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</si>
  <si>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</si>
  <si>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</si>
  <si>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</si>
  <si>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</si>
  <si>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</si>
  <si>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</si>
  <si>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</si>
  <si>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</si>
  <si>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</si>
  <si>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</si>
  <si>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</si>
  <si>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</si>
  <si>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</si>
  <si>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</si>
  <si>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</si>
  <si>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</si>
  <si>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</si>
  <si>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</si>
  <si>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</si>
  <si>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</si>
  <si>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</si>
  <si>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</si>
  <si>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</si>
  <si>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</si>
  <si>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</si>
  <si>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</si>
  <si>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</si>
  <si>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</si>
  <si>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</si>
  <si>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</si>
  <si>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</si>
  <si>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</si>
  <si>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</si>
  <si>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</si>
  <si>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</si>
  <si>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</si>
  <si>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</si>
  <si>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</si>
  <si>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</si>
  <si>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</si>
  <si>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</si>
  <si>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</si>
  <si>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</si>
  <si>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</si>
  <si>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</si>
  <si>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</si>
  <si>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</si>
  <si>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</si>
  <si>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</si>
  <si>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</si>
  <si>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</si>
  <si>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</si>
  <si>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</si>
  <si>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</si>
  <si>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</si>
  <si>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</si>
  <si>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</si>
  <si>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</si>
  <si>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</si>
  <si>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</si>
  <si>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</si>
  <si>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</si>
  <si>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</si>
  <si>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</si>
  <si>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</si>
  <si>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</si>
  <si>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</si>
  <si>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</si>
  <si>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</si>
  <si>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</si>
  <si>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</si>
  <si>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</si>
  <si>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</si>
  <si>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</si>
  <si>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</si>
  <si>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</si>
  <si>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</si>
  <si>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</si>
  <si>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</si>
  <si>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</si>
  <si>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</si>
  <si>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</si>
  <si>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</si>
  <si>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</si>
  <si>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</si>
  <si>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</si>
  <si>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</si>
  <si>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</si>
  <si>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</si>
  <si>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</si>
  <si>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</si>
  <si>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</si>
  <si>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</si>
  <si>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</si>
  <si>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</si>
  <si>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</si>
  <si>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</si>
  <si>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</si>
  <si>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</si>
  <si>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</si>
  <si>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</si>
  <si>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</si>
  <si>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</si>
  <si>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</si>
  <si>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</si>
  <si>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</si>
  <si>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</si>
  <si>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</si>
  <si>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</si>
  <si>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</si>
  <si>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</si>
  <si>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</si>
  <si>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</si>
  <si>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</si>
  <si>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</si>
  <si>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</si>
  <si>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</si>
  <si>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</si>
  <si>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</si>
  <si>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</si>
  <si>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</si>
  <si>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</si>
  <si>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</si>
  <si>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</si>
  <si>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</si>
  <si>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</si>
  <si>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</si>
  <si>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</si>
  <si>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</si>
  <si>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</si>
  <si>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</si>
  <si>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</si>
  <si>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</si>
  <si>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</si>
  <si>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</si>
  <si>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</si>
  <si>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</si>
  <si>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</si>
  <si>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</si>
  <si>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</si>
  <si>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</si>
  <si>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</si>
  <si>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</si>
  <si>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</si>
  <si>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</si>
  <si>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</si>
  <si>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</si>
  <si>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</si>
  <si>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</si>
  <si>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</si>
  <si>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</si>
  <si>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</si>
  <si>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</si>
  <si>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</si>
  <si>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</si>
  <si>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</si>
  <si>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</si>
  <si>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</si>
  <si>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</si>
  <si>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</si>
  <si>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</si>
  <si>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</si>
  <si>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</si>
  <si>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</si>
  <si>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</si>
  <si>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</si>
  <si>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</si>
  <si>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</si>
  <si>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</si>
  <si>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</si>
  <si>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</si>
  <si>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</si>
  <si>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</si>
  <si>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</si>
  <si>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</si>
  <si>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</si>
  <si>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</si>
  <si>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</si>
  <si>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</si>
  <si>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</si>
  <si>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</si>
  <si>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</si>
  <si>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</si>
  <si>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</si>
  <si>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</si>
  <si>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</si>
  <si>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</si>
  <si>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</si>
  <si>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</si>
  <si>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</si>
  <si>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</si>
  <si>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</si>
  <si>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</si>
  <si>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</si>
  <si>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</si>
  <si>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</si>
  <si>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</si>
  <si>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</si>
  <si>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</si>
  <si>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</si>
  <si>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</si>
  <si>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</si>
  <si>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</si>
  <si>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</si>
  <si>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</si>
  <si>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</si>
  <si>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</si>
  <si>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</si>
  <si>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</si>
  <si>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</si>
  <si>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</si>
  <si>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</si>
  <si>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</si>
  <si>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</si>
  <si>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</si>
  <si>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</si>
  <si>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</si>
  <si>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</si>
  <si>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</si>
  <si>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</si>
  <si>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</si>
  <si>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</si>
  <si>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</si>
  <si>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</si>
  <si>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</si>
  <si>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</si>
  <si>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</si>
  <si>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</si>
  <si>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</si>
  <si>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</si>
  <si>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</si>
  <si>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</si>
  <si>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</si>
  <si>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</si>
  <si>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</si>
  <si>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</si>
  <si>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</si>
  <si>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</si>
  <si>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</si>
  <si>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</si>
  <si>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</si>
  <si>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</si>
  <si>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</si>
  <si>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</si>
  <si>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</si>
  <si>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</si>
  <si>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</si>
  <si>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</si>
  <si>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</si>
  <si>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</si>
  <si>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</si>
  <si>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</si>
  <si>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</si>
  <si>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</si>
  <si>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</si>
  <si>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</si>
  <si>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</si>
  <si>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</si>
  <si>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</si>
  <si>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</si>
  <si>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</si>
  <si>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</si>
  <si>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</si>
  <si>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</si>
  <si>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</si>
  <si>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</si>
  <si>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</si>
  <si>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</si>
  <si>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</si>
  <si>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</si>
  <si>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</si>
  <si>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</si>
  <si>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</si>
  <si>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</si>
  <si>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</si>
  <si>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</si>
  <si>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</si>
  <si>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</si>
  <si>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</si>
  <si>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</si>
  <si>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</si>
  <si>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</si>
  <si>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</si>
  <si>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</si>
  <si>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</si>
  <si>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</si>
  <si>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</si>
  <si>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</si>
  <si>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</si>
  <si>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</si>
  <si>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</si>
  <si>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</si>
  <si>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</si>
  <si>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</si>
  <si>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</si>
  <si>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</si>
  <si>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</si>
  <si>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</si>
  <si>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</si>
  <si>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</si>
  <si>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</si>
  <si>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</si>
  <si>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</si>
  <si>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</si>
  <si>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</si>
  <si>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</si>
  <si>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</si>
  <si>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</si>
  <si>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</si>
  <si>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</si>
  <si>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</si>
  <si>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</si>
  <si>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</si>
  <si>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</si>
  <si>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</si>
  <si>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</si>
  <si>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</si>
  <si>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</si>
  <si>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</si>
  <si>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</si>
  <si>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</si>
  <si>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</si>
  <si>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</si>
  <si>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</si>
  <si>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</si>
  <si>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</si>
  <si>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</si>
  <si>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</si>
  <si>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</si>
  <si>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</si>
  <si>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</si>
  <si>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</si>
  <si>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</si>
  <si>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</si>
  <si>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</si>
  <si>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</si>
  <si>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</si>
  <si>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</si>
  <si>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</si>
  <si>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</si>
  <si>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</si>
  <si>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</si>
  <si>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</si>
  <si>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</si>
  <si>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</si>
  <si>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</si>
  <si>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</si>
  <si>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</si>
  <si>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</si>
  <si>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</si>
  <si>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</si>
  <si>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</si>
  <si>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</si>
  <si>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</si>
  <si>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</si>
  <si>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</si>
  <si>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</si>
  <si>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</si>
  <si>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</si>
  <si>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</si>
  <si>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</si>
  <si>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</si>
  <si>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</si>
  <si>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</si>
  <si>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</si>
  <si>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</si>
  <si>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</si>
  <si>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</si>
  <si>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</si>
  <si>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</si>
  <si>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</si>
  <si>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</si>
  <si>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</si>
  <si>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</si>
  <si>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</si>
  <si>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</si>
  <si>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</si>
  <si>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</si>
  <si>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</si>
  <si>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</si>
  <si>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</si>
  <si>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</si>
  <si>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</si>
  <si>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</si>
  <si>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</si>
  <si>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</si>
  <si>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</si>
  <si>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</si>
  <si>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</si>
  <si>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</si>
  <si>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</si>
  <si>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</si>
  <si>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</si>
  <si>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</si>
  <si>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</si>
  <si>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</si>
  <si>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</si>
  <si>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</si>
  <si>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</si>
  <si>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</si>
  <si>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</si>
  <si>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</si>
  <si>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</si>
  <si>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</si>
  <si>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</si>
  <si>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</si>
  <si>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</si>
  <si>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</si>
  <si>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</si>
  <si>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</si>
  <si>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</si>
  <si>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</si>
  <si>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</si>
  <si>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</si>
  <si>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</si>
  <si>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</si>
  <si>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</si>
  <si>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</si>
  <si>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</si>
  <si>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</si>
  <si>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</si>
  <si>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</si>
  <si>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</si>
  <si>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</si>
  <si>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</si>
  <si>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</si>
  <si>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</si>
  <si>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</si>
  <si>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</si>
  <si>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</si>
  <si>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ASEAN貿易投資観光促進センター等拠出金</t>
    <phoneticPr fontId="5"/>
  </si>
  <si>
    <t>観光庁</t>
    <rPh sb="0" eb="3">
      <t>カンコウチョウ</t>
    </rPh>
    <phoneticPr fontId="5"/>
  </si>
  <si>
    <t>参事官室</t>
    <rPh sb="0" eb="4">
      <t>サンジカンシツ</t>
    </rPh>
    <phoneticPr fontId="5"/>
  </si>
  <si>
    <t>○</t>
  </si>
  <si>
    <t>観光立国推進基本法第１８条</t>
    <rPh sb="0" eb="2">
      <t>カンコウ</t>
    </rPh>
    <rPh sb="2" eb="4">
      <t>リッコク</t>
    </rPh>
    <rPh sb="4" eb="6">
      <t>スイシン</t>
    </rPh>
    <rPh sb="6" eb="8">
      <t>キホン</t>
    </rPh>
    <rPh sb="8" eb="9">
      <t>ホウ</t>
    </rPh>
    <rPh sb="9" eb="10">
      <t>ダイ</t>
    </rPh>
    <rPh sb="12" eb="13">
      <t>ジョウ</t>
    </rPh>
    <phoneticPr fontId="5"/>
  </si>
  <si>
    <t>・ASEAN貿易投資観光促進センターを設立する協定第10条第1項　（ASEAN貿易投資観光促進センター拠出金）
・日本政府とUNWTO事務局との間の行政取極（世界観光機関等拠出金）
・OECD担当局長による書簡（経済協力開発機構）</t>
  </si>
  <si>
    <t>【ＡＳＥＡＮ貿易投資観光促進センター拠出金】
ＡＳＥＡＮ貿易投資観光促進センターは1981年に設立されたＡＳＥＡＮ10カ国と日本が加盟する国際機関。本拠出金は、日ＡＳＥＡＮ間の協定に基づき毎年義務的に拠出することが定められている。当該機関の観光部門が実施する観光促進や人材育成に資するセミナー活動等を通じて日ＡＳＥＡＮ諸国双方向の旅行者の拡大を目指す。
【世界観光機関等拠出金】
UNWTOアジア太平洋センターは日本政府の積極的な誘致活動により1995年に設立された世界観光機関(UNWTO)の地域事務所。本拠出金は当該機関の活動を支援する。当該機関が実施する人材育成及び観光交流促進に資するセミナー開催等を通じてアジア太平洋地域における観光交流の拡大を目指す。
【経済協力開発機構拠出金】
経済協力開発機構は1961年９月に設置された国際機関で、我が国は1964年に加盟。本拠出金は、当該機関の一つである観光委員会のプロジェクト活動を支援する。観光分野の評価手法や課題、教育・訓練の優良な取組の分析に資するプロジェクトを通じて加盟国の施策発展や施策策定能力の向上を目指す。</t>
  </si>
  <si>
    <t>国土交通省</t>
  </si>
  <si>
    <t>-</t>
  </si>
  <si>
    <t>政府開発援助東南アジア諸国連合貿易投資観光促進センター拠出金</t>
    <rPh sb="0" eb="2">
      <t>セイフ</t>
    </rPh>
    <rPh sb="2" eb="4">
      <t>カイハツ</t>
    </rPh>
    <rPh sb="4" eb="6">
      <t>エンジョ</t>
    </rPh>
    <rPh sb="6" eb="8">
      <t>トウナン</t>
    </rPh>
    <rPh sb="11" eb="13">
      <t>ショコク</t>
    </rPh>
    <rPh sb="13" eb="15">
      <t>レンゴウ</t>
    </rPh>
    <rPh sb="15" eb="17">
      <t>ボウエキ</t>
    </rPh>
    <rPh sb="17" eb="19">
      <t>トウシ</t>
    </rPh>
    <rPh sb="19" eb="21">
      <t>カンコウ</t>
    </rPh>
    <rPh sb="21" eb="23">
      <t>ソクシン</t>
    </rPh>
    <rPh sb="27" eb="30">
      <t>キョシュツキン</t>
    </rPh>
    <phoneticPr fontId="5"/>
  </si>
  <si>
    <t>世界観光機関等拠出金</t>
    <rPh sb="0" eb="2">
      <t>セカイ</t>
    </rPh>
    <rPh sb="2" eb="4">
      <t>カンコウ</t>
    </rPh>
    <rPh sb="4" eb="6">
      <t>キカン</t>
    </rPh>
    <rPh sb="6" eb="7">
      <t>トウ</t>
    </rPh>
    <rPh sb="7" eb="10">
      <t>キョシュツキン</t>
    </rPh>
    <phoneticPr fontId="5"/>
  </si>
  <si>
    <t>各機関への協力を通じ、ASEANやアジア太平洋地域、OECD加盟国間の観光交流の拡大に貢献する。</t>
    <rPh sb="43" eb="45">
      <t>コウケン</t>
    </rPh>
    <phoneticPr fontId="5"/>
  </si>
  <si>
    <t>ASEAN諸国からの訪日外国人旅行者数</t>
    <rPh sb="5" eb="7">
      <t>ショコク</t>
    </rPh>
    <rPh sb="10" eb="12">
      <t>ホウニチ</t>
    </rPh>
    <rPh sb="12" eb="15">
      <t>ガイコクジン</t>
    </rPh>
    <rPh sb="15" eb="18">
      <t>リョコウシャ</t>
    </rPh>
    <rPh sb="18" eb="19">
      <t>スウ</t>
    </rPh>
    <phoneticPr fontId="5"/>
  </si>
  <si>
    <t>日本政府観光局（JNTO）</t>
    <rPh sb="0" eb="2">
      <t>ニホン</t>
    </rPh>
    <rPh sb="2" eb="4">
      <t>セイフ</t>
    </rPh>
    <rPh sb="4" eb="7">
      <t>カンコウキョク</t>
    </rPh>
    <phoneticPr fontId="5"/>
  </si>
  <si>
    <t>UNWTOアジア太平洋地域の加盟国・地域からの訪日外国人旅行者数</t>
    <rPh sb="8" eb="11">
      <t>タイヘイヨウ</t>
    </rPh>
    <rPh sb="11" eb="13">
      <t>チイキ</t>
    </rPh>
    <rPh sb="14" eb="17">
      <t>カメイコク</t>
    </rPh>
    <rPh sb="18" eb="20">
      <t>チイキ</t>
    </rPh>
    <rPh sb="23" eb="25">
      <t>ホウニチ</t>
    </rPh>
    <rPh sb="25" eb="28">
      <t>ガイコクジン</t>
    </rPh>
    <rPh sb="28" eb="31">
      <t>リョコウシャ</t>
    </rPh>
    <rPh sb="31" eb="32">
      <t>スウ</t>
    </rPh>
    <phoneticPr fontId="5"/>
  </si>
  <si>
    <t>OECD加盟国からの訪日外国人旅行者数</t>
    <rPh sb="4" eb="7">
      <t>カメイコク</t>
    </rPh>
    <rPh sb="10" eb="12">
      <t>ホウニチ</t>
    </rPh>
    <rPh sb="12" eb="15">
      <t>ガイコクジン</t>
    </rPh>
    <rPh sb="15" eb="18">
      <t>リョコウシャ</t>
    </rPh>
    <rPh sb="18" eb="19">
      <t>スウ</t>
    </rPh>
    <phoneticPr fontId="5"/>
  </si>
  <si>
    <t>万人</t>
    <rPh sb="0" eb="2">
      <t>マンニン</t>
    </rPh>
    <phoneticPr fontId="5"/>
  </si>
  <si>
    <t xml:space="preserve">UNWTO地域委員会、OECD観光委員会、ASEAN＋３観光当局者間会合、ASEAN貿易投資観光促進センター理事会等への参加回数
</t>
    <rPh sb="5" eb="7">
      <t>チイキ</t>
    </rPh>
    <rPh sb="7" eb="10">
      <t>イインカイ</t>
    </rPh>
    <rPh sb="28" eb="30">
      <t>カンコウ</t>
    </rPh>
    <rPh sb="30" eb="33">
      <t>トウキョクシャ</t>
    </rPh>
    <rPh sb="33" eb="34">
      <t>カン</t>
    </rPh>
    <rPh sb="34" eb="36">
      <t>カイゴウ</t>
    </rPh>
    <rPh sb="42" eb="44">
      <t>ボウエキ</t>
    </rPh>
    <rPh sb="44" eb="46">
      <t>トウシ</t>
    </rPh>
    <rPh sb="46" eb="48">
      <t>カンコウ</t>
    </rPh>
    <rPh sb="48" eb="50">
      <t>ソクシン</t>
    </rPh>
    <rPh sb="54" eb="57">
      <t>リジカイ</t>
    </rPh>
    <rPh sb="57" eb="58">
      <t>トウ</t>
    </rPh>
    <rPh sb="60" eb="62">
      <t>サンカ</t>
    </rPh>
    <rPh sb="62" eb="64">
      <t>カイスウ</t>
    </rPh>
    <phoneticPr fontId="5"/>
  </si>
  <si>
    <t>回</t>
    <rPh sb="0" eb="1">
      <t>カイ</t>
    </rPh>
    <phoneticPr fontId="5"/>
  </si>
  <si>
    <t>予算額（Ａ）／会議参加回数（Ｂ）　　　　　　　　　　　　　　</t>
    <rPh sb="0" eb="3">
      <t>ヨサンガク</t>
    </rPh>
    <rPh sb="7" eb="9">
      <t>カイギ</t>
    </rPh>
    <rPh sb="9" eb="11">
      <t>サンカ</t>
    </rPh>
    <rPh sb="11" eb="13">
      <t>カイスウ</t>
    </rPh>
    <phoneticPr fontId="5"/>
  </si>
  <si>
    <t>千円</t>
    <rPh sb="0" eb="2">
      <t>センエン</t>
    </rPh>
    <phoneticPr fontId="5"/>
  </si>
  <si>
    <t>102,769/23</t>
    <phoneticPr fontId="5"/>
  </si>
  <si>
    <t>102,709/22</t>
    <phoneticPr fontId="5"/>
  </si>
  <si>
    <t>２０　観光立国を推進する</t>
    <rPh sb="3" eb="5">
      <t>カンコウ</t>
    </rPh>
    <rPh sb="5" eb="7">
      <t>リッコク</t>
    </rPh>
    <rPh sb="8" eb="10">
      <t>スイシン</t>
    </rPh>
    <phoneticPr fontId="5"/>
  </si>
  <si>
    <t>６　国際競争力、観光交流、広域・地域間連携等の確保・強化</t>
    <phoneticPr fontId="5"/>
  </si>
  <si>
    <t>訪日外国人旅行者数</t>
    <rPh sb="0" eb="2">
      <t>ホウニチ</t>
    </rPh>
    <rPh sb="2" eb="5">
      <t>ガイコクジン</t>
    </rPh>
    <rPh sb="5" eb="7">
      <t>リョコウ</t>
    </rPh>
    <rPh sb="7" eb="8">
      <t>シャ</t>
    </rPh>
    <rPh sb="8" eb="9">
      <t>スウ</t>
    </rPh>
    <phoneticPr fontId="5"/>
  </si>
  <si>
    <t>訪日外国人旅行消費額</t>
    <rPh sb="0" eb="2">
      <t>ホウニチ</t>
    </rPh>
    <rPh sb="2" eb="5">
      <t>ガイコクジン</t>
    </rPh>
    <rPh sb="5" eb="7">
      <t>リョコウ</t>
    </rPh>
    <rPh sb="7" eb="9">
      <t>ショウヒ</t>
    </rPh>
    <rPh sb="9" eb="10">
      <t>ガク</t>
    </rPh>
    <phoneticPr fontId="5"/>
  </si>
  <si>
    <t>兆円</t>
    <rPh sb="0" eb="2">
      <t>チョウエン</t>
    </rPh>
    <phoneticPr fontId="5"/>
  </si>
  <si>
    <t>ASEAN貿易投資観光促進センター等において実施する各国観光産業分析や政策に関する調査プロジェクトは諸外国の観光政策等の情報収集・把握に役立つものであり、それらを分析することで日本の観光政策の立案に寄与するものである。このことから、当該プロジェクトの実施により、より効果的な施策を講じることができ、測定指標（訪日外国人旅行者数及び訪日外国人消費額）の改善につながり、上位政策（観光立国の推進）を実現することが見込まれる。</t>
    <rPh sb="22" eb="24">
      <t>ジッシ</t>
    </rPh>
    <rPh sb="32" eb="34">
      <t>ブンセキ</t>
    </rPh>
    <rPh sb="54" eb="56">
      <t>カンコウ</t>
    </rPh>
    <rPh sb="56" eb="58">
      <t>セイサク</t>
    </rPh>
    <rPh sb="60" eb="62">
      <t>ジョウホウ</t>
    </rPh>
    <rPh sb="62" eb="64">
      <t>シュウシュウ</t>
    </rPh>
    <rPh sb="81" eb="83">
      <t>ブンセキ</t>
    </rPh>
    <rPh sb="91" eb="95">
      <t>カンコウセイサク</t>
    </rPh>
    <rPh sb="96" eb="98">
      <t>リツアン</t>
    </rPh>
    <rPh sb="99" eb="101">
      <t>キヨ</t>
    </rPh>
    <rPh sb="116" eb="118">
      <t>トウガイ</t>
    </rPh>
    <rPh sb="125" eb="127">
      <t>ジッシ</t>
    </rPh>
    <rPh sb="133" eb="136">
      <t>コウカテキ</t>
    </rPh>
    <rPh sb="137" eb="139">
      <t>セサク</t>
    </rPh>
    <rPh sb="140" eb="141">
      <t>コウ</t>
    </rPh>
    <rPh sb="162" eb="163">
      <t>スウ</t>
    </rPh>
    <phoneticPr fontId="5"/>
  </si>
  <si>
    <t>467</t>
    <phoneticPr fontId="5"/>
  </si>
  <si>
    <t>442</t>
    <phoneticPr fontId="5"/>
  </si>
  <si>
    <t>477</t>
    <phoneticPr fontId="5"/>
  </si>
  <si>
    <t>238</t>
    <phoneticPr fontId="5"/>
  </si>
  <si>
    <t>224</t>
    <phoneticPr fontId="5"/>
  </si>
  <si>
    <t>231</t>
    <phoneticPr fontId="5"/>
  </si>
  <si>
    <t>241</t>
    <phoneticPr fontId="5"/>
  </si>
  <si>
    <t xml:space="preserve">A.　ASEAN貿易投資観光促進センター </t>
    <phoneticPr fontId="5"/>
  </si>
  <si>
    <t>B.　世界観光機関（UNWTO）</t>
    <phoneticPr fontId="5"/>
  </si>
  <si>
    <t>拠出金</t>
    <rPh sb="0" eb="3">
      <t>キョシュツキン</t>
    </rPh>
    <phoneticPr fontId="5"/>
  </si>
  <si>
    <t>事業活動費、管理費</t>
    <phoneticPr fontId="5"/>
  </si>
  <si>
    <t>事業活動費、管理費のアジア太平洋地域における活動への拠出</t>
    <rPh sb="0" eb="2">
      <t>ジギョウ</t>
    </rPh>
    <rPh sb="2" eb="5">
      <t>カツドウヒ</t>
    </rPh>
    <rPh sb="6" eb="9">
      <t>カンリヒ</t>
    </rPh>
    <rPh sb="13" eb="16">
      <t>タイヘイヨウ</t>
    </rPh>
    <rPh sb="16" eb="18">
      <t>チイキ</t>
    </rPh>
    <rPh sb="22" eb="24">
      <t>カツドウ</t>
    </rPh>
    <rPh sb="26" eb="28">
      <t>キョシュツ</t>
    </rPh>
    <phoneticPr fontId="5"/>
  </si>
  <si>
    <t>C.　世界観光機関（UNWTO）アジア太平洋センター</t>
    <rPh sb="19" eb="22">
      <t>タイヘイヨウ</t>
    </rPh>
    <phoneticPr fontId="5"/>
  </si>
  <si>
    <t>D.　経済開発協力機構（OECD）</t>
    <phoneticPr fontId="5"/>
  </si>
  <si>
    <t>プロジェクト活動費</t>
    <phoneticPr fontId="5"/>
  </si>
  <si>
    <t>各国際機関への拠出金という経費の性質上、国が実施すべき事業と言える。</t>
  </si>
  <si>
    <t>国際機関を通じたわが国の政策課題の研究及びわが国事例の発信については、政策目的に合致している。</t>
  </si>
  <si>
    <t>無</t>
  </si>
  <si>
    <t>各国際機関の活動費に充てられている本拠出金は、国際観光交流の促進に積極的に取り組む我が国の施策に資する。</t>
  </si>
  <si>
    <t>‐</t>
  </si>
  <si>
    <t>会議参加回数は一定の水準が保たれており、単位当たりコストも一定の水準を満たしている。</t>
  </si>
  <si>
    <t>成果目標に見合ったものとなっている。</t>
    <rPh sb="0" eb="2">
      <t>セイカ</t>
    </rPh>
    <rPh sb="2" eb="4">
      <t>モクヒョウ</t>
    </rPh>
    <rPh sb="5" eb="7">
      <t>ミア</t>
    </rPh>
    <phoneticPr fontId="5"/>
  </si>
  <si>
    <t>各国際機関の理事会などの場において、予算の執行状況が確認されており、低コストで事業を実施していることを確認している。</t>
    <rPh sb="0" eb="1">
      <t>カク</t>
    </rPh>
    <rPh sb="1" eb="3">
      <t>コクサイ</t>
    </rPh>
    <rPh sb="3" eb="5">
      <t>キカン</t>
    </rPh>
    <rPh sb="6" eb="9">
      <t>リジカイ</t>
    </rPh>
    <rPh sb="12" eb="13">
      <t>バ</t>
    </rPh>
    <rPh sb="18" eb="20">
      <t>ヨサン</t>
    </rPh>
    <rPh sb="21" eb="23">
      <t>シッコウ</t>
    </rPh>
    <rPh sb="23" eb="25">
      <t>ジョウキョウ</t>
    </rPh>
    <rPh sb="26" eb="28">
      <t>カクニン</t>
    </rPh>
    <rPh sb="34" eb="35">
      <t>テイ</t>
    </rPh>
    <rPh sb="39" eb="41">
      <t>ジギョウ</t>
    </rPh>
    <rPh sb="42" eb="44">
      <t>ジッシ</t>
    </rPh>
    <rPh sb="51" eb="53">
      <t>カクニン</t>
    </rPh>
    <phoneticPr fontId="5"/>
  </si>
  <si>
    <t>見込みに見合った活動実績になっている。</t>
    <rPh sb="0" eb="2">
      <t>ミコ</t>
    </rPh>
    <rPh sb="4" eb="6">
      <t>ミア</t>
    </rPh>
    <rPh sb="8" eb="10">
      <t>カツドウ</t>
    </rPh>
    <rPh sb="10" eb="12">
      <t>ジッセキ</t>
    </rPh>
    <phoneticPr fontId="5"/>
  </si>
  <si>
    <t>各国際機関による統計や文書等は我が国の観光政策に十分活用されている。</t>
    <rPh sb="0" eb="1">
      <t>カク</t>
    </rPh>
    <rPh sb="1" eb="3">
      <t>コクサイ</t>
    </rPh>
    <rPh sb="8" eb="10">
      <t>トウケイ</t>
    </rPh>
    <rPh sb="11" eb="13">
      <t>ブンショ</t>
    </rPh>
    <rPh sb="13" eb="14">
      <t>トウ</t>
    </rPh>
    <rPh sb="15" eb="16">
      <t>ワ</t>
    </rPh>
    <rPh sb="17" eb="18">
      <t>クニ</t>
    </rPh>
    <rPh sb="19" eb="21">
      <t>カンコウ</t>
    </rPh>
    <rPh sb="21" eb="23">
      <t>セイサク</t>
    </rPh>
    <rPh sb="24" eb="26">
      <t>ジュウブン</t>
    </rPh>
    <rPh sb="26" eb="28">
      <t>カツヨウ</t>
    </rPh>
    <phoneticPr fontId="5"/>
  </si>
  <si>
    <t>外務省</t>
  </si>
  <si>
    <t>経済産業省</t>
  </si>
  <si>
    <t>ASEAN貿易投資観光促進センター等拠出金</t>
  </si>
  <si>
    <t>拠出金のうち、ASEAN貿易投資観光促進センターのみ対象となっており、ASEANから日本への輸出、双方向による投資と観光交流の促進を目的としており、外務省、経済産業省及び観光庁との３省庁により所管に応じて適切な役割分担を行っている。</t>
    <rPh sb="0" eb="2">
      <t>キョシュツ</t>
    </rPh>
    <rPh sb="2" eb="3">
      <t>キン</t>
    </rPh>
    <rPh sb="12" eb="14">
      <t>ボウエキ</t>
    </rPh>
    <rPh sb="14" eb="16">
      <t>トウシ</t>
    </rPh>
    <rPh sb="16" eb="18">
      <t>カンコウ</t>
    </rPh>
    <rPh sb="18" eb="20">
      <t>ソクシン</t>
    </rPh>
    <rPh sb="26" eb="28">
      <t>タイショウ</t>
    </rPh>
    <rPh sb="42" eb="44">
      <t>ニホン</t>
    </rPh>
    <rPh sb="46" eb="48">
      <t>ユシュツ</t>
    </rPh>
    <rPh sb="49" eb="52">
      <t>ソウホウコウ</t>
    </rPh>
    <rPh sb="55" eb="57">
      <t>トウシ</t>
    </rPh>
    <rPh sb="58" eb="60">
      <t>カンコウ</t>
    </rPh>
    <rPh sb="60" eb="62">
      <t>コウリュウ</t>
    </rPh>
    <rPh sb="63" eb="65">
      <t>ソクシン</t>
    </rPh>
    <rPh sb="66" eb="68">
      <t>モクテキ</t>
    </rPh>
    <rPh sb="74" eb="77">
      <t>ガイムショウ</t>
    </rPh>
    <rPh sb="78" eb="80">
      <t>ケイザイ</t>
    </rPh>
    <rPh sb="80" eb="83">
      <t>サンギョウショウ</t>
    </rPh>
    <rPh sb="83" eb="84">
      <t>オヨ</t>
    </rPh>
    <rPh sb="85" eb="88">
      <t>カンコウチョウ</t>
    </rPh>
    <rPh sb="91" eb="93">
      <t>ショウチョウ</t>
    </rPh>
    <rPh sb="96" eb="98">
      <t>ショカン</t>
    </rPh>
    <rPh sb="99" eb="100">
      <t>オウ</t>
    </rPh>
    <rPh sb="102" eb="104">
      <t>テキセツ</t>
    </rPh>
    <rPh sb="105" eb="107">
      <t>ヤクワリ</t>
    </rPh>
    <rPh sb="107" eb="109">
      <t>ブンタン</t>
    </rPh>
    <rPh sb="110" eb="111">
      <t>オコナ</t>
    </rPh>
    <phoneticPr fontId="5"/>
  </si>
  <si>
    <t>各国際機関は国単位で加盟する政府レベルの枠組みであるため、国が主体となって関与する必要がある。支出先・使途について、ASEAN貿易投資観光促進センターは理事会(年１回）・執行委員会(年４回）により、UNWTOアジア太平洋センターは活動内容や財務状況報告の提出により、ＯＥＣＤは観光委員会（年２回）における活動内容及び財務状況の報告により、透明性が確保されている。我が国からは出席及び適宜活動状況の報告を求めることにより把握を行っている。</t>
  </si>
  <si>
    <t>各国際機関のより効果的な活動成果を引き出すため実施事業や組織運営状況の把握に努め、加盟国や関係機関と連携を図りつつ、引き続きＵＮＷＴＯ等に対して効率的な運用を求めていく。</t>
  </si>
  <si>
    <t>ＡＳＥＡＮ貿易投資観光促進センター及びUNWTOアジア太平洋センターの行うASEAN、東アジア太平洋地域の国際化促進及び観光交流の意識の浸透等に根差した観光促進や人材育成の諸活動、及びＯＥＣＤ観光委員会の行う先進諸国間同士の観光施策の発展及び施策策定能力の向上を目的とした加盟国の観光産業分析や政策評価に関する調査プロジェクトに対し積極的に支援をする。</t>
    <phoneticPr fontId="5"/>
  </si>
  <si>
    <t>-</t>
    <phoneticPr fontId="5"/>
  </si>
  <si>
    <t>　A　/ B</t>
    <phoneticPr fontId="5"/>
  </si>
  <si>
    <t>各機関において、ＰＤＣＡサイクルは以下のとおり実施。　　　　　　　　　　　　　　　　　　　　　　　　　　　　　　　　　　　　　　　　　　　　　　　　　　　　　　　　　　　　　　　　　　　　　　　　　　    　　　   （ＡＳＥＡＮ貿易投資観光促進センター）　　　　　　　　　　　　　　　　　　　　　　　　　　　　　　　　　　　　　　　　　　　　　　　　　　　　　　　　　　　　　　　　　　　　　　　　　　　　　　　　　　　　　　　　　　　　　　　　　　　　　Plan:加盟国の事務レベル会合である執行委員会で事業計画・予算案を協議，策定し，最高意思決定機関である理事会で承認。
Do:センターによる事業実施。加盟国による事業への参加，モニタリング。
Check:センターによる報告に対し，加盟国，外部の会計監査により，センターの活動・会計を評価。
Act:執行委員会，理事会，加盟国と事務局の随時の協議等を通じて，事業，運営における要改善事項等を協議し，事業形成，運営に反映。　　　　　　　　　　　　　　　　　　　　　　           　　　（経済協力開発機構拠出金）　　　　　　　　　　　　　　　　　　　　　　　　　　　　　　　　　　　　　　　　　　　　　　　　　　　　　　　　　　　　　　　　　　　　　　　　　　　　　　　　　　　　　　　　　                Plan:各委員会・作業部会において、翌年の事業計画・予算案を協議，策定。その後、予算委員会での議論を経て、最高意思決定機関である理事会で承認。
Do:各委員会・作業部会等における事業の実施。年に複数回ある委員会・作業部会等における事業活動への加盟国の参画、モニタリング。
Check:加盟国、内部・外部監査による会計監査により、ＯＥＣＤの活動・会計を評価。提言とともに、監査委員会，理事会に報告される。
Act:監査報告における提言が、事務局の各部局の運用に反映。加盟国は、監査委員会等で、提言の実施状況のフォローアップを実施。　　　　　　　　　　　　　　　　　　　　　　　　　　　　　　　　　　　　　　　　　　　　　　　　　　　　　　　　　　　　　　　　　　　　　　　　　　　　　　　　　　　　　　　　　　　　　　　　　　            　　　（世界観光機関等）　　　　　　　　　　　　　　　　　　　　　　　　　　　　　　　　　　　　　　　　　　　　　　　　　　　　　　　　　　　　　　　　　　　　　　　　　　　　　　　　　　　　　　　　　　　　　　　　　　　　          Plan:加盟国の会合である執行理事会で一般事業計画の審査を行うほか，執行理事会から会計及び予算見積もりに関する報告及び勧告を総会に提出する。最高意思決定機関である総会で財政細則を承認し，一般方針を定める。事務局長が作成した予算は，審査及び承認のため，理事会が総会に提出する。
Do:事業実施。加盟国による事業への参加。
Check:会計については機関の会計に関する報告及び勧告を総会に提出し，活動については執行理事会において，事務局長から機関の活動に関する報告を受ける。
Act:執行委員会，理事会，加盟国と事務局の随時の協議等を通じて，事業，運営における要改善事項等を協議し，事業形成，運営に反映。　　　　　　　　　　　　　　　　　　　　　　　　　　　　　　　　　　　　　　　　　　　　　　　　　　　　　　　　　　　　　　　　　　　　　　　　　　　　　　　　　　　　　　　　　　　　　　　　　　　　　　　　　　　　
当該国際機関の職員数（専門職以上）に占める日本人職員数及び当該国際機関の幹部職員数（D1以上）に占める日本人職員数については、分担率、出資比率によって設定することは困難であるため目標に定めることにはなじまない。またＡＳＥＡＮ貿易投資観光促進センター職員数における日本人職員の割合については小規模な組織であるとともにすでに職員の大半（85%）が日本人であることから、日本人職員数の割合を目標に定めることにはなじまない。</t>
    <phoneticPr fontId="5"/>
  </si>
  <si>
    <t>ASEAN貿易投資観光促進センター</t>
    <phoneticPr fontId="5"/>
  </si>
  <si>
    <t>観光促進事業、人材育成に資するセミナー等の実施、機関運営</t>
    <phoneticPr fontId="5"/>
  </si>
  <si>
    <t>世界観光機関(UNWTO)</t>
    <phoneticPr fontId="5"/>
  </si>
  <si>
    <t>世界観光機関(UNWTO)アジア太平洋センター</t>
    <phoneticPr fontId="5"/>
  </si>
  <si>
    <t>経済開発協力機構（OECD）</t>
    <phoneticPr fontId="5"/>
  </si>
  <si>
    <t>観光開発を通じた貧困撲滅、人材教育訓練に資するセミナー等の実施、機関運営</t>
    <phoneticPr fontId="5"/>
  </si>
  <si>
    <t>人材育成、観光交流促進に資するセミナー等の実施、機関運営</t>
    <phoneticPr fontId="5"/>
  </si>
  <si>
    <t>102,409/24</t>
    <phoneticPr fontId="5"/>
  </si>
  <si>
    <t>102,449/20</t>
    <phoneticPr fontId="5"/>
  </si>
  <si>
    <t>-</t>
    <phoneticPr fontId="5"/>
  </si>
  <si>
    <t>拠出金により各機関で実施されたプロジェクト等をよく検証して、より効率的・効果的な執行となるよう努めるべき。</t>
    <phoneticPr fontId="5"/>
  </si>
  <si>
    <t>参事官　町田　倫代</t>
    <rPh sb="0" eb="3">
      <t>サンジカン</t>
    </rPh>
    <rPh sb="4" eb="6">
      <t>マチダ</t>
    </rPh>
    <rPh sb="7" eb="9">
      <t>ミチヨ</t>
    </rPh>
    <phoneticPr fontId="5"/>
  </si>
  <si>
    <t>執行等改善</t>
  </si>
  <si>
    <t>拠出金にて実施されたプロジェクト等の対象・内容等の妥当性を検証して、より効率的・効果的な執行となるよう努める。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</si>
</sst>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149679</xdr:colOff>
      <xdr:row>740</xdr:row>
      <xdr:rowOff>231325</xdr:rowOff>
    </xdr:from>
    <xdr:to>
      <xdr:col>49</xdr:col>
      <xdr:colOff>40823</xdr:colOff>
      <xdr:row>760</xdr:row>
      <xdr:rowOff>596747</xdr:rowOff>
    </xdr:to>
    <xdr:grpSp>
      <xdr:nvGrpSpPr>
        <xdr:cNvPr id="26" name="グループ化 23"/>
        <xdr:cNvGrpSpPr>
          <a:grpSpLocks/>
        </xdr:cNvGrpSpPr>
      </xdr:nvGrpSpPr>
      <xdr:grpSpPr bwMode="auto">
        <a:xfrm>
          <a:off x="1572079" y="45595725"/>
          <a:ext cx="8425544" cy="8442622"/>
          <a:chOff x="1883143" y="28979758"/>
          <a:chExt cx="6966192" cy="6591044"/>
        </a:xfrm>
      </xdr:grpSpPr>
      <xdr:grpSp>
        <xdr:nvGrpSpPr>
          <xdr:cNvPr id="27" name="グループ化 22"/>
          <xdr:cNvGrpSpPr>
            <a:grpSpLocks/>
          </xdr:cNvGrpSpPr>
        </xdr:nvGrpSpPr>
        <xdr:grpSpPr bwMode="auto">
          <a:xfrm>
            <a:off x="1883143" y="28979758"/>
            <a:ext cx="6966192" cy="5449304"/>
            <a:chOff x="1883147" y="28983484"/>
            <a:chExt cx="6969002" cy="5441239"/>
          </a:xfrm>
        </xdr:grpSpPr>
        <xdr:grpSp>
          <xdr:nvGrpSpPr>
            <xdr:cNvPr id="30" name="グループ化 1"/>
            <xdr:cNvGrpSpPr>
              <a:grpSpLocks/>
            </xdr:cNvGrpSpPr>
          </xdr:nvGrpSpPr>
          <xdr:grpSpPr bwMode="auto">
            <a:xfrm>
              <a:off x="1883147" y="28983484"/>
              <a:ext cx="5981902" cy="5441239"/>
              <a:chOff x="1422736" y="14398582"/>
              <a:chExt cx="6121852" cy="7121749"/>
            </a:xfrm>
          </xdr:grpSpPr>
          <xdr:sp macro="" textlink="">
            <xdr:nvSpPr>
              <xdr:cNvPr id="34" name="正方形/長方形 33"/>
              <xdr:cNvSpPr/>
            </xdr:nvSpPr>
            <xdr:spPr>
              <a:xfrm>
                <a:off x="4284952" y="14398582"/>
                <a:ext cx="1491238" cy="1061642"/>
              </a:xfrm>
              <a:prstGeom prst="rect">
                <a:avLst/>
              </a:prstGeom>
              <a:solidFill>
                <a:sysClr val="window" lastClr="FFFFFF"/>
              </a:solidFill>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観光庁</a:t>
                </a:r>
                <a:endParaRPr kumimoji="1" lang="en-US" altLang="ja-JP" sz="1100"/>
              </a:p>
              <a:p>
                <a:pPr algn="ctr"/>
                <a:r>
                  <a:rPr kumimoji="1" lang="ja-JP" altLang="en-US" sz="1100"/>
                  <a:t>１０２百万円</a:t>
                </a:r>
              </a:p>
            </xdr:txBody>
          </xdr:sp>
          <xdr:sp macro="" textlink="">
            <xdr:nvSpPr>
              <xdr:cNvPr id="35" name="正方形/長方形 3"/>
              <xdr:cNvSpPr/>
            </xdr:nvSpPr>
            <xdr:spPr>
              <a:xfrm>
                <a:off x="1812591" y="17402367"/>
                <a:ext cx="1365959" cy="1436833"/>
              </a:xfrm>
              <a:prstGeom prst="rect">
                <a:avLst/>
              </a:prstGeom>
              <a:solidFill>
                <a:sysClr val="window" lastClr="FFFFFF"/>
              </a:solidFill>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Ａ</a:t>
                </a:r>
                <a:endParaRPr kumimoji="1" lang="en-US" altLang="ja-JP" sz="1100"/>
              </a:p>
              <a:p>
                <a:pPr algn="ctr"/>
                <a:r>
                  <a:rPr kumimoji="1" lang="ja-JP" altLang="en-US" sz="1100"/>
                  <a:t>ＡＳＥＡＮ貿易投資</a:t>
                </a:r>
                <a:endParaRPr kumimoji="1" lang="en-US" altLang="ja-JP" sz="1100"/>
              </a:p>
              <a:p>
                <a:pPr algn="ctr"/>
                <a:r>
                  <a:rPr kumimoji="1" lang="ja-JP" altLang="en-US" sz="1100"/>
                  <a:t>観光促進センター</a:t>
                </a:r>
                <a:endParaRPr kumimoji="1" lang="en-US" altLang="ja-JP" sz="1100"/>
              </a:p>
              <a:p>
                <a:pPr algn="ctr"/>
                <a:r>
                  <a:rPr kumimoji="1" lang="ja-JP" altLang="en-US" sz="1100"/>
                  <a:t>６９百万円</a:t>
                </a:r>
                <a:endParaRPr kumimoji="1" lang="en-US" altLang="ja-JP" sz="1100"/>
              </a:p>
            </xdr:txBody>
          </xdr:sp>
          <xdr:sp macro="" textlink="">
            <xdr:nvSpPr>
              <xdr:cNvPr id="36" name="正方形/長方形 35"/>
              <xdr:cNvSpPr/>
            </xdr:nvSpPr>
            <xdr:spPr>
              <a:xfrm>
                <a:off x="4314781" y="17458224"/>
                <a:ext cx="1327557" cy="1269263"/>
              </a:xfrm>
              <a:prstGeom prst="rect">
                <a:avLst/>
              </a:prstGeom>
              <a:solidFill>
                <a:sysClr val="window" lastClr="FFFFFF"/>
              </a:solidFill>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t"/>
              <a:lstStyle/>
              <a:p>
                <a:pPr algn="ctr"/>
                <a:r>
                  <a:rPr kumimoji="1" lang="ja-JP" altLang="en-US" sz="1100"/>
                  <a:t>Ｂ</a:t>
                </a:r>
                <a:endParaRPr kumimoji="1" lang="en-US" altLang="ja-JP" sz="1100"/>
              </a:p>
              <a:p>
                <a:pPr algn="ctr"/>
                <a:r>
                  <a:rPr kumimoji="1" lang="ja-JP" altLang="en-US" sz="1100"/>
                  <a:t>世界観光機関</a:t>
                </a:r>
                <a:endParaRPr kumimoji="1" lang="en-US" altLang="ja-JP" sz="1100"/>
              </a:p>
              <a:p>
                <a:pPr algn="ctr"/>
                <a:r>
                  <a:rPr kumimoji="1" lang="ja-JP" altLang="en-US" sz="1100"/>
                  <a:t>（</a:t>
                </a:r>
                <a:r>
                  <a:rPr kumimoji="1" lang="ja-JP" altLang="en-GB" sz="1100"/>
                  <a:t>ＵＮＷＴＯ）</a:t>
                </a:r>
                <a:endParaRPr kumimoji="1" lang="en-US" altLang="ja-JP" sz="1100"/>
              </a:p>
              <a:p>
                <a:pPr algn="ctr"/>
                <a:r>
                  <a:rPr kumimoji="1" lang="ja-JP" altLang="en-US" sz="1100"/>
                  <a:t>（本部：スペイン）</a:t>
                </a:r>
                <a:endParaRPr kumimoji="1" lang="en-US" altLang="ja-JP" sz="1100"/>
              </a:p>
              <a:p>
                <a:pPr algn="ctr"/>
                <a:r>
                  <a:rPr kumimoji="1" lang="ja-JP" altLang="en-US" sz="1100"/>
                  <a:t>３１百万円</a:t>
                </a:r>
                <a:endParaRPr kumimoji="1" lang="en-US" altLang="ja-JP" sz="1100"/>
              </a:p>
              <a:p>
                <a:r>
                  <a:rPr kumimoji="1" lang="ja-JP" altLang="en-US" sz="1100">
                    <a:solidFill>
                      <a:schemeClr val="dk1"/>
                    </a:solidFill>
                    <a:latin typeface="+mn-lt"/>
                    <a:ea typeface="+mn-ea"/>
                    <a:cs typeface="+mn-cs"/>
                  </a:rPr>
                  <a:t>　　　</a:t>
                </a:r>
                <a:endParaRPr lang="ja-JP" altLang="ja-JP"/>
              </a:p>
            </xdr:txBody>
          </xdr:sp>
          <xdr:cxnSp macro="">
            <xdr:nvCxnSpPr>
              <xdr:cNvPr id="37" name="直線コネクタ 36"/>
              <xdr:cNvCxnSpPr/>
            </xdr:nvCxnSpPr>
            <xdr:spPr>
              <a:xfrm>
                <a:off x="2413446" y="16984410"/>
                <a:ext cx="5131142"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38" name="直線矢印コネクタ 6"/>
              <xdr:cNvCxnSpPr/>
            </xdr:nvCxnSpPr>
            <xdr:spPr>
              <a:xfrm rot="5400000">
                <a:off x="4825896" y="17127323"/>
                <a:ext cx="306243"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39" name="直線矢印コネクタ 7"/>
              <xdr:cNvCxnSpPr/>
            </xdr:nvCxnSpPr>
            <xdr:spPr>
              <a:xfrm>
                <a:off x="2413446" y="16984410"/>
                <a:ext cx="0" cy="30624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40" name="直線コネクタ 8"/>
              <xdr:cNvCxnSpPr/>
            </xdr:nvCxnSpPr>
            <xdr:spPr>
              <a:xfrm>
                <a:off x="4979017" y="16627127"/>
                <a:ext cx="0" cy="357283"/>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41" name="正方形/長方形 9"/>
              <xdr:cNvSpPr/>
            </xdr:nvSpPr>
            <xdr:spPr>
              <a:xfrm>
                <a:off x="1507479" y="18946969"/>
                <a:ext cx="1860039" cy="1000393"/>
              </a:xfrm>
              <a:prstGeom prst="rect">
                <a:avLst/>
              </a:prstGeom>
              <a:ln w="3175">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観光促進事業、人材育成に資するセミナーなどの実施、機関運営</a:t>
                </a:r>
                <a:endParaRPr kumimoji="1" lang="en-US" altLang="ja-JP" sz="1100"/>
              </a:p>
            </xdr:txBody>
          </xdr:sp>
          <xdr:sp macro="" textlink="">
            <xdr:nvSpPr>
              <xdr:cNvPr id="42" name="大かっこ 10"/>
              <xdr:cNvSpPr/>
            </xdr:nvSpPr>
            <xdr:spPr>
              <a:xfrm>
                <a:off x="1422736" y="18982411"/>
                <a:ext cx="2036422" cy="101060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43" name="大かっこ 11"/>
              <xdr:cNvSpPr/>
            </xdr:nvSpPr>
            <xdr:spPr>
              <a:xfrm>
                <a:off x="3776406" y="15647150"/>
                <a:ext cx="2485397" cy="94935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44" name="正方形/長方形 12"/>
              <xdr:cNvSpPr/>
            </xdr:nvSpPr>
            <xdr:spPr>
              <a:xfrm>
                <a:off x="3848563" y="15626734"/>
                <a:ext cx="2365136" cy="99018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観光促進事業、人事育成事業、観光政策・産業の動向把握等諸活動、運営状況の把握</a:t>
                </a:r>
                <a:endParaRPr kumimoji="1" lang="en-US" altLang="ja-JP" sz="1100"/>
              </a:p>
            </xdr:txBody>
          </xdr:sp>
          <xdr:sp macro="" textlink="">
            <xdr:nvSpPr>
              <xdr:cNvPr id="45" name="正方形/長方形 13"/>
              <xdr:cNvSpPr/>
            </xdr:nvSpPr>
            <xdr:spPr>
              <a:xfrm>
                <a:off x="5003070" y="18954572"/>
                <a:ext cx="1523308" cy="85748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000"/>
                  <a:t>セミナー等実施活動に対する支援・助言・必要な活動費を拠出</a:t>
                </a:r>
              </a:p>
            </xdr:txBody>
          </xdr:sp>
          <xdr:sp macro="" textlink="">
            <xdr:nvSpPr>
              <xdr:cNvPr id="46" name="正方形/長方形 14"/>
              <xdr:cNvSpPr/>
            </xdr:nvSpPr>
            <xdr:spPr>
              <a:xfrm>
                <a:off x="4105120" y="19944758"/>
                <a:ext cx="1739778" cy="1575573"/>
              </a:xfrm>
              <a:prstGeom prst="rect">
                <a:avLst/>
              </a:prstGeom>
              <a:solidFill>
                <a:sysClr val="window" lastClr="FFFFFF"/>
              </a:solidFill>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t"/>
              <a:lstStyle/>
              <a:p>
                <a:pPr algn="ctr"/>
                <a:r>
                  <a:rPr kumimoji="1" lang="ja-JP" altLang="en-US" sz="1100"/>
                  <a:t>Ｃ</a:t>
                </a:r>
                <a:endParaRPr kumimoji="1" lang="en-US" altLang="ja-JP" sz="1100"/>
              </a:p>
              <a:p>
                <a:pPr algn="ctr"/>
                <a:r>
                  <a:rPr kumimoji="1" lang="ja-JP" altLang="ja-JP" sz="1100">
                    <a:solidFill>
                      <a:schemeClr val="dk1"/>
                    </a:solidFill>
                    <a:latin typeface="+mn-lt"/>
                    <a:ea typeface="+mn-ea"/>
                    <a:cs typeface="+mn-cs"/>
                  </a:rPr>
                  <a:t>　世界観光機関</a:t>
                </a:r>
                <a:endParaRPr kumimoji="1" lang="en-US" altLang="ja-JP" sz="1100">
                  <a:solidFill>
                    <a:schemeClr val="dk1"/>
                  </a:solidFill>
                  <a:latin typeface="+mn-lt"/>
                  <a:ea typeface="+mn-ea"/>
                  <a:cs typeface="+mn-cs"/>
                </a:endParaRPr>
              </a:p>
              <a:p>
                <a:pPr algn="ctr"/>
                <a:r>
                  <a:rPr kumimoji="1" lang="ja-JP" altLang="ja-JP" sz="1100">
                    <a:solidFill>
                      <a:schemeClr val="dk1"/>
                    </a:solidFill>
                    <a:latin typeface="+mn-lt"/>
                    <a:ea typeface="+mn-ea"/>
                    <a:cs typeface="+mn-cs"/>
                  </a:rPr>
                  <a:t>（ＵＮＷＴＯ）</a:t>
                </a:r>
                <a:endParaRPr kumimoji="1" lang="en-US" altLang="ja-JP" sz="1100">
                  <a:solidFill>
                    <a:schemeClr val="dk1"/>
                  </a:solidFill>
                  <a:latin typeface="+mn-lt"/>
                  <a:ea typeface="+mn-ea"/>
                  <a:cs typeface="+mn-cs"/>
                </a:endParaRPr>
              </a:p>
              <a:p>
                <a:pPr algn="ctr"/>
                <a:r>
                  <a:rPr kumimoji="1" lang="ja-JP" altLang="ja-JP" sz="1100">
                    <a:solidFill>
                      <a:schemeClr val="dk1"/>
                    </a:solidFill>
                    <a:latin typeface="+mn-lt"/>
                    <a:ea typeface="+mn-ea"/>
                    <a:cs typeface="+mn-cs"/>
                  </a:rPr>
                  <a:t>アジア太平洋センター</a:t>
                </a:r>
                <a:endParaRPr kumimoji="1" lang="en-US" altLang="ja-JP" sz="1100">
                  <a:solidFill>
                    <a:schemeClr val="dk1"/>
                  </a:solidFill>
                  <a:latin typeface="+mn-lt"/>
                  <a:ea typeface="+mn-ea"/>
                  <a:cs typeface="+mn-cs"/>
                </a:endParaRPr>
              </a:p>
              <a:p>
                <a:pPr algn="ct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地域事務所：奈良）</a:t>
                </a:r>
                <a:endParaRPr kumimoji="1" lang="en-US" altLang="ja-JP" sz="11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３１</a:t>
                </a:r>
                <a:r>
                  <a:rPr kumimoji="1" lang="ja-JP" altLang="ja-JP" sz="1100">
                    <a:solidFill>
                      <a:schemeClr val="dk1"/>
                    </a:solidFill>
                    <a:latin typeface="+mn-lt"/>
                    <a:ea typeface="+mn-ea"/>
                    <a:cs typeface="+mn-cs"/>
                  </a:rPr>
                  <a:t>百万円</a:t>
                </a:r>
                <a:endParaRPr lang="ja-JP" altLang="ja-JP"/>
              </a:p>
            </xdr:txBody>
          </xdr:sp>
          <xdr:cxnSp macro="">
            <xdr:nvCxnSpPr>
              <xdr:cNvPr id="47" name="直線矢印コネクタ 15"/>
              <xdr:cNvCxnSpPr/>
            </xdr:nvCxnSpPr>
            <xdr:spPr>
              <a:xfrm flipH="1">
                <a:off x="4971000" y="18992808"/>
                <a:ext cx="6293" cy="95194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25" name="直線矢印コネクタ 7"/>
              <xdr:cNvCxnSpPr/>
            </xdr:nvCxnSpPr>
            <xdr:spPr>
              <a:xfrm>
                <a:off x="7529713" y="16987203"/>
                <a:ext cx="0" cy="30624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grpSp>
        <xdr:sp macro="" textlink="">
          <xdr:nvSpPr>
            <xdr:cNvPr id="31" name="正方形/長方形 30"/>
            <xdr:cNvSpPr/>
          </xdr:nvSpPr>
          <xdr:spPr>
            <a:xfrm>
              <a:off x="7109349" y="31345079"/>
              <a:ext cx="1488484" cy="937038"/>
            </a:xfrm>
            <a:prstGeom prst="rect">
              <a:avLst/>
            </a:prstGeom>
            <a:solidFill>
              <a:sysClr val="window" lastClr="FFFFFF"/>
            </a:solidFill>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t"/>
            <a:lstStyle/>
            <a:p>
              <a:pPr algn="ctr"/>
              <a:r>
                <a:rPr kumimoji="1" lang="ja-JP" altLang="en-US" sz="1100"/>
                <a:t>Ｄ</a:t>
              </a:r>
              <a:endParaRPr kumimoji="1" lang="en-US" altLang="ja-JP" sz="1100"/>
            </a:p>
            <a:p>
              <a:pPr algn="ctr"/>
              <a:r>
                <a:rPr kumimoji="1" lang="ja-JP" altLang="en-US" sz="1100"/>
                <a:t>経済協力開発機構</a:t>
              </a:r>
              <a:endParaRPr kumimoji="1" lang="en-US" altLang="ja-JP" sz="1100"/>
            </a:p>
            <a:p>
              <a:pPr algn="ctr"/>
              <a:r>
                <a:rPr kumimoji="1" lang="ja-JP" altLang="en-US" sz="1100"/>
                <a:t>（ＯＥＣＤ</a:t>
              </a:r>
              <a:r>
                <a:rPr kumimoji="1" lang="ja-JP" altLang="en-GB" sz="1100"/>
                <a:t>）</a:t>
              </a:r>
              <a:endParaRPr kumimoji="1" lang="en-US" altLang="ja-JP" sz="1100"/>
            </a:p>
            <a:p>
              <a:pPr algn="ctr"/>
              <a:r>
                <a:rPr kumimoji="1" lang="ja-JP" altLang="en-US" sz="1100"/>
                <a:t>（本部：フランス）</a:t>
              </a:r>
              <a:endParaRPr kumimoji="1" lang="en-US" altLang="ja-JP" sz="1100"/>
            </a:p>
            <a:p>
              <a:pPr algn="ctr"/>
              <a:r>
                <a:rPr kumimoji="1" lang="ja-JP" altLang="en-US" sz="1100"/>
                <a:t>２百万円</a:t>
              </a:r>
              <a:endParaRPr kumimoji="1" lang="en-US" altLang="ja-JP" sz="1100"/>
            </a:p>
            <a:p>
              <a:r>
                <a:rPr kumimoji="1" lang="ja-JP" altLang="en-US" sz="1100">
                  <a:solidFill>
                    <a:schemeClr val="dk1"/>
                  </a:solidFill>
                  <a:latin typeface="+mn-lt"/>
                  <a:ea typeface="+mn-ea"/>
                  <a:cs typeface="+mn-cs"/>
                </a:rPr>
                <a:t>　　　</a:t>
              </a:r>
              <a:endParaRPr lang="ja-JP" altLang="ja-JP"/>
            </a:p>
          </xdr:txBody>
        </xdr:sp>
        <xdr:sp macro="" textlink="">
          <xdr:nvSpPr>
            <xdr:cNvPr id="32" name="正方形/長方形 31"/>
            <xdr:cNvSpPr/>
          </xdr:nvSpPr>
          <xdr:spPr bwMode="auto">
            <a:xfrm>
              <a:off x="7050300" y="32456602"/>
              <a:ext cx="1731342" cy="935916"/>
            </a:xfrm>
            <a:prstGeom prst="rect">
              <a:avLst/>
            </a:prstGeom>
            <a:ln w="3175">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加盟国の観光産業分析や政策評価に関する調査プロジェクトの実施、観光白書の出版</a:t>
              </a:r>
              <a:endParaRPr kumimoji="1" lang="en-US" altLang="ja-JP" sz="1100"/>
            </a:p>
          </xdr:txBody>
        </xdr:sp>
        <xdr:sp macro="" textlink="">
          <xdr:nvSpPr>
            <xdr:cNvPr id="33" name="大かっこ 32"/>
            <xdr:cNvSpPr/>
          </xdr:nvSpPr>
          <xdr:spPr bwMode="auto">
            <a:xfrm>
              <a:off x="6924954" y="32464402"/>
              <a:ext cx="1927195" cy="95151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sp macro="" textlink="">
        <xdr:nvSpPr>
          <xdr:cNvPr id="28" name="大かっこ 27"/>
          <xdr:cNvSpPr/>
        </xdr:nvSpPr>
        <xdr:spPr>
          <a:xfrm>
            <a:off x="4255927" y="34797527"/>
            <a:ext cx="2239656" cy="7732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9" name="正方形/長方形 28"/>
          <xdr:cNvSpPr/>
        </xdr:nvSpPr>
        <xdr:spPr>
          <a:xfrm>
            <a:off x="4351227" y="34732698"/>
            <a:ext cx="2012822" cy="772083"/>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人材育成、観光交流促進に資するセミナーなどの実施、機関運営</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W29" sqref="W29:AC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229</v>
      </c>
      <c r="AT2" s="218"/>
      <c r="AU2" s="218"/>
      <c r="AV2" s="52" t="str">
        <f>IF(AW2="", "", "-")</f>
        <v/>
      </c>
      <c r="AW2" s="395"/>
      <c r="AX2" s="395"/>
    </row>
    <row r="3" spans="1:50" ht="21" customHeight="1" thickBot="1" x14ac:dyDescent="0.2">
      <c r="A3" s="521" t="s">
        <v>532</v>
      </c>
      <c r="B3" s="522"/>
      <c r="C3" s="522"/>
      <c r="D3" s="522"/>
      <c r="E3" s="522"/>
      <c r="F3" s="522"/>
      <c r="G3" s="522"/>
      <c r="H3" s="522"/>
      <c r="I3" s="522"/>
      <c r="J3" s="522"/>
      <c r="K3" s="522"/>
      <c r="L3" s="522"/>
      <c r="M3" s="522"/>
      <c r="N3" s="522"/>
      <c r="O3" s="522"/>
      <c r="P3" s="522"/>
      <c r="Q3" s="522"/>
      <c r="R3" s="522"/>
      <c r="S3" s="522"/>
      <c r="T3" s="522"/>
      <c r="U3" s="522"/>
      <c r="V3" s="522"/>
      <c r="W3" s="522"/>
      <c r="X3" s="522"/>
      <c r="Y3" s="522"/>
      <c r="Z3" s="522"/>
      <c r="AA3" s="522"/>
      <c r="AB3" s="522"/>
      <c r="AC3" s="522"/>
      <c r="AD3" s="522"/>
      <c r="AE3" s="522"/>
      <c r="AF3" s="522"/>
      <c r="AG3" s="522"/>
      <c r="AH3" s="522"/>
      <c r="AI3" s="23" t="s">
        <v>64</v>
      </c>
      <c r="AJ3" s="523" t="s">
        <v>554</v>
      </c>
      <c r="AK3" s="523"/>
      <c r="AL3" s="523"/>
      <c r="AM3" s="523"/>
      <c r="AN3" s="523"/>
      <c r="AO3" s="523"/>
      <c r="AP3" s="523"/>
      <c r="AQ3" s="523"/>
      <c r="AR3" s="523"/>
      <c r="AS3" s="523"/>
      <c r="AT3" s="523"/>
      <c r="AU3" s="523"/>
      <c r="AV3" s="523"/>
      <c r="AW3" s="523"/>
      <c r="AX3" s="24" t="s">
        <v>65</v>
      </c>
    </row>
    <row r="4" spans="1:50" ht="24.75" customHeight="1" x14ac:dyDescent="0.15">
      <c r="A4" s="720" t="s">
        <v>25</v>
      </c>
      <c r="B4" s="721"/>
      <c r="C4" s="721"/>
      <c r="D4" s="721"/>
      <c r="E4" s="721"/>
      <c r="F4" s="721"/>
      <c r="G4" s="696" t="s">
        <v>547</v>
      </c>
      <c r="H4" s="697"/>
      <c r="I4" s="697"/>
      <c r="J4" s="697"/>
      <c r="K4" s="697"/>
      <c r="L4" s="697"/>
      <c r="M4" s="697"/>
      <c r="N4" s="697"/>
      <c r="O4" s="697"/>
      <c r="P4" s="697"/>
      <c r="Q4" s="697"/>
      <c r="R4" s="697"/>
      <c r="S4" s="697"/>
      <c r="T4" s="697"/>
      <c r="U4" s="697"/>
      <c r="V4" s="697"/>
      <c r="W4" s="697"/>
      <c r="X4" s="697"/>
      <c r="Y4" s="698" t="s">
        <v>1</v>
      </c>
      <c r="Z4" s="699"/>
      <c r="AA4" s="699"/>
      <c r="AB4" s="699"/>
      <c r="AC4" s="699"/>
      <c r="AD4" s="700"/>
      <c r="AE4" s="701" t="s">
        <v>548</v>
      </c>
      <c r="AF4" s="702"/>
      <c r="AG4" s="702"/>
      <c r="AH4" s="702"/>
      <c r="AI4" s="702"/>
      <c r="AJ4" s="702"/>
      <c r="AK4" s="702"/>
      <c r="AL4" s="702"/>
      <c r="AM4" s="702"/>
      <c r="AN4" s="702"/>
      <c r="AO4" s="702"/>
      <c r="AP4" s="703"/>
      <c r="AQ4" s="704" t="s">
        <v>2</v>
      </c>
      <c r="AR4" s="699"/>
      <c r="AS4" s="699"/>
      <c r="AT4" s="699"/>
      <c r="AU4" s="699"/>
      <c r="AV4" s="699"/>
      <c r="AW4" s="699"/>
      <c r="AX4" s="705"/>
    </row>
    <row r="5" spans="1:50" ht="30" customHeight="1" x14ac:dyDescent="0.15">
      <c r="A5" s="706" t="s">
        <v>67</v>
      </c>
      <c r="B5" s="707"/>
      <c r="C5" s="707"/>
      <c r="D5" s="707"/>
      <c r="E5" s="707"/>
      <c r="F5" s="708"/>
      <c r="G5" s="556" t="s">
        <v>156</v>
      </c>
      <c r="H5" s="557"/>
      <c r="I5" s="557"/>
      <c r="J5" s="557"/>
      <c r="K5" s="557"/>
      <c r="L5" s="557"/>
      <c r="M5" s="558" t="s">
        <v>66</v>
      </c>
      <c r="N5" s="559"/>
      <c r="O5" s="559"/>
      <c r="P5" s="559"/>
      <c r="Q5" s="559"/>
      <c r="R5" s="560"/>
      <c r="S5" s="561" t="s">
        <v>131</v>
      </c>
      <c r="T5" s="557"/>
      <c r="U5" s="557"/>
      <c r="V5" s="557"/>
      <c r="W5" s="557"/>
      <c r="X5" s="562"/>
      <c r="Y5" s="712" t="s">
        <v>3</v>
      </c>
      <c r="Z5" s="713"/>
      <c r="AA5" s="713"/>
      <c r="AB5" s="713"/>
      <c r="AC5" s="713"/>
      <c r="AD5" s="714"/>
      <c r="AE5" s="715" t="s">
        <v>549</v>
      </c>
      <c r="AF5" s="715"/>
      <c r="AG5" s="715"/>
      <c r="AH5" s="715"/>
      <c r="AI5" s="715"/>
      <c r="AJ5" s="715"/>
      <c r="AK5" s="715"/>
      <c r="AL5" s="715"/>
      <c r="AM5" s="715"/>
      <c r="AN5" s="715"/>
      <c r="AO5" s="715"/>
      <c r="AP5" s="716"/>
      <c r="AQ5" s="717" t="s">
        <v>622</v>
      </c>
      <c r="AR5" s="718"/>
      <c r="AS5" s="718"/>
      <c r="AT5" s="718"/>
      <c r="AU5" s="718"/>
      <c r="AV5" s="718"/>
      <c r="AW5" s="718"/>
      <c r="AX5" s="719"/>
    </row>
    <row r="6" spans="1:50" ht="39" customHeight="1" x14ac:dyDescent="0.15">
      <c r="A6" s="722" t="s">
        <v>4</v>
      </c>
      <c r="B6" s="723"/>
      <c r="C6" s="723"/>
      <c r="D6" s="723"/>
      <c r="E6" s="723"/>
      <c r="F6" s="723"/>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79.5" customHeight="1" x14ac:dyDescent="0.15">
      <c r="A7" s="829" t="s">
        <v>22</v>
      </c>
      <c r="B7" s="830"/>
      <c r="C7" s="830"/>
      <c r="D7" s="830"/>
      <c r="E7" s="830"/>
      <c r="F7" s="831"/>
      <c r="G7" s="832" t="s">
        <v>551</v>
      </c>
      <c r="H7" s="833"/>
      <c r="I7" s="833"/>
      <c r="J7" s="833"/>
      <c r="K7" s="833"/>
      <c r="L7" s="833"/>
      <c r="M7" s="833"/>
      <c r="N7" s="833"/>
      <c r="O7" s="833"/>
      <c r="P7" s="833"/>
      <c r="Q7" s="833"/>
      <c r="R7" s="833"/>
      <c r="S7" s="833"/>
      <c r="T7" s="833"/>
      <c r="U7" s="833"/>
      <c r="V7" s="833"/>
      <c r="W7" s="833"/>
      <c r="X7" s="834"/>
      <c r="Y7" s="393" t="s">
        <v>545</v>
      </c>
      <c r="Z7" s="294"/>
      <c r="AA7" s="294"/>
      <c r="AB7" s="294"/>
      <c r="AC7" s="294"/>
      <c r="AD7" s="394"/>
      <c r="AE7" s="381" t="s">
        <v>552</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9" t="s">
        <v>389</v>
      </c>
      <c r="B8" s="830"/>
      <c r="C8" s="830"/>
      <c r="D8" s="830"/>
      <c r="E8" s="830"/>
      <c r="F8" s="831"/>
      <c r="G8" s="221" t="str">
        <f>入力規則等!A26</f>
        <v>観光立国</v>
      </c>
      <c r="H8" s="222"/>
      <c r="I8" s="222"/>
      <c r="J8" s="222"/>
      <c r="K8" s="222"/>
      <c r="L8" s="222"/>
      <c r="M8" s="222"/>
      <c r="N8" s="222"/>
      <c r="O8" s="222"/>
      <c r="P8" s="222"/>
      <c r="Q8" s="222"/>
      <c r="R8" s="222"/>
      <c r="S8" s="222"/>
      <c r="T8" s="222"/>
      <c r="U8" s="222"/>
      <c r="V8" s="222"/>
      <c r="W8" s="222"/>
      <c r="X8" s="223"/>
      <c r="Y8" s="567" t="s">
        <v>390</v>
      </c>
      <c r="Z8" s="568"/>
      <c r="AA8" s="568"/>
      <c r="AB8" s="568"/>
      <c r="AC8" s="568"/>
      <c r="AD8" s="569"/>
      <c r="AE8" s="737"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0" t="s">
        <v>607</v>
      </c>
      <c r="H9" s="571"/>
      <c r="I9" s="571"/>
      <c r="J9" s="571"/>
      <c r="K9" s="571"/>
      <c r="L9" s="571"/>
      <c r="M9" s="571"/>
      <c r="N9" s="571"/>
      <c r="O9" s="571"/>
      <c r="P9" s="571"/>
      <c r="Q9" s="571"/>
      <c r="R9" s="571"/>
      <c r="S9" s="571"/>
      <c r="T9" s="571"/>
      <c r="U9" s="571"/>
      <c r="V9" s="571"/>
      <c r="W9" s="571"/>
      <c r="X9" s="571"/>
      <c r="Y9" s="571"/>
      <c r="Z9" s="571"/>
      <c r="AA9" s="571"/>
      <c r="AB9" s="571"/>
      <c r="AC9" s="571"/>
      <c r="AD9" s="571"/>
      <c r="AE9" s="571"/>
      <c r="AF9" s="571"/>
      <c r="AG9" s="571"/>
      <c r="AH9" s="571"/>
      <c r="AI9" s="571"/>
      <c r="AJ9" s="571"/>
      <c r="AK9" s="571"/>
      <c r="AL9" s="571"/>
      <c r="AM9" s="571"/>
      <c r="AN9" s="571"/>
      <c r="AO9" s="571"/>
      <c r="AP9" s="571"/>
      <c r="AQ9" s="571"/>
      <c r="AR9" s="571"/>
      <c r="AS9" s="571"/>
      <c r="AT9" s="571"/>
      <c r="AU9" s="571"/>
      <c r="AV9" s="571"/>
      <c r="AW9" s="571"/>
      <c r="AX9" s="572"/>
    </row>
    <row r="10" spans="1:50" ht="164.25" customHeight="1" x14ac:dyDescent="0.15">
      <c r="A10" s="739" t="s">
        <v>30</v>
      </c>
      <c r="B10" s="740"/>
      <c r="C10" s="740"/>
      <c r="D10" s="740"/>
      <c r="E10" s="740"/>
      <c r="F10" s="740"/>
      <c r="G10" s="670" t="s">
        <v>553</v>
      </c>
      <c r="H10" s="671"/>
      <c r="I10" s="671"/>
      <c r="J10" s="671"/>
      <c r="K10" s="671"/>
      <c r="L10" s="671"/>
      <c r="M10" s="671"/>
      <c r="N10" s="671"/>
      <c r="O10" s="671"/>
      <c r="P10" s="671"/>
      <c r="Q10" s="671"/>
      <c r="R10" s="671"/>
      <c r="S10" s="671"/>
      <c r="T10" s="671"/>
      <c r="U10" s="671"/>
      <c r="V10" s="671"/>
      <c r="W10" s="671"/>
      <c r="X10" s="671"/>
      <c r="Y10" s="671"/>
      <c r="Z10" s="671"/>
      <c r="AA10" s="671"/>
      <c r="AB10" s="671"/>
      <c r="AC10" s="671"/>
      <c r="AD10" s="671"/>
      <c r="AE10" s="671"/>
      <c r="AF10" s="671"/>
      <c r="AG10" s="671"/>
      <c r="AH10" s="671"/>
      <c r="AI10" s="671"/>
      <c r="AJ10" s="671"/>
      <c r="AK10" s="671"/>
      <c r="AL10" s="671"/>
      <c r="AM10" s="671"/>
      <c r="AN10" s="671"/>
      <c r="AO10" s="671"/>
      <c r="AP10" s="671"/>
      <c r="AQ10" s="671"/>
      <c r="AR10" s="671"/>
      <c r="AS10" s="671"/>
      <c r="AT10" s="671"/>
      <c r="AU10" s="671"/>
      <c r="AV10" s="671"/>
      <c r="AW10" s="671"/>
      <c r="AX10" s="672"/>
    </row>
    <row r="11" spans="1:50" ht="42" customHeight="1" x14ac:dyDescent="0.15">
      <c r="A11" s="739" t="s">
        <v>5</v>
      </c>
      <c r="B11" s="740"/>
      <c r="C11" s="740"/>
      <c r="D11" s="740"/>
      <c r="E11" s="740"/>
      <c r="F11" s="748"/>
      <c r="G11" s="709" t="str">
        <f>入力規則等!P10</f>
        <v>直接実施</v>
      </c>
      <c r="H11" s="710"/>
      <c r="I11" s="710"/>
      <c r="J11" s="710"/>
      <c r="K11" s="710"/>
      <c r="L11" s="710"/>
      <c r="M11" s="710"/>
      <c r="N11" s="710"/>
      <c r="O11" s="710"/>
      <c r="P11" s="710"/>
      <c r="Q11" s="710"/>
      <c r="R11" s="710"/>
      <c r="S11" s="710"/>
      <c r="T11" s="710"/>
      <c r="U11" s="710"/>
      <c r="V11" s="710"/>
      <c r="W11" s="710"/>
      <c r="X11" s="710"/>
      <c r="Y11" s="710"/>
      <c r="Z11" s="710"/>
      <c r="AA11" s="710"/>
      <c r="AB11" s="710"/>
      <c r="AC11" s="710"/>
      <c r="AD11" s="710"/>
      <c r="AE11" s="710"/>
      <c r="AF11" s="710"/>
      <c r="AG11" s="710"/>
      <c r="AH11" s="710"/>
      <c r="AI11" s="710"/>
      <c r="AJ11" s="710"/>
      <c r="AK11" s="710"/>
      <c r="AL11" s="710"/>
      <c r="AM11" s="710"/>
      <c r="AN11" s="710"/>
      <c r="AO11" s="710"/>
      <c r="AP11" s="710"/>
      <c r="AQ11" s="710"/>
      <c r="AR11" s="710"/>
      <c r="AS11" s="710"/>
      <c r="AT11" s="710"/>
      <c r="AU11" s="710"/>
      <c r="AV11" s="710"/>
      <c r="AW11" s="710"/>
      <c r="AX11" s="711"/>
    </row>
    <row r="12" spans="1:50" ht="21" customHeight="1" x14ac:dyDescent="0.15">
      <c r="A12" s="136" t="s">
        <v>24</v>
      </c>
      <c r="B12" s="137"/>
      <c r="C12" s="137"/>
      <c r="D12" s="137"/>
      <c r="E12" s="137"/>
      <c r="F12" s="138"/>
      <c r="G12" s="676"/>
      <c r="H12" s="677"/>
      <c r="I12" s="677"/>
      <c r="J12" s="677"/>
      <c r="K12" s="677"/>
      <c r="L12" s="677"/>
      <c r="M12" s="677"/>
      <c r="N12" s="677"/>
      <c r="O12" s="677"/>
      <c r="P12" s="301" t="s">
        <v>357</v>
      </c>
      <c r="Q12" s="296"/>
      <c r="R12" s="296"/>
      <c r="S12" s="296"/>
      <c r="T12" s="296"/>
      <c r="U12" s="296"/>
      <c r="V12" s="297"/>
      <c r="W12" s="301" t="s">
        <v>363</v>
      </c>
      <c r="X12" s="296"/>
      <c r="Y12" s="296"/>
      <c r="Z12" s="296"/>
      <c r="AA12" s="296"/>
      <c r="AB12" s="296"/>
      <c r="AC12" s="297"/>
      <c r="AD12" s="301" t="s">
        <v>470</v>
      </c>
      <c r="AE12" s="296"/>
      <c r="AF12" s="296"/>
      <c r="AG12" s="296"/>
      <c r="AH12" s="296"/>
      <c r="AI12" s="296"/>
      <c r="AJ12" s="297"/>
      <c r="AK12" s="301" t="s">
        <v>533</v>
      </c>
      <c r="AL12" s="296"/>
      <c r="AM12" s="296"/>
      <c r="AN12" s="296"/>
      <c r="AO12" s="296"/>
      <c r="AP12" s="296"/>
      <c r="AQ12" s="297"/>
      <c r="AR12" s="301" t="s">
        <v>534</v>
      </c>
      <c r="AS12" s="296"/>
      <c r="AT12" s="296"/>
      <c r="AU12" s="296"/>
      <c r="AV12" s="296"/>
      <c r="AW12" s="296"/>
      <c r="AX12" s="741"/>
    </row>
    <row r="13" spans="1:50" ht="21" customHeight="1" x14ac:dyDescent="0.15">
      <c r="A13" s="139"/>
      <c r="B13" s="140"/>
      <c r="C13" s="140"/>
      <c r="D13" s="140"/>
      <c r="E13" s="140"/>
      <c r="F13" s="141"/>
      <c r="G13" s="742" t="s">
        <v>6</v>
      </c>
      <c r="H13" s="743"/>
      <c r="I13" s="633" t="s">
        <v>7</v>
      </c>
      <c r="J13" s="634"/>
      <c r="K13" s="634"/>
      <c r="L13" s="634"/>
      <c r="M13" s="634"/>
      <c r="N13" s="634"/>
      <c r="O13" s="635"/>
      <c r="P13" s="97">
        <v>103</v>
      </c>
      <c r="Q13" s="98"/>
      <c r="R13" s="98"/>
      <c r="S13" s="98"/>
      <c r="T13" s="98"/>
      <c r="U13" s="98"/>
      <c r="V13" s="99"/>
      <c r="W13" s="97">
        <v>103</v>
      </c>
      <c r="X13" s="98"/>
      <c r="Y13" s="98"/>
      <c r="Z13" s="98"/>
      <c r="AA13" s="98"/>
      <c r="AB13" s="98"/>
      <c r="AC13" s="99"/>
      <c r="AD13" s="97">
        <v>102</v>
      </c>
      <c r="AE13" s="98"/>
      <c r="AF13" s="98"/>
      <c r="AG13" s="98"/>
      <c r="AH13" s="98"/>
      <c r="AI13" s="98"/>
      <c r="AJ13" s="99"/>
      <c r="AK13" s="97">
        <v>102</v>
      </c>
      <c r="AL13" s="98"/>
      <c r="AM13" s="98"/>
      <c r="AN13" s="98"/>
      <c r="AO13" s="98"/>
      <c r="AP13" s="98"/>
      <c r="AQ13" s="99"/>
      <c r="AR13" s="94">
        <v>103</v>
      </c>
      <c r="AS13" s="95"/>
      <c r="AT13" s="95"/>
      <c r="AU13" s="95"/>
      <c r="AV13" s="95"/>
      <c r="AW13" s="95"/>
      <c r="AX13" s="392"/>
    </row>
    <row r="14" spans="1:50" ht="21" customHeight="1" x14ac:dyDescent="0.15">
      <c r="A14" s="139"/>
      <c r="B14" s="140"/>
      <c r="C14" s="140"/>
      <c r="D14" s="140"/>
      <c r="E14" s="140"/>
      <c r="F14" s="141"/>
      <c r="G14" s="744"/>
      <c r="H14" s="745"/>
      <c r="I14" s="573" t="s">
        <v>8</v>
      </c>
      <c r="J14" s="627"/>
      <c r="K14" s="627"/>
      <c r="L14" s="627"/>
      <c r="M14" s="627"/>
      <c r="N14" s="627"/>
      <c r="O14" s="628"/>
      <c r="P14" s="97" t="s">
        <v>555</v>
      </c>
      <c r="Q14" s="98"/>
      <c r="R14" s="98"/>
      <c r="S14" s="98"/>
      <c r="T14" s="98"/>
      <c r="U14" s="98"/>
      <c r="V14" s="99"/>
      <c r="W14" s="97" t="s">
        <v>555</v>
      </c>
      <c r="X14" s="98"/>
      <c r="Y14" s="98"/>
      <c r="Z14" s="98"/>
      <c r="AA14" s="98"/>
      <c r="AB14" s="98"/>
      <c r="AC14" s="99"/>
      <c r="AD14" s="97" t="s">
        <v>555</v>
      </c>
      <c r="AE14" s="98"/>
      <c r="AF14" s="98"/>
      <c r="AG14" s="98"/>
      <c r="AH14" s="98"/>
      <c r="AI14" s="98"/>
      <c r="AJ14" s="99"/>
      <c r="AK14" s="97" t="s">
        <v>555</v>
      </c>
      <c r="AL14" s="98"/>
      <c r="AM14" s="98"/>
      <c r="AN14" s="98"/>
      <c r="AO14" s="98"/>
      <c r="AP14" s="98"/>
      <c r="AQ14" s="99"/>
      <c r="AR14" s="660"/>
      <c r="AS14" s="660"/>
      <c r="AT14" s="660"/>
      <c r="AU14" s="660"/>
      <c r="AV14" s="660"/>
      <c r="AW14" s="660"/>
      <c r="AX14" s="661"/>
    </row>
    <row r="15" spans="1:50" ht="21" customHeight="1" x14ac:dyDescent="0.15">
      <c r="A15" s="139"/>
      <c r="B15" s="140"/>
      <c r="C15" s="140"/>
      <c r="D15" s="140"/>
      <c r="E15" s="140"/>
      <c r="F15" s="141"/>
      <c r="G15" s="744"/>
      <c r="H15" s="745"/>
      <c r="I15" s="573" t="s">
        <v>51</v>
      </c>
      <c r="J15" s="574"/>
      <c r="K15" s="574"/>
      <c r="L15" s="574"/>
      <c r="M15" s="574"/>
      <c r="N15" s="574"/>
      <c r="O15" s="575"/>
      <c r="P15" s="97" t="s">
        <v>555</v>
      </c>
      <c r="Q15" s="98"/>
      <c r="R15" s="98"/>
      <c r="S15" s="98"/>
      <c r="T15" s="98"/>
      <c r="U15" s="98"/>
      <c r="V15" s="99"/>
      <c r="W15" s="97" t="s">
        <v>555</v>
      </c>
      <c r="X15" s="98"/>
      <c r="Y15" s="98"/>
      <c r="Z15" s="98"/>
      <c r="AA15" s="98"/>
      <c r="AB15" s="98"/>
      <c r="AC15" s="99"/>
      <c r="AD15" s="97" t="s">
        <v>555</v>
      </c>
      <c r="AE15" s="98"/>
      <c r="AF15" s="98"/>
      <c r="AG15" s="98"/>
      <c r="AH15" s="98"/>
      <c r="AI15" s="98"/>
      <c r="AJ15" s="99"/>
      <c r="AK15" s="97" t="s">
        <v>555</v>
      </c>
      <c r="AL15" s="98"/>
      <c r="AM15" s="98"/>
      <c r="AN15" s="98"/>
      <c r="AO15" s="98"/>
      <c r="AP15" s="98"/>
      <c r="AQ15" s="99"/>
      <c r="AR15" s="97" t="s">
        <v>608</v>
      </c>
      <c r="AS15" s="98"/>
      <c r="AT15" s="98"/>
      <c r="AU15" s="98"/>
      <c r="AV15" s="98"/>
      <c r="AW15" s="98"/>
      <c r="AX15" s="626"/>
    </row>
    <row r="16" spans="1:50" ht="21" customHeight="1" x14ac:dyDescent="0.15">
      <c r="A16" s="139"/>
      <c r="B16" s="140"/>
      <c r="C16" s="140"/>
      <c r="D16" s="140"/>
      <c r="E16" s="140"/>
      <c r="F16" s="141"/>
      <c r="G16" s="744"/>
      <c r="H16" s="745"/>
      <c r="I16" s="573" t="s">
        <v>52</v>
      </c>
      <c r="J16" s="574"/>
      <c r="K16" s="574"/>
      <c r="L16" s="574"/>
      <c r="M16" s="574"/>
      <c r="N16" s="574"/>
      <c r="O16" s="575"/>
      <c r="P16" s="97" t="s">
        <v>555</v>
      </c>
      <c r="Q16" s="98"/>
      <c r="R16" s="98"/>
      <c r="S16" s="98"/>
      <c r="T16" s="98"/>
      <c r="U16" s="98"/>
      <c r="V16" s="99"/>
      <c r="W16" s="97" t="s">
        <v>555</v>
      </c>
      <c r="X16" s="98"/>
      <c r="Y16" s="98"/>
      <c r="Z16" s="98"/>
      <c r="AA16" s="98"/>
      <c r="AB16" s="98"/>
      <c r="AC16" s="99"/>
      <c r="AD16" s="97" t="s">
        <v>555</v>
      </c>
      <c r="AE16" s="98"/>
      <c r="AF16" s="98"/>
      <c r="AG16" s="98"/>
      <c r="AH16" s="98"/>
      <c r="AI16" s="98"/>
      <c r="AJ16" s="99"/>
      <c r="AK16" s="97" t="s">
        <v>555</v>
      </c>
      <c r="AL16" s="98"/>
      <c r="AM16" s="98"/>
      <c r="AN16" s="98"/>
      <c r="AO16" s="98"/>
      <c r="AP16" s="98"/>
      <c r="AQ16" s="99"/>
      <c r="AR16" s="673"/>
      <c r="AS16" s="674"/>
      <c r="AT16" s="674"/>
      <c r="AU16" s="674"/>
      <c r="AV16" s="674"/>
      <c r="AW16" s="674"/>
      <c r="AX16" s="675"/>
    </row>
    <row r="17" spans="1:50" ht="24.75" customHeight="1" x14ac:dyDescent="0.15">
      <c r="A17" s="139"/>
      <c r="B17" s="140"/>
      <c r="C17" s="140"/>
      <c r="D17" s="140"/>
      <c r="E17" s="140"/>
      <c r="F17" s="141"/>
      <c r="G17" s="744"/>
      <c r="H17" s="745"/>
      <c r="I17" s="573" t="s">
        <v>50</v>
      </c>
      <c r="J17" s="627"/>
      <c r="K17" s="627"/>
      <c r="L17" s="627"/>
      <c r="M17" s="627"/>
      <c r="N17" s="627"/>
      <c r="O17" s="628"/>
      <c r="P17" s="97" t="s">
        <v>555</v>
      </c>
      <c r="Q17" s="98"/>
      <c r="R17" s="98"/>
      <c r="S17" s="98"/>
      <c r="T17" s="98"/>
      <c r="U17" s="98"/>
      <c r="V17" s="99"/>
      <c r="W17" s="97" t="s">
        <v>555</v>
      </c>
      <c r="X17" s="98"/>
      <c r="Y17" s="98"/>
      <c r="Z17" s="98"/>
      <c r="AA17" s="98"/>
      <c r="AB17" s="98"/>
      <c r="AC17" s="99"/>
      <c r="AD17" s="97" t="s">
        <v>555</v>
      </c>
      <c r="AE17" s="98"/>
      <c r="AF17" s="98"/>
      <c r="AG17" s="98"/>
      <c r="AH17" s="98"/>
      <c r="AI17" s="98"/>
      <c r="AJ17" s="99"/>
      <c r="AK17" s="97" t="s">
        <v>555</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6"/>
      <c r="H18" s="747"/>
      <c r="I18" s="734" t="s">
        <v>20</v>
      </c>
      <c r="J18" s="735"/>
      <c r="K18" s="735"/>
      <c r="L18" s="735"/>
      <c r="M18" s="735"/>
      <c r="N18" s="735"/>
      <c r="O18" s="736"/>
      <c r="P18" s="103">
        <f>SUM(P13:V17)</f>
        <v>103</v>
      </c>
      <c r="Q18" s="104"/>
      <c r="R18" s="104"/>
      <c r="S18" s="104"/>
      <c r="T18" s="104"/>
      <c r="U18" s="104"/>
      <c r="V18" s="105"/>
      <c r="W18" s="103">
        <f>SUM(W13:AC17)</f>
        <v>103</v>
      </c>
      <c r="X18" s="104"/>
      <c r="Y18" s="104"/>
      <c r="Z18" s="104"/>
      <c r="AA18" s="104"/>
      <c r="AB18" s="104"/>
      <c r="AC18" s="105"/>
      <c r="AD18" s="103">
        <f>SUM(AD13:AJ17)</f>
        <v>102</v>
      </c>
      <c r="AE18" s="104"/>
      <c r="AF18" s="104"/>
      <c r="AG18" s="104"/>
      <c r="AH18" s="104"/>
      <c r="AI18" s="104"/>
      <c r="AJ18" s="105"/>
      <c r="AK18" s="103">
        <f>SUM(AK13:AQ17)</f>
        <v>102</v>
      </c>
      <c r="AL18" s="104"/>
      <c r="AM18" s="104"/>
      <c r="AN18" s="104"/>
      <c r="AO18" s="104"/>
      <c r="AP18" s="104"/>
      <c r="AQ18" s="105"/>
      <c r="AR18" s="103">
        <f>SUM(AR13:AX17)</f>
        <v>103</v>
      </c>
      <c r="AS18" s="104"/>
      <c r="AT18" s="104"/>
      <c r="AU18" s="104"/>
      <c r="AV18" s="104"/>
      <c r="AW18" s="104"/>
      <c r="AX18" s="535"/>
    </row>
    <row r="19" spans="1:50" ht="24.75" customHeight="1" x14ac:dyDescent="0.15">
      <c r="A19" s="139"/>
      <c r="B19" s="140"/>
      <c r="C19" s="140"/>
      <c r="D19" s="140"/>
      <c r="E19" s="140"/>
      <c r="F19" s="141"/>
      <c r="G19" s="533" t="s">
        <v>9</v>
      </c>
      <c r="H19" s="534"/>
      <c r="I19" s="534"/>
      <c r="J19" s="534"/>
      <c r="K19" s="534"/>
      <c r="L19" s="534"/>
      <c r="M19" s="534"/>
      <c r="N19" s="534"/>
      <c r="O19" s="534"/>
      <c r="P19" s="97">
        <v>103</v>
      </c>
      <c r="Q19" s="98"/>
      <c r="R19" s="98"/>
      <c r="S19" s="98"/>
      <c r="T19" s="98"/>
      <c r="U19" s="98"/>
      <c r="V19" s="99"/>
      <c r="W19" s="97">
        <v>103</v>
      </c>
      <c r="X19" s="98"/>
      <c r="Y19" s="98"/>
      <c r="Z19" s="98"/>
      <c r="AA19" s="98"/>
      <c r="AB19" s="98"/>
      <c r="AC19" s="99"/>
      <c r="AD19" s="97">
        <v>102</v>
      </c>
      <c r="AE19" s="98"/>
      <c r="AF19" s="98"/>
      <c r="AG19" s="98"/>
      <c r="AH19" s="98"/>
      <c r="AI19" s="98"/>
      <c r="AJ19" s="99"/>
      <c r="AK19" s="484"/>
      <c r="AL19" s="484"/>
      <c r="AM19" s="484"/>
      <c r="AN19" s="484"/>
      <c r="AO19" s="484"/>
      <c r="AP19" s="484"/>
      <c r="AQ19" s="484"/>
      <c r="AR19" s="484"/>
      <c r="AS19" s="484"/>
      <c r="AT19" s="484"/>
      <c r="AU19" s="484"/>
      <c r="AV19" s="484"/>
      <c r="AW19" s="484"/>
      <c r="AX19" s="536"/>
    </row>
    <row r="20" spans="1:50" ht="24.75" customHeight="1" x14ac:dyDescent="0.15">
      <c r="A20" s="139"/>
      <c r="B20" s="140"/>
      <c r="C20" s="140"/>
      <c r="D20" s="140"/>
      <c r="E20" s="140"/>
      <c r="F20" s="141"/>
      <c r="G20" s="533" t="s">
        <v>10</v>
      </c>
      <c r="H20" s="534"/>
      <c r="I20" s="534"/>
      <c r="J20" s="534"/>
      <c r="K20" s="534"/>
      <c r="L20" s="534"/>
      <c r="M20" s="534"/>
      <c r="N20" s="534"/>
      <c r="O20" s="534"/>
      <c r="P20" s="537">
        <f>IF(P18=0, "-", SUM(P19)/P18)</f>
        <v>1</v>
      </c>
      <c r="Q20" s="537"/>
      <c r="R20" s="537"/>
      <c r="S20" s="537"/>
      <c r="T20" s="537"/>
      <c r="U20" s="537"/>
      <c r="V20" s="537"/>
      <c r="W20" s="537">
        <f t="shared" ref="W20" si="0">IF(W18=0, "-", SUM(W19)/W18)</f>
        <v>1</v>
      </c>
      <c r="X20" s="537"/>
      <c r="Y20" s="537"/>
      <c r="Z20" s="537"/>
      <c r="AA20" s="537"/>
      <c r="AB20" s="537"/>
      <c r="AC20" s="537"/>
      <c r="AD20" s="537">
        <f t="shared" ref="AD20" si="1">IF(AD18=0, "-", SUM(AD19)/AD18)</f>
        <v>1</v>
      </c>
      <c r="AE20" s="537"/>
      <c r="AF20" s="537"/>
      <c r="AG20" s="537"/>
      <c r="AH20" s="537"/>
      <c r="AI20" s="537"/>
      <c r="AJ20" s="537"/>
      <c r="AK20" s="484"/>
      <c r="AL20" s="484"/>
      <c r="AM20" s="484"/>
      <c r="AN20" s="484"/>
      <c r="AO20" s="484"/>
      <c r="AP20" s="484"/>
      <c r="AQ20" s="485"/>
      <c r="AR20" s="485"/>
      <c r="AS20" s="485"/>
      <c r="AT20" s="485"/>
      <c r="AU20" s="484"/>
      <c r="AV20" s="484"/>
      <c r="AW20" s="484"/>
      <c r="AX20" s="536"/>
    </row>
    <row r="21" spans="1:50" ht="25.5" customHeight="1" x14ac:dyDescent="0.15">
      <c r="A21" s="142"/>
      <c r="B21" s="143"/>
      <c r="C21" s="143"/>
      <c r="D21" s="143"/>
      <c r="E21" s="143"/>
      <c r="F21" s="144"/>
      <c r="G21" s="929" t="s">
        <v>495</v>
      </c>
      <c r="H21" s="930"/>
      <c r="I21" s="930"/>
      <c r="J21" s="930"/>
      <c r="K21" s="930"/>
      <c r="L21" s="930"/>
      <c r="M21" s="930"/>
      <c r="N21" s="930"/>
      <c r="O21" s="930"/>
      <c r="P21" s="537">
        <f>IF(P19=0, "-", SUM(P19)/SUM(P13,P14))</f>
        <v>1</v>
      </c>
      <c r="Q21" s="537"/>
      <c r="R21" s="537"/>
      <c r="S21" s="537"/>
      <c r="T21" s="537"/>
      <c r="U21" s="537"/>
      <c r="V21" s="537"/>
      <c r="W21" s="537">
        <f t="shared" ref="W21" si="2">IF(W19=0, "-", SUM(W19)/SUM(W13,W14))</f>
        <v>1</v>
      </c>
      <c r="X21" s="537"/>
      <c r="Y21" s="537"/>
      <c r="Z21" s="537"/>
      <c r="AA21" s="537"/>
      <c r="AB21" s="537"/>
      <c r="AC21" s="537"/>
      <c r="AD21" s="537">
        <f t="shared" ref="AD21" si="3">IF(AD19=0, "-", SUM(AD19)/SUM(AD13,AD14))</f>
        <v>1</v>
      </c>
      <c r="AE21" s="537"/>
      <c r="AF21" s="537"/>
      <c r="AG21" s="537"/>
      <c r="AH21" s="537"/>
      <c r="AI21" s="537"/>
      <c r="AJ21" s="537"/>
      <c r="AK21" s="484"/>
      <c r="AL21" s="484"/>
      <c r="AM21" s="484"/>
      <c r="AN21" s="484"/>
      <c r="AO21" s="484"/>
      <c r="AP21" s="484"/>
      <c r="AQ21" s="485"/>
      <c r="AR21" s="485"/>
      <c r="AS21" s="485"/>
      <c r="AT21" s="485"/>
      <c r="AU21" s="484"/>
      <c r="AV21" s="484"/>
      <c r="AW21" s="484"/>
      <c r="AX21" s="536"/>
    </row>
    <row r="22" spans="1:50" ht="18.75" customHeight="1" x14ac:dyDescent="0.15">
      <c r="A22" s="195" t="s">
        <v>537</v>
      </c>
      <c r="B22" s="196"/>
      <c r="C22" s="196"/>
      <c r="D22" s="196"/>
      <c r="E22" s="196"/>
      <c r="F22" s="197"/>
      <c r="G22" s="180" t="s">
        <v>472</v>
      </c>
      <c r="H22" s="181"/>
      <c r="I22" s="181"/>
      <c r="J22" s="181"/>
      <c r="K22" s="181"/>
      <c r="L22" s="181"/>
      <c r="M22" s="181"/>
      <c r="N22" s="181"/>
      <c r="O22" s="182"/>
      <c r="P22" s="204" t="s">
        <v>535</v>
      </c>
      <c r="Q22" s="181"/>
      <c r="R22" s="181"/>
      <c r="S22" s="181"/>
      <c r="T22" s="181"/>
      <c r="U22" s="181"/>
      <c r="V22" s="182"/>
      <c r="W22" s="204" t="s">
        <v>536</v>
      </c>
      <c r="X22" s="181"/>
      <c r="Y22" s="181"/>
      <c r="Z22" s="181"/>
      <c r="AA22" s="181"/>
      <c r="AB22" s="181"/>
      <c r="AC22" s="182"/>
      <c r="AD22" s="204" t="s">
        <v>471</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51" customHeight="1" x14ac:dyDescent="0.15">
      <c r="A23" s="198"/>
      <c r="B23" s="199"/>
      <c r="C23" s="199"/>
      <c r="D23" s="199"/>
      <c r="E23" s="199"/>
      <c r="F23" s="200"/>
      <c r="G23" s="183" t="s">
        <v>556</v>
      </c>
      <c r="H23" s="184"/>
      <c r="I23" s="184"/>
      <c r="J23" s="184"/>
      <c r="K23" s="184"/>
      <c r="L23" s="184"/>
      <c r="M23" s="184"/>
      <c r="N23" s="184"/>
      <c r="O23" s="185"/>
      <c r="P23" s="94">
        <v>69</v>
      </c>
      <c r="Q23" s="95"/>
      <c r="R23" s="95"/>
      <c r="S23" s="95"/>
      <c r="T23" s="95"/>
      <c r="U23" s="95"/>
      <c r="V23" s="96"/>
      <c r="W23" s="94">
        <v>69</v>
      </c>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557</v>
      </c>
      <c r="H24" s="187"/>
      <c r="I24" s="187"/>
      <c r="J24" s="187"/>
      <c r="K24" s="187"/>
      <c r="L24" s="187"/>
      <c r="M24" s="187"/>
      <c r="N24" s="187"/>
      <c r="O24" s="188"/>
      <c r="P24" s="97">
        <v>33</v>
      </c>
      <c r="Q24" s="98"/>
      <c r="R24" s="98"/>
      <c r="S24" s="98"/>
      <c r="T24" s="98"/>
      <c r="U24" s="98"/>
      <c r="V24" s="99"/>
      <c r="W24" s="97">
        <v>34</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hidden="1"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476</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473</v>
      </c>
      <c r="H29" s="193"/>
      <c r="I29" s="193"/>
      <c r="J29" s="193"/>
      <c r="K29" s="193"/>
      <c r="L29" s="193"/>
      <c r="M29" s="193"/>
      <c r="N29" s="193"/>
      <c r="O29" s="194"/>
      <c r="P29" s="225">
        <f>AK13</f>
        <v>102</v>
      </c>
      <c r="Q29" s="226"/>
      <c r="R29" s="226"/>
      <c r="S29" s="226"/>
      <c r="T29" s="226"/>
      <c r="U29" s="226"/>
      <c r="V29" s="227"/>
      <c r="W29" s="225">
        <f>AR13</f>
        <v>103</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7" t="s">
        <v>489</v>
      </c>
      <c r="B30" s="508"/>
      <c r="C30" s="508"/>
      <c r="D30" s="508"/>
      <c r="E30" s="508"/>
      <c r="F30" s="509"/>
      <c r="G30" s="645" t="s">
        <v>265</v>
      </c>
      <c r="H30" s="388"/>
      <c r="I30" s="388"/>
      <c r="J30" s="388"/>
      <c r="K30" s="388"/>
      <c r="L30" s="388"/>
      <c r="M30" s="388"/>
      <c r="N30" s="388"/>
      <c r="O30" s="577"/>
      <c r="P30" s="576" t="s">
        <v>59</v>
      </c>
      <c r="Q30" s="388"/>
      <c r="R30" s="388"/>
      <c r="S30" s="388"/>
      <c r="T30" s="388"/>
      <c r="U30" s="388"/>
      <c r="V30" s="388"/>
      <c r="W30" s="388"/>
      <c r="X30" s="577"/>
      <c r="Y30" s="463"/>
      <c r="Z30" s="464"/>
      <c r="AA30" s="465"/>
      <c r="AB30" s="384" t="s">
        <v>11</v>
      </c>
      <c r="AC30" s="385"/>
      <c r="AD30" s="386"/>
      <c r="AE30" s="384" t="s">
        <v>357</v>
      </c>
      <c r="AF30" s="385"/>
      <c r="AG30" s="385"/>
      <c r="AH30" s="386"/>
      <c r="AI30" s="384" t="s">
        <v>363</v>
      </c>
      <c r="AJ30" s="385"/>
      <c r="AK30" s="385"/>
      <c r="AL30" s="386"/>
      <c r="AM30" s="387" t="s">
        <v>470</v>
      </c>
      <c r="AN30" s="387"/>
      <c r="AO30" s="387"/>
      <c r="AP30" s="384"/>
      <c r="AQ30" s="636" t="s">
        <v>355</v>
      </c>
      <c r="AR30" s="637"/>
      <c r="AS30" s="637"/>
      <c r="AT30" s="638"/>
      <c r="AU30" s="388" t="s">
        <v>253</v>
      </c>
      <c r="AV30" s="388"/>
      <c r="AW30" s="388"/>
      <c r="AX30" s="389"/>
    </row>
    <row r="31" spans="1:50" ht="18.75" customHeight="1" x14ac:dyDescent="0.15">
      <c r="A31" s="510"/>
      <c r="B31" s="511"/>
      <c r="C31" s="511"/>
      <c r="D31" s="511"/>
      <c r="E31" s="511"/>
      <c r="F31" s="512"/>
      <c r="G31" s="565"/>
      <c r="H31" s="377"/>
      <c r="I31" s="377"/>
      <c r="J31" s="377"/>
      <c r="K31" s="377"/>
      <c r="L31" s="377"/>
      <c r="M31" s="377"/>
      <c r="N31" s="377"/>
      <c r="O31" s="566"/>
      <c r="P31" s="578"/>
      <c r="Q31" s="377"/>
      <c r="R31" s="377"/>
      <c r="S31" s="377"/>
      <c r="T31" s="377"/>
      <c r="U31" s="377"/>
      <c r="V31" s="377"/>
      <c r="W31" s="377"/>
      <c r="X31" s="566"/>
      <c r="Y31" s="466"/>
      <c r="Z31" s="467"/>
      <c r="AA31" s="468"/>
      <c r="AB31" s="330"/>
      <c r="AC31" s="331"/>
      <c r="AD31" s="332"/>
      <c r="AE31" s="330"/>
      <c r="AF31" s="331"/>
      <c r="AG31" s="331"/>
      <c r="AH31" s="332"/>
      <c r="AI31" s="330"/>
      <c r="AJ31" s="331"/>
      <c r="AK31" s="331"/>
      <c r="AL31" s="332"/>
      <c r="AM31" s="374"/>
      <c r="AN31" s="374"/>
      <c r="AO31" s="374"/>
      <c r="AP31" s="330"/>
      <c r="AQ31" s="215" t="s">
        <v>608</v>
      </c>
      <c r="AR31" s="133"/>
      <c r="AS31" s="134" t="s">
        <v>356</v>
      </c>
      <c r="AT31" s="169"/>
      <c r="AU31" s="269" t="s">
        <v>608</v>
      </c>
      <c r="AV31" s="269"/>
      <c r="AW31" s="377" t="s">
        <v>300</v>
      </c>
      <c r="AX31" s="378"/>
    </row>
    <row r="32" spans="1:50" ht="23.25" customHeight="1" x14ac:dyDescent="0.15">
      <c r="A32" s="513"/>
      <c r="B32" s="511"/>
      <c r="C32" s="511"/>
      <c r="D32" s="511"/>
      <c r="E32" s="511"/>
      <c r="F32" s="512"/>
      <c r="G32" s="538" t="s">
        <v>558</v>
      </c>
      <c r="H32" s="539"/>
      <c r="I32" s="539"/>
      <c r="J32" s="539"/>
      <c r="K32" s="539"/>
      <c r="L32" s="539"/>
      <c r="M32" s="539"/>
      <c r="N32" s="539"/>
      <c r="O32" s="540"/>
      <c r="P32" s="158" t="s">
        <v>559</v>
      </c>
      <c r="Q32" s="158"/>
      <c r="R32" s="158"/>
      <c r="S32" s="158"/>
      <c r="T32" s="158"/>
      <c r="U32" s="158"/>
      <c r="V32" s="158"/>
      <c r="W32" s="158"/>
      <c r="X32" s="229"/>
      <c r="Y32" s="336" t="s">
        <v>12</v>
      </c>
      <c r="Z32" s="547"/>
      <c r="AA32" s="548"/>
      <c r="AB32" s="549" t="s">
        <v>563</v>
      </c>
      <c r="AC32" s="549"/>
      <c r="AD32" s="549"/>
      <c r="AE32" s="362">
        <v>210</v>
      </c>
      <c r="AF32" s="363"/>
      <c r="AG32" s="363"/>
      <c r="AH32" s="363"/>
      <c r="AI32" s="362">
        <v>255</v>
      </c>
      <c r="AJ32" s="363"/>
      <c r="AK32" s="363"/>
      <c r="AL32" s="363"/>
      <c r="AM32" s="362">
        <v>297</v>
      </c>
      <c r="AN32" s="363"/>
      <c r="AO32" s="363"/>
      <c r="AP32" s="363"/>
      <c r="AQ32" s="100" t="s">
        <v>608</v>
      </c>
      <c r="AR32" s="101"/>
      <c r="AS32" s="101"/>
      <c r="AT32" s="102"/>
      <c r="AU32" s="363" t="s">
        <v>608</v>
      </c>
      <c r="AV32" s="363"/>
      <c r="AW32" s="363"/>
      <c r="AX32" s="365"/>
    </row>
    <row r="33" spans="1:50" ht="23.25" customHeight="1" x14ac:dyDescent="0.15">
      <c r="A33" s="514"/>
      <c r="B33" s="515"/>
      <c r="C33" s="515"/>
      <c r="D33" s="515"/>
      <c r="E33" s="515"/>
      <c r="F33" s="516"/>
      <c r="G33" s="541"/>
      <c r="H33" s="542"/>
      <c r="I33" s="542"/>
      <c r="J33" s="542"/>
      <c r="K33" s="542"/>
      <c r="L33" s="542"/>
      <c r="M33" s="542"/>
      <c r="N33" s="542"/>
      <c r="O33" s="543"/>
      <c r="P33" s="231"/>
      <c r="Q33" s="231"/>
      <c r="R33" s="231"/>
      <c r="S33" s="231"/>
      <c r="T33" s="231"/>
      <c r="U33" s="231"/>
      <c r="V33" s="231"/>
      <c r="W33" s="231"/>
      <c r="X33" s="232"/>
      <c r="Y33" s="301" t="s">
        <v>54</v>
      </c>
      <c r="Z33" s="296"/>
      <c r="AA33" s="297"/>
      <c r="AB33" s="520" t="s">
        <v>563</v>
      </c>
      <c r="AC33" s="520"/>
      <c r="AD33" s="520"/>
      <c r="AE33" s="362" t="s">
        <v>608</v>
      </c>
      <c r="AF33" s="363"/>
      <c r="AG33" s="363"/>
      <c r="AH33" s="363"/>
      <c r="AI33" s="362" t="s">
        <v>608</v>
      </c>
      <c r="AJ33" s="363"/>
      <c r="AK33" s="363"/>
      <c r="AL33" s="363"/>
      <c r="AM33" s="362" t="s">
        <v>608</v>
      </c>
      <c r="AN33" s="363"/>
      <c r="AO33" s="363"/>
      <c r="AP33" s="363"/>
      <c r="AQ33" s="100" t="s">
        <v>608</v>
      </c>
      <c r="AR33" s="101"/>
      <c r="AS33" s="101"/>
      <c r="AT33" s="102"/>
      <c r="AU33" s="363" t="s">
        <v>608</v>
      </c>
      <c r="AV33" s="363"/>
      <c r="AW33" s="363"/>
      <c r="AX33" s="365"/>
    </row>
    <row r="34" spans="1:50" ht="23.25" customHeight="1" x14ac:dyDescent="0.15">
      <c r="A34" s="513"/>
      <c r="B34" s="511"/>
      <c r="C34" s="511"/>
      <c r="D34" s="511"/>
      <c r="E34" s="511"/>
      <c r="F34" s="512"/>
      <c r="G34" s="544"/>
      <c r="H34" s="545"/>
      <c r="I34" s="545"/>
      <c r="J34" s="545"/>
      <c r="K34" s="545"/>
      <c r="L34" s="545"/>
      <c r="M34" s="545"/>
      <c r="N34" s="545"/>
      <c r="O34" s="546"/>
      <c r="P34" s="161"/>
      <c r="Q34" s="161"/>
      <c r="R34" s="161"/>
      <c r="S34" s="161"/>
      <c r="T34" s="161"/>
      <c r="U34" s="161"/>
      <c r="V34" s="161"/>
      <c r="W34" s="161"/>
      <c r="X34" s="234"/>
      <c r="Y34" s="301" t="s">
        <v>13</v>
      </c>
      <c r="Z34" s="296"/>
      <c r="AA34" s="297"/>
      <c r="AB34" s="495" t="s">
        <v>301</v>
      </c>
      <c r="AC34" s="495"/>
      <c r="AD34" s="495"/>
      <c r="AE34" s="362" t="s">
        <v>608</v>
      </c>
      <c r="AF34" s="363"/>
      <c r="AG34" s="363"/>
      <c r="AH34" s="363"/>
      <c r="AI34" s="362" t="s">
        <v>608</v>
      </c>
      <c r="AJ34" s="363"/>
      <c r="AK34" s="363"/>
      <c r="AL34" s="363"/>
      <c r="AM34" s="362" t="s">
        <v>608</v>
      </c>
      <c r="AN34" s="363"/>
      <c r="AO34" s="363"/>
      <c r="AP34" s="363"/>
      <c r="AQ34" s="100" t="s">
        <v>608</v>
      </c>
      <c r="AR34" s="101"/>
      <c r="AS34" s="101"/>
      <c r="AT34" s="102"/>
      <c r="AU34" s="363" t="s">
        <v>608</v>
      </c>
      <c r="AV34" s="363"/>
      <c r="AW34" s="363"/>
      <c r="AX34" s="365"/>
    </row>
    <row r="35" spans="1:50" ht="23.25" customHeight="1" x14ac:dyDescent="0.15">
      <c r="A35" s="900" t="s">
        <v>525</v>
      </c>
      <c r="B35" s="901"/>
      <c r="C35" s="901"/>
      <c r="D35" s="901"/>
      <c r="E35" s="901"/>
      <c r="F35" s="902"/>
      <c r="G35" s="906" t="s">
        <v>560</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639" t="s">
        <v>489</v>
      </c>
      <c r="B37" s="640"/>
      <c r="C37" s="640"/>
      <c r="D37" s="640"/>
      <c r="E37" s="640"/>
      <c r="F37" s="641"/>
      <c r="G37" s="563" t="s">
        <v>265</v>
      </c>
      <c r="H37" s="379"/>
      <c r="I37" s="379"/>
      <c r="J37" s="379"/>
      <c r="K37" s="379"/>
      <c r="L37" s="379"/>
      <c r="M37" s="379"/>
      <c r="N37" s="379"/>
      <c r="O37" s="564"/>
      <c r="P37" s="629" t="s">
        <v>59</v>
      </c>
      <c r="Q37" s="379"/>
      <c r="R37" s="379"/>
      <c r="S37" s="379"/>
      <c r="T37" s="379"/>
      <c r="U37" s="379"/>
      <c r="V37" s="379"/>
      <c r="W37" s="379"/>
      <c r="X37" s="564"/>
      <c r="Y37" s="630"/>
      <c r="Z37" s="631"/>
      <c r="AA37" s="632"/>
      <c r="AB37" s="366" t="s">
        <v>11</v>
      </c>
      <c r="AC37" s="367"/>
      <c r="AD37" s="368"/>
      <c r="AE37" s="366" t="s">
        <v>357</v>
      </c>
      <c r="AF37" s="367"/>
      <c r="AG37" s="367"/>
      <c r="AH37" s="368"/>
      <c r="AI37" s="366" t="s">
        <v>363</v>
      </c>
      <c r="AJ37" s="367"/>
      <c r="AK37" s="367"/>
      <c r="AL37" s="368"/>
      <c r="AM37" s="373" t="s">
        <v>470</v>
      </c>
      <c r="AN37" s="373"/>
      <c r="AO37" s="373"/>
      <c r="AP37" s="366"/>
      <c r="AQ37" s="265" t="s">
        <v>355</v>
      </c>
      <c r="AR37" s="266"/>
      <c r="AS37" s="266"/>
      <c r="AT37" s="267"/>
      <c r="AU37" s="379" t="s">
        <v>253</v>
      </c>
      <c r="AV37" s="379"/>
      <c r="AW37" s="379"/>
      <c r="AX37" s="380"/>
    </row>
    <row r="38" spans="1:50" ht="18.75" customHeight="1" x14ac:dyDescent="0.15">
      <c r="A38" s="510"/>
      <c r="B38" s="511"/>
      <c r="C38" s="511"/>
      <c r="D38" s="511"/>
      <c r="E38" s="511"/>
      <c r="F38" s="512"/>
      <c r="G38" s="565"/>
      <c r="H38" s="377"/>
      <c r="I38" s="377"/>
      <c r="J38" s="377"/>
      <c r="K38" s="377"/>
      <c r="L38" s="377"/>
      <c r="M38" s="377"/>
      <c r="N38" s="377"/>
      <c r="O38" s="566"/>
      <c r="P38" s="578"/>
      <c r="Q38" s="377"/>
      <c r="R38" s="377"/>
      <c r="S38" s="377"/>
      <c r="T38" s="377"/>
      <c r="U38" s="377"/>
      <c r="V38" s="377"/>
      <c r="W38" s="377"/>
      <c r="X38" s="566"/>
      <c r="Y38" s="466"/>
      <c r="Z38" s="467"/>
      <c r="AA38" s="468"/>
      <c r="AB38" s="330"/>
      <c r="AC38" s="331"/>
      <c r="AD38" s="332"/>
      <c r="AE38" s="330"/>
      <c r="AF38" s="331"/>
      <c r="AG38" s="331"/>
      <c r="AH38" s="332"/>
      <c r="AI38" s="330"/>
      <c r="AJ38" s="331"/>
      <c r="AK38" s="331"/>
      <c r="AL38" s="332"/>
      <c r="AM38" s="374"/>
      <c r="AN38" s="374"/>
      <c r="AO38" s="374"/>
      <c r="AP38" s="330"/>
      <c r="AQ38" s="215" t="s">
        <v>608</v>
      </c>
      <c r="AR38" s="133"/>
      <c r="AS38" s="134" t="s">
        <v>356</v>
      </c>
      <c r="AT38" s="169"/>
      <c r="AU38" s="269" t="s">
        <v>608</v>
      </c>
      <c r="AV38" s="269"/>
      <c r="AW38" s="377" t="s">
        <v>300</v>
      </c>
      <c r="AX38" s="378"/>
    </row>
    <row r="39" spans="1:50" ht="23.25" customHeight="1" x14ac:dyDescent="0.15">
      <c r="A39" s="513"/>
      <c r="B39" s="511"/>
      <c r="C39" s="511"/>
      <c r="D39" s="511"/>
      <c r="E39" s="511"/>
      <c r="F39" s="512"/>
      <c r="G39" s="538" t="s">
        <v>558</v>
      </c>
      <c r="H39" s="539"/>
      <c r="I39" s="539"/>
      <c r="J39" s="539"/>
      <c r="K39" s="539"/>
      <c r="L39" s="539"/>
      <c r="M39" s="539"/>
      <c r="N39" s="539"/>
      <c r="O39" s="540"/>
      <c r="P39" s="158" t="s">
        <v>561</v>
      </c>
      <c r="Q39" s="158"/>
      <c r="R39" s="158"/>
      <c r="S39" s="158"/>
      <c r="T39" s="158"/>
      <c r="U39" s="158"/>
      <c r="V39" s="158"/>
      <c r="W39" s="158"/>
      <c r="X39" s="229"/>
      <c r="Y39" s="336" t="s">
        <v>12</v>
      </c>
      <c r="Z39" s="547"/>
      <c r="AA39" s="548"/>
      <c r="AB39" s="549" t="s">
        <v>563</v>
      </c>
      <c r="AC39" s="549"/>
      <c r="AD39" s="549"/>
      <c r="AE39" s="362">
        <v>1260</v>
      </c>
      <c r="AF39" s="363"/>
      <c r="AG39" s="363"/>
      <c r="AH39" s="363"/>
      <c r="AI39" s="362">
        <v>1583</v>
      </c>
      <c r="AJ39" s="363"/>
      <c r="AK39" s="363"/>
      <c r="AL39" s="363"/>
      <c r="AM39" s="362">
        <v>2325</v>
      </c>
      <c r="AN39" s="363"/>
      <c r="AO39" s="363"/>
      <c r="AP39" s="363"/>
      <c r="AQ39" s="100" t="s">
        <v>608</v>
      </c>
      <c r="AR39" s="101"/>
      <c r="AS39" s="101"/>
      <c r="AT39" s="102"/>
      <c r="AU39" s="363" t="s">
        <v>608</v>
      </c>
      <c r="AV39" s="363"/>
      <c r="AW39" s="363"/>
      <c r="AX39" s="365"/>
    </row>
    <row r="40" spans="1:50" ht="23.25" customHeight="1" x14ac:dyDescent="0.15">
      <c r="A40" s="514"/>
      <c r="B40" s="515"/>
      <c r="C40" s="515"/>
      <c r="D40" s="515"/>
      <c r="E40" s="515"/>
      <c r="F40" s="516"/>
      <c r="G40" s="541"/>
      <c r="H40" s="542"/>
      <c r="I40" s="542"/>
      <c r="J40" s="542"/>
      <c r="K40" s="542"/>
      <c r="L40" s="542"/>
      <c r="M40" s="542"/>
      <c r="N40" s="542"/>
      <c r="O40" s="543"/>
      <c r="P40" s="231"/>
      <c r="Q40" s="231"/>
      <c r="R40" s="231"/>
      <c r="S40" s="231"/>
      <c r="T40" s="231"/>
      <c r="U40" s="231"/>
      <c r="V40" s="231"/>
      <c r="W40" s="231"/>
      <c r="X40" s="232"/>
      <c r="Y40" s="301" t="s">
        <v>54</v>
      </c>
      <c r="Z40" s="296"/>
      <c r="AA40" s="297"/>
      <c r="AB40" s="520" t="s">
        <v>563</v>
      </c>
      <c r="AC40" s="520"/>
      <c r="AD40" s="520"/>
      <c r="AE40" s="362" t="s">
        <v>608</v>
      </c>
      <c r="AF40" s="363"/>
      <c r="AG40" s="363"/>
      <c r="AH40" s="363"/>
      <c r="AI40" s="362" t="s">
        <v>608</v>
      </c>
      <c r="AJ40" s="363"/>
      <c r="AK40" s="363"/>
      <c r="AL40" s="363"/>
      <c r="AM40" s="362" t="s">
        <v>608</v>
      </c>
      <c r="AN40" s="363"/>
      <c r="AO40" s="363"/>
      <c r="AP40" s="363"/>
      <c r="AQ40" s="100" t="s">
        <v>608</v>
      </c>
      <c r="AR40" s="101"/>
      <c r="AS40" s="101"/>
      <c r="AT40" s="102"/>
      <c r="AU40" s="363" t="s">
        <v>608</v>
      </c>
      <c r="AV40" s="363"/>
      <c r="AW40" s="363"/>
      <c r="AX40" s="365"/>
    </row>
    <row r="41" spans="1:50" ht="23.25" customHeight="1" x14ac:dyDescent="0.15">
      <c r="A41" s="642"/>
      <c r="B41" s="643"/>
      <c r="C41" s="643"/>
      <c r="D41" s="643"/>
      <c r="E41" s="643"/>
      <c r="F41" s="644"/>
      <c r="G41" s="544"/>
      <c r="H41" s="545"/>
      <c r="I41" s="545"/>
      <c r="J41" s="545"/>
      <c r="K41" s="545"/>
      <c r="L41" s="545"/>
      <c r="M41" s="545"/>
      <c r="N41" s="545"/>
      <c r="O41" s="546"/>
      <c r="P41" s="161"/>
      <c r="Q41" s="161"/>
      <c r="R41" s="161"/>
      <c r="S41" s="161"/>
      <c r="T41" s="161"/>
      <c r="U41" s="161"/>
      <c r="V41" s="161"/>
      <c r="W41" s="161"/>
      <c r="X41" s="234"/>
      <c r="Y41" s="301" t="s">
        <v>13</v>
      </c>
      <c r="Z41" s="296"/>
      <c r="AA41" s="297"/>
      <c r="AB41" s="495" t="s">
        <v>301</v>
      </c>
      <c r="AC41" s="495"/>
      <c r="AD41" s="495"/>
      <c r="AE41" s="362" t="s">
        <v>608</v>
      </c>
      <c r="AF41" s="363"/>
      <c r="AG41" s="363"/>
      <c r="AH41" s="363"/>
      <c r="AI41" s="362" t="s">
        <v>608</v>
      </c>
      <c r="AJ41" s="363"/>
      <c r="AK41" s="363"/>
      <c r="AL41" s="363"/>
      <c r="AM41" s="362" t="s">
        <v>608</v>
      </c>
      <c r="AN41" s="363"/>
      <c r="AO41" s="363"/>
      <c r="AP41" s="363"/>
      <c r="AQ41" s="100" t="s">
        <v>608</v>
      </c>
      <c r="AR41" s="101"/>
      <c r="AS41" s="101"/>
      <c r="AT41" s="102"/>
      <c r="AU41" s="363" t="s">
        <v>608</v>
      </c>
      <c r="AV41" s="363"/>
      <c r="AW41" s="363"/>
      <c r="AX41" s="365"/>
    </row>
    <row r="42" spans="1:50" ht="23.25" customHeight="1" x14ac:dyDescent="0.15">
      <c r="A42" s="900" t="s">
        <v>525</v>
      </c>
      <c r="B42" s="901"/>
      <c r="C42" s="901"/>
      <c r="D42" s="901"/>
      <c r="E42" s="901"/>
      <c r="F42" s="902"/>
      <c r="G42" s="906" t="s">
        <v>560</v>
      </c>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639" t="s">
        <v>489</v>
      </c>
      <c r="B44" s="640"/>
      <c r="C44" s="640"/>
      <c r="D44" s="640"/>
      <c r="E44" s="640"/>
      <c r="F44" s="641"/>
      <c r="G44" s="563" t="s">
        <v>265</v>
      </c>
      <c r="H44" s="379"/>
      <c r="I44" s="379"/>
      <c r="J44" s="379"/>
      <c r="K44" s="379"/>
      <c r="L44" s="379"/>
      <c r="M44" s="379"/>
      <c r="N44" s="379"/>
      <c r="O44" s="564"/>
      <c r="P44" s="629" t="s">
        <v>59</v>
      </c>
      <c r="Q44" s="379"/>
      <c r="R44" s="379"/>
      <c r="S44" s="379"/>
      <c r="T44" s="379"/>
      <c r="U44" s="379"/>
      <c r="V44" s="379"/>
      <c r="W44" s="379"/>
      <c r="X44" s="564"/>
      <c r="Y44" s="630"/>
      <c r="Z44" s="631"/>
      <c r="AA44" s="632"/>
      <c r="AB44" s="366" t="s">
        <v>11</v>
      </c>
      <c r="AC44" s="367"/>
      <c r="AD44" s="368"/>
      <c r="AE44" s="366" t="s">
        <v>357</v>
      </c>
      <c r="AF44" s="367"/>
      <c r="AG44" s="367"/>
      <c r="AH44" s="368"/>
      <c r="AI44" s="366" t="s">
        <v>363</v>
      </c>
      <c r="AJ44" s="367"/>
      <c r="AK44" s="367"/>
      <c r="AL44" s="368"/>
      <c r="AM44" s="373" t="s">
        <v>470</v>
      </c>
      <c r="AN44" s="373"/>
      <c r="AO44" s="373"/>
      <c r="AP44" s="366"/>
      <c r="AQ44" s="265" t="s">
        <v>355</v>
      </c>
      <c r="AR44" s="266"/>
      <c r="AS44" s="266"/>
      <c r="AT44" s="267"/>
      <c r="AU44" s="379" t="s">
        <v>253</v>
      </c>
      <c r="AV44" s="379"/>
      <c r="AW44" s="379"/>
      <c r="AX44" s="380"/>
    </row>
    <row r="45" spans="1:50" ht="18.75" customHeight="1" x14ac:dyDescent="0.15">
      <c r="A45" s="510"/>
      <c r="B45" s="511"/>
      <c r="C45" s="511"/>
      <c r="D45" s="511"/>
      <c r="E45" s="511"/>
      <c r="F45" s="512"/>
      <c r="G45" s="565"/>
      <c r="H45" s="377"/>
      <c r="I45" s="377"/>
      <c r="J45" s="377"/>
      <c r="K45" s="377"/>
      <c r="L45" s="377"/>
      <c r="M45" s="377"/>
      <c r="N45" s="377"/>
      <c r="O45" s="566"/>
      <c r="P45" s="578"/>
      <c r="Q45" s="377"/>
      <c r="R45" s="377"/>
      <c r="S45" s="377"/>
      <c r="T45" s="377"/>
      <c r="U45" s="377"/>
      <c r="V45" s="377"/>
      <c r="W45" s="377"/>
      <c r="X45" s="566"/>
      <c r="Y45" s="466"/>
      <c r="Z45" s="467"/>
      <c r="AA45" s="468"/>
      <c r="AB45" s="330"/>
      <c r="AC45" s="331"/>
      <c r="AD45" s="332"/>
      <c r="AE45" s="330"/>
      <c r="AF45" s="331"/>
      <c r="AG45" s="331"/>
      <c r="AH45" s="332"/>
      <c r="AI45" s="330"/>
      <c r="AJ45" s="331"/>
      <c r="AK45" s="331"/>
      <c r="AL45" s="332"/>
      <c r="AM45" s="374"/>
      <c r="AN45" s="374"/>
      <c r="AO45" s="374"/>
      <c r="AP45" s="330"/>
      <c r="AQ45" s="215" t="s">
        <v>608</v>
      </c>
      <c r="AR45" s="133"/>
      <c r="AS45" s="134" t="s">
        <v>356</v>
      </c>
      <c r="AT45" s="169"/>
      <c r="AU45" s="269" t="s">
        <v>608</v>
      </c>
      <c r="AV45" s="269"/>
      <c r="AW45" s="377" t="s">
        <v>300</v>
      </c>
      <c r="AX45" s="378"/>
    </row>
    <row r="46" spans="1:50" ht="23.25" customHeight="1" x14ac:dyDescent="0.15">
      <c r="A46" s="513"/>
      <c r="B46" s="511"/>
      <c r="C46" s="511"/>
      <c r="D46" s="511"/>
      <c r="E46" s="511"/>
      <c r="F46" s="512"/>
      <c r="G46" s="538" t="s">
        <v>558</v>
      </c>
      <c r="H46" s="539"/>
      <c r="I46" s="539"/>
      <c r="J46" s="539"/>
      <c r="K46" s="539"/>
      <c r="L46" s="539"/>
      <c r="M46" s="539"/>
      <c r="N46" s="539"/>
      <c r="O46" s="540"/>
      <c r="P46" s="158" t="s">
        <v>562</v>
      </c>
      <c r="Q46" s="158"/>
      <c r="R46" s="158"/>
      <c r="S46" s="158"/>
      <c r="T46" s="158"/>
      <c r="U46" s="158"/>
      <c r="V46" s="158"/>
      <c r="W46" s="158"/>
      <c r="X46" s="229"/>
      <c r="Y46" s="336" t="s">
        <v>12</v>
      </c>
      <c r="Z46" s="547"/>
      <c r="AA46" s="548"/>
      <c r="AB46" s="549" t="s">
        <v>563</v>
      </c>
      <c r="AC46" s="549"/>
      <c r="AD46" s="549"/>
      <c r="AE46" s="362">
        <v>693</v>
      </c>
      <c r="AF46" s="363"/>
      <c r="AG46" s="363"/>
      <c r="AH46" s="363"/>
      <c r="AI46" s="362">
        <v>853</v>
      </c>
      <c r="AJ46" s="363"/>
      <c r="AK46" s="363"/>
      <c r="AL46" s="363"/>
      <c r="AM46" s="362">
        <v>1091</v>
      </c>
      <c r="AN46" s="363"/>
      <c r="AO46" s="363"/>
      <c r="AP46" s="364"/>
      <c r="AQ46" s="100" t="s">
        <v>608</v>
      </c>
      <c r="AR46" s="101"/>
      <c r="AS46" s="101"/>
      <c r="AT46" s="102"/>
      <c r="AU46" s="363" t="s">
        <v>608</v>
      </c>
      <c r="AV46" s="363"/>
      <c r="AW46" s="363"/>
      <c r="AX46" s="365"/>
    </row>
    <row r="47" spans="1:50" ht="23.25" customHeight="1" x14ac:dyDescent="0.15">
      <c r="A47" s="514"/>
      <c r="B47" s="515"/>
      <c r="C47" s="515"/>
      <c r="D47" s="515"/>
      <c r="E47" s="515"/>
      <c r="F47" s="516"/>
      <c r="G47" s="541"/>
      <c r="H47" s="542"/>
      <c r="I47" s="542"/>
      <c r="J47" s="542"/>
      <c r="K47" s="542"/>
      <c r="L47" s="542"/>
      <c r="M47" s="542"/>
      <c r="N47" s="542"/>
      <c r="O47" s="543"/>
      <c r="P47" s="231"/>
      <c r="Q47" s="231"/>
      <c r="R47" s="231"/>
      <c r="S47" s="231"/>
      <c r="T47" s="231"/>
      <c r="U47" s="231"/>
      <c r="V47" s="231"/>
      <c r="W47" s="231"/>
      <c r="X47" s="232"/>
      <c r="Y47" s="301" t="s">
        <v>54</v>
      </c>
      <c r="Z47" s="296"/>
      <c r="AA47" s="297"/>
      <c r="AB47" s="520" t="s">
        <v>563</v>
      </c>
      <c r="AC47" s="520"/>
      <c r="AD47" s="520"/>
      <c r="AE47" s="362" t="s">
        <v>608</v>
      </c>
      <c r="AF47" s="363"/>
      <c r="AG47" s="363"/>
      <c r="AH47" s="363"/>
      <c r="AI47" s="362" t="s">
        <v>608</v>
      </c>
      <c r="AJ47" s="363"/>
      <c r="AK47" s="363"/>
      <c r="AL47" s="363"/>
      <c r="AM47" s="362" t="s">
        <v>608</v>
      </c>
      <c r="AN47" s="363"/>
      <c r="AO47" s="363"/>
      <c r="AP47" s="363"/>
      <c r="AQ47" s="100" t="s">
        <v>608</v>
      </c>
      <c r="AR47" s="101"/>
      <c r="AS47" s="101"/>
      <c r="AT47" s="102"/>
      <c r="AU47" s="363" t="s">
        <v>608</v>
      </c>
      <c r="AV47" s="363"/>
      <c r="AW47" s="363"/>
      <c r="AX47" s="365"/>
    </row>
    <row r="48" spans="1:50" ht="23.25" customHeight="1" x14ac:dyDescent="0.15">
      <c r="A48" s="642"/>
      <c r="B48" s="643"/>
      <c r="C48" s="643"/>
      <c r="D48" s="643"/>
      <c r="E48" s="643"/>
      <c r="F48" s="644"/>
      <c r="G48" s="544"/>
      <c r="H48" s="545"/>
      <c r="I48" s="545"/>
      <c r="J48" s="545"/>
      <c r="K48" s="545"/>
      <c r="L48" s="545"/>
      <c r="M48" s="545"/>
      <c r="N48" s="545"/>
      <c r="O48" s="546"/>
      <c r="P48" s="161"/>
      <c r="Q48" s="161"/>
      <c r="R48" s="161"/>
      <c r="S48" s="161"/>
      <c r="T48" s="161"/>
      <c r="U48" s="161"/>
      <c r="V48" s="161"/>
      <c r="W48" s="161"/>
      <c r="X48" s="234"/>
      <c r="Y48" s="301" t="s">
        <v>13</v>
      </c>
      <c r="Z48" s="296"/>
      <c r="AA48" s="297"/>
      <c r="AB48" s="495" t="s">
        <v>301</v>
      </c>
      <c r="AC48" s="495"/>
      <c r="AD48" s="495"/>
      <c r="AE48" s="362" t="s">
        <v>608</v>
      </c>
      <c r="AF48" s="363"/>
      <c r="AG48" s="363"/>
      <c r="AH48" s="363"/>
      <c r="AI48" s="362" t="s">
        <v>608</v>
      </c>
      <c r="AJ48" s="363"/>
      <c r="AK48" s="363"/>
      <c r="AL48" s="363"/>
      <c r="AM48" s="362" t="s">
        <v>608</v>
      </c>
      <c r="AN48" s="363"/>
      <c r="AO48" s="363"/>
      <c r="AP48" s="363"/>
      <c r="AQ48" s="100" t="s">
        <v>608</v>
      </c>
      <c r="AR48" s="101"/>
      <c r="AS48" s="101"/>
      <c r="AT48" s="102"/>
      <c r="AU48" s="363" t="s">
        <v>608</v>
      </c>
      <c r="AV48" s="363"/>
      <c r="AW48" s="363"/>
      <c r="AX48" s="365"/>
    </row>
    <row r="49" spans="1:50" ht="23.25" customHeight="1" x14ac:dyDescent="0.15">
      <c r="A49" s="900" t="s">
        <v>525</v>
      </c>
      <c r="B49" s="901"/>
      <c r="C49" s="901"/>
      <c r="D49" s="901"/>
      <c r="E49" s="901"/>
      <c r="F49" s="902"/>
      <c r="G49" s="906" t="s">
        <v>560</v>
      </c>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customHeight="1" thickBot="1" x14ac:dyDescent="0.2">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0" t="s">
        <v>489</v>
      </c>
      <c r="B51" s="511"/>
      <c r="C51" s="511"/>
      <c r="D51" s="511"/>
      <c r="E51" s="511"/>
      <c r="F51" s="512"/>
      <c r="G51" s="563" t="s">
        <v>265</v>
      </c>
      <c r="H51" s="379"/>
      <c r="I51" s="379"/>
      <c r="J51" s="379"/>
      <c r="K51" s="379"/>
      <c r="L51" s="379"/>
      <c r="M51" s="379"/>
      <c r="N51" s="379"/>
      <c r="O51" s="564"/>
      <c r="P51" s="629" t="s">
        <v>59</v>
      </c>
      <c r="Q51" s="379"/>
      <c r="R51" s="379"/>
      <c r="S51" s="379"/>
      <c r="T51" s="379"/>
      <c r="U51" s="379"/>
      <c r="V51" s="379"/>
      <c r="W51" s="379"/>
      <c r="X51" s="564"/>
      <c r="Y51" s="630"/>
      <c r="Z51" s="631"/>
      <c r="AA51" s="632"/>
      <c r="AB51" s="366" t="s">
        <v>11</v>
      </c>
      <c r="AC51" s="367"/>
      <c r="AD51" s="368"/>
      <c r="AE51" s="366" t="s">
        <v>357</v>
      </c>
      <c r="AF51" s="367"/>
      <c r="AG51" s="367"/>
      <c r="AH51" s="368"/>
      <c r="AI51" s="366" t="s">
        <v>363</v>
      </c>
      <c r="AJ51" s="367"/>
      <c r="AK51" s="367"/>
      <c r="AL51" s="368"/>
      <c r="AM51" s="373" t="s">
        <v>470</v>
      </c>
      <c r="AN51" s="373"/>
      <c r="AO51" s="373"/>
      <c r="AP51" s="366"/>
      <c r="AQ51" s="265" t="s">
        <v>355</v>
      </c>
      <c r="AR51" s="266"/>
      <c r="AS51" s="266"/>
      <c r="AT51" s="267"/>
      <c r="AU51" s="375" t="s">
        <v>253</v>
      </c>
      <c r="AV51" s="375"/>
      <c r="AW51" s="375"/>
      <c r="AX51" s="376"/>
    </row>
    <row r="52" spans="1:50" ht="18.75" hidden="1" customHeight="1" x14ac:dyDescent="0.15">
      <c r="A52" s="510"/>
      <c r="B52" s="511"/>
      <c r="C52" s="511"/>
      <c r="D52" s="511"/>
      <c r="E52" s="511"/>
      <c r="F52" s="512"/>
      <c r="G52" s="565"/>
      <c r="H52" s="377"/>
      <c r="I52" s="377"/>
      <c r="J52" s="377"/>
      <c r="K52" s="377"/>
      <c r="L52" s="377"/>
      <c r="M52" s="377"/>
      <c r="N52" s="377"/>
      <c r="O52" s="566"/>
      <c r="P52" s="578"/>
      <c r="Q52" s="377"/>
      <c r="R52" s="377"/>
      <c r="S52" s="377"/>
      <c r="T52" s="377"/>
      <c r="U52" s="377"/>
      <c r="V52" s="377"/>
      <c r="W52" s="377"/>
      <c r="X52" s="566"/>
      <c r="Y52" s="466"/>
      <c r="Z52" s="467"/>
      <c r="AA52" s="468"/>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3"/>
      <c r="B53" s="511"/>
      <c r="C53" s="511"/>
      <c r="D53" s="511"/>
      <c r="E53" s="511"/>
      <c r="F53" s="512"/>
      <c r="G53" s="538"/>
      <c r="H53" s="539"/>
      <c r="I53" s="539"/>
      <c r="J53" s="539"/>
      <c r="K53" s="539"/>
      <c r="L53" s="539"/>
      <c r="M53" s="539"/>
      <c r="N53" s="539"/>
      <c r="O53" s="540"/>
      <c r="P53" s="158"/>
      <c r="Q53" s="158"/>
      <c r="R53" s="158"/>
      <c r="S53" s="158"/>
      <c r="T53" s="158"/>
      <c r="U53" s="158"/>
      <c r="V53" s="158"/>
      <c r="W53" s="158"/>
      <c r="X53" s="229"/>
      <c r="Y53" s="336" t="s">
        <v>12</v>
      </c>
      <c r="Z53" s="547"/>
      <c r="AA53" s="548"/>
      <c r="AB53" s="549"/>
      <c r="AC53" s="549"/>
      <c r="AD53" s="549"/>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4"/>
      <c r="B54" s="515"/>
      <c r="C54" s="515"/>
      <c r="D54" s="515"/>
      <c r="E54" s="515"/>
      <c r="F54" s="516"/>
      <c r="G54" s="541"/>
      <c r="H54" s="542"/>
      <c r="I54" s="542"/>
      <c r="J54" s="542"/>
      <c r="K54" s="542"/>
      <c r="L54" s="542"/>
      <c r="M54" s="542"/>
      <c r="N54" s="542"/>
      <c r="O54" s="543"/>
      <c r="P54" s="231"/>
      <c r="Q54" s="231"/>
      <c r="R54" s="231"/>
      <c r="S54" s="231"/>
      <c r="T54" s="231"/>
      <c r="U54" s="231"/>
      <c r="V54" s="231"/>
      <c r="W54" s="231"/>
      <c r="X54" s="232"/>
      <c r="Y54" s="301" t="s">
        <v>54</v>
      </c>
      <c r="Z54" s="296"/>
      <c r="AA54" s="297"/>
      <c r="AB54" s="520"/>
      <c r="AC54" s="520"/>
      <c r="AD54" s="520"/>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2"/>
      <c r="B55" s="643"/>
      <c r="C55" s="643"/>
      <c r="D55" s="643"/>
      <c r="E55" s="643"/>
      <c r="F55" s="644"/>
      <c r="G55" s="544"/>
      <c r="H55" s="545"/>
      <c r="I55" s="545"/>
      <c r="J55" s="545"/>
      <c r="K55" s="545"/>
      <c r="L55" s="545"/>
      <c r="M55" s="545"/>
      <c r="N55" s="545"/>
      <c r="O55" s="546"/>
      <c r="P55" s="161"/>
      <c r="Q55" s="161"/>
      <c r="R55" s="161"/>
      <c r="S55" s="161"/>
      <c r="T55" s="161"/>
      <c r="U55" s="161"/>
      <c r="V55" s="161"/>
      <c r="W55" s="161"/>
      <c r="X55" s="234"/>
      <c r="Y55" s="301" t="s">
        <v>13</v>
      </c>
      <c r="Z55" s="296"/>
      <c r="AA55" s="297"/>
      <c r="AB55" s="459" t="s">
        <v>14</v>
      </c>
      <c r="AC55" s="459"/>
      <c r="AD55" s="459"/>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0" t="s">
        <v>525</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0" t="s">
        <v>489</v>
      </c>
      <c r="B58" s="511"/>
      <c r="C58" s="511"/>
      <c r="D58" s="511"/>
      <c r="E58" s="511"/>
      <c r="F58" s="512"/>
      <c r="G58" s="563" t="s">
        <v>265</v>
      </c>
      <c r="H58" s="379"/>
      <c r="I58" s="379"/>
      <c r="J58" s="379"/>
      <c r="K58" s="379"/>
      <c r="L58" s="379"/>
      <c r="M58" s="379"/>
      <c r="N58" s="379"/>
      <c r="O58" s="564"/>
      <c r="P58" s="629" t="s">
        <v>59</v>
      </c>
      <c r="Q58" s="379"/>
      <c r="R58" s="379"/>
      <c r="S58" s="379"/>
      <c r="T58" s="379"/>
      <c r="U58" s="379"/>
      <c r="V58" s="379"/>
      <c r="W58" s="379"/>
      <c r="X58" s="564"/>
      <c r="Y58" s="630"/>
      <c r="Z58" s="631"/>
      <c r="AA58" s="632"/>
      <c r="AB58" s="366" t="s">
        <v>11</v>
      </c>
      <c r="AC58" s="367"/>
      <c r="AD58" s="368"/>
      <c r="AE58" s="366" t="s">
        <v>357</v>
      </c>
      <c r="AF58" s="367"/>
      <c r="AG58" s="367"/>
      <c r="AH58" s="368"/>
      <c r="AI58" s="366" t="s">
        <v>363</v>
      </c>
      <c r="AJ58" s="367"/>
      <c r="AK58" s="367"/>
      <c r="AL58" s="368"/>
      <c r="AM58" s="373" t="s">
        <v>470</v>
      </c>
      <c r="AN58" s="373"/>
      <c r="AO58" s="373"/>
      <c r="AP58" s="366"/>
      <c r="AQ58" s="265" t="s">
        <v>355</v>
      </c>
      <c r="AR58" s="266"/>
      <c r="AS58" s="266"/>
      <c r="AT58" s="267"/>
      <c r="AU58" s="375" t="s">
        <v>253</v>
      </c>
      <c r="AV58" s="375"/>
      <c r="AW58" s="375"/>
      <c r="AX58" s="376"/>
    </row>
    <row r="59" spans="1:50" ht="18.75" hidden="1" customHeight="1" x14ac:dyDescent="0.15">
      <c r="A59" s="510"/>
      <c r="B59" s="511"/>
      <c r="C59" s="511"/>
      <c r="D59" s="511"/>
      <c r="E59" s="511"/>
      <c r="F59" s="512"/>
      <c r="G59" s="565"/>
      <c r="H59" s="377"/>
      <c r="I59" s="377"/>
      <c r="J59" s="377"/>
      <c r="K59" s="377"/>
      <c r="L59" s="377"/>
      <c r="M59" s="377"/>
      <c r="N59" s="377"/>
      <c r="O59" s="566"/>
      <c r="P59" s="578"/>
      <c r="Q59" s="377"/>
      <c r="R59" s="377"/>
      <c r="S59" s="377"/>
      <c r="T59" s="377"/>
      <c r="U59" s="377"/>
      <c r="V59" s="377"/>
      <c r="W59" s="377"/>
      <c r="X59" s="566"/>
      <c r="Y59" s="466"/>
      <c r="Z59" s="467"/>
      <c r="AA59" s="468"/>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3"/>
      <c r="B60" s="511"/>
      <c r="C60" s="511"/>
      <c r="D60" s="511"/>
      <c r="E60" s="511"/>
      <c r="F60" s="512"/>
      <c r="G60" s="538"/>
      <c r="H60" s="539"/>
      <c r="I60" s="539"/>
      <c r="J60" s="539"/>
      <c r="K60" s="539"/>
      <c r="L60" s="539"/>
      <c r="M60" s="539"/>
      <c r="N60" s="539"/>
      <c r="O60" s="540"/>
      <c r="P60" s="158"/>
      <c r="Q60" s="158"/>
      <c r="R60" s="158"/>
      <c r="S60" s="158"/>
      <c r="T60" s="158"/>
      <c r="U60" s="158"/>
      <c r="V60" s="158"/>
      <c r="W60" s="158"/>
      <c r="X60" s="229"/>
      <c r="Y60" s="336" t="s">
        <v>12</v>
      </c>
      <c r="Z60" s="547"/>
      <c r="AA60" s="548"/>
      <c r="AB60" s="549"/>
      <c r="AC60" s="549"/>
      <c r="AD60" s="549"/>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4"/>
      <c r="B61" s="515"/>
      <c r="C61" s="515"/>
      <c r="D61" s="515"/>
      <c r="E61" s="515"/>
      <c r="F61" s="516"/>
      <c r="G61" s="541"/>
      <c r="H61" s="542"/>
      <c r="I61" s="542"/>
      <c r="J61" s="542"/>
      <c r="K61" s="542"/>
      <c r="L61" s="542"/>
      <c r="M61" s="542"/>
      <c r="N61" s="542"/>
      <c r="O61" s="543"/>
      <c r="P61" s="231"/>
      <c r="Q61" s="231"/>
      <c r="R61" s="231"/>
      <c r="S61" s="231"/>
      <c r="T61" s="231"/>
      <c r="U61" s="231"/>
      <c r="V61" s="231"/>
      <c r="W61" s="231"/>
      <c r="X61" s="232"/>
      <c r="Y61" s="301" t="s">
        <v>54</v>
      </c>
      <c r="Z61" s="296"/>
      <c r="AA61" s="297"/>
      <c r="AB61" s="520"/>
      <c r="AC61" s="520"/>
      <c r="AD61" s="520"/>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4"/>
      <c r="B62" s="515"/>
      <c r="C62" s="515"/>
      <c r="D62" s="515"/>
      <c r="E62" s="515"/>
      <c r="F62" s="516"/>
      <c r="G62" s="544"/>
      <c r="H62" s="545"/>
      <c r="I62" s="545"/>
      <c r="J62" s="545"/>
      <c r="K62" s="545"/>
      <c r="L62" s="545"/>
      <c r="M62" s="545"/>
      <c r="N62" s="545"/>
      <c r="O62" s="546"/>
      <c r="P62" s="161"/>
      <c r="Q62" s="161"/>
      <c r="R62" s="161"/>
      <c r="S62" s="161"/>
      <c r="T62" s="161"/>
      <c r="U62" s="161"/>
      <c r="V62" s="161"/>
      <c r="W62" s="161"/>
      <c r="X62" s="234"/>
      <c r="Y62" s="301" t="s">
        <v>13</v>
      </c>
      <c r="Z62" s="296"/>
      <c r="AA62" s="297"/>
      <c r="AB62" s="495" t="s">
        <v>14</v>
      </c>
      <c r="AC62" s="495"/>
      <c r="AD62" s="495"/>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0" t="s">
        <v>525</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490</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485</v>
      </c>
      <c r="X65" s="873"/>
      <c r="Y65" s="876"/>
      <c r="Z65" s="876"/>
      <c r="AA65" s="877"/>
      <c r="AB65" s="870" t="s">
        <v>11</v>
      </c>
      <c r="AC65" s="866"/>
      <c r="AD65" s="867"/>
      <c r="AE65" s="366" t="s">
        <v>357</v>
      </c>
      <c r="AF65" s="367"/>
      <c r="AG65" s="367"/>
      <c r="AH65" s="368"/>
      <c r="AI65" s="366" t="s">
        <v>363</v>
      </c>
      <c r="AJ65" s="367"/>
      <c r="AK65" s="367"/>
      <c r="AL65" s="368"/>
      <c r="AM65" s="373" t="s">
        <v>470</v>
      </c>
      <c r="AN65" s="373"/>
      <c r="AO65" s="373"/>
      <c r="AP65" s="366"/>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0"/>
      <c r="AF66" s="331"/>
      <c r="AG66" s="331"/>
      <c r="AH66" s="332"/>
      <c r="AI66" s="330"/>
      <c r="AJ66" s="331"/>
      <c r="AK66" s="331"/>
      <c r="AL66" s="332"/>
      <c r="AM66" s="374"/>
      <c r="AN66" s="374"/>
      <c r="AO66" s="374"/>
      <c r="AP66" s="330"/>
      <c r="AQ66" s="268"/>
      <c r="AR66" s="269"/>
      <c r="AS66" s="868" t="s">
        <v>356</v>
      </c>
      <c r="AT66" s="869"/>
      <c r="AU66" s="269"/>
      <c r="AV66" s="269"/>
      <c r="AW66" s="868" t="s">
        <v>488</v>
      </c>
      <c r="AX66" s="981"/>
    </row>
    <row r="67" spans="1:50" ht="23.25" hidden="1" customHeight="1" x14ac:dyDescent="0.15">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515</v>
      </c>
      <c r="AC67" s="954"/>
      <c r="AD67" s="954"/>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515</v>
      </c>
      <c r="AC68" s="977"/>
      <c r="AD68" s="977"/>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516</v>
      </c>
      <c r="AC69" s="978"/>
      <c r="AD69" s="978"/>
      <c r="AE69" s="817"/>
      <c r="AF69" s="818"/>
      <c r="AG69" s="818"/>
      <c r="AH69" s="818"/>
      <c r="AI69" s="817"/>
      <c r="AJ69" s="818"/>
      <c r="AK69" s="818"/>
      <c r="AL69" s="818"/>
      <c r="AM69" s="817"/>
      <c r="AN69" s="818"/>
      <c r="AO69" s="818"/>
      <c r="AP69" s="818"/>
      <c r="AQ69" s="362"/>
      <c r="AR69" s="363"/>
      <c r="AS69" s="363"/>
      <c r="AT69" s="364"/>
      <c r="AU69" s="363"/>
      <c r="AV69" s="363"/>
      <c r="AW69" s="363"/>
      <c r="AX69" s="365"/>
    </row>
    <row r="70" spans="1:50" ht="23.25" hidden="1" customHeight="1" x14ac:dyDescent="0.15">
      <c r="A70" s="854" t="s">
        <v>496</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514</v>
      </c>
      <c r="X70" s="947"/>
      <c r="Y70" s="952" t="s">
        <v>12</v>
      </c>
      <c r="Z70" s="952"/>
      <c r="AA70" s="953"/>
      <c r="AB70" s="954" t="s">
        <v>515</v>
      </c>
      <c r="AC70" s="954"/>
      <c r="AD70" s="954"/>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515</v>
      </c>
      <c r="AC71" s="977"/>
      <c r="AD71" s="977"/>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516</v>
      </c>
      <c r="AC72" s="978"/>
      <c r="AD72" s="978"/>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0" t="s">
        <v>490</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6" t="s">
        <v>357</v>
      </c>
      <c r="AF73" s="367"/>
      <c r="AG73" s="367"/>
      <c r="AH73" s="368"/>
      <c r="AI73" s="366" t="s">
        <v>363</v>
      </c>
      <c r="AJ73" s="367"/>
      <c r="AK73" s="367"/>
      <c r="AL73" s="368"/>
      <c r="AM73" s="373" t="s">
        <v>470</v>
      </c>
      <c r="AN73" s="373"/>
      <c r="AO73" s="373"/>
      <c r="AP73" s="366"/>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4" t="s">
        <v>528</v>
      </c>
      <c r="B78" s="915"/>
      <c r="C78" s="915"/>
      <c r="D78" s="915"/>
      <c r="E78" s="912" t="s">
        <v>463</v>
      </c>
      <c r="F78" s="913"/>
      <c r="G78" s="57" t="s">
        <v>365</v>
      </c>
      <c r="H78" s="792"/>
      <c r="I78" s="242"/>
      <c r="J78" s="242"/>
      <c r="K78" s="242"/>
      <c r="L78" s="242"/>
      <c r="M78" s="242"/>
      <c r="N78" s="242"/>
      <c r="O78" s="793"/>
      <c r="P78" s="259"/>
      <c r="Q78" s="259"/>
      <c r="R78" s="259"/>
      <c r="S78" s="259"/>
      <c r="T78" s="259"/>
      <c r="U78" s="259"/>
      <c r="V78" s="259"/>
      <c r="W78" s="259"/>
      <c r="X78" s="259"/>
      <c r="Y78" s="496"/>
      <c r="Z78" s="496"/>
      <c r="AA78" s="496"/>
      <c r="AB78" s="496"/>
      <c r="AC78" s="496"/>
      <c r="AD78" s="496"/>
      <c r="AE78" s="496"/>
      <c r="AF78" s="496"/>
      <c r="AG78" s="496"/>
      <c r="AH78" s="496"/>
      <c r="AI78" s="496"/>
      <c r="AJ78" s="496"/>
      <c r="AK78" s="496"/>
      <c r="AL78" s="496"/>
      <c r="AM78" s="496"/>
      <c r="AN78" s="496"/>
      <c r="AO78" s="496"/>
      <c r="AP78" s="496"/>
      <c r="AQ78" s="496"/>
      <c r="AR78" s="496"/>
      <c r="AS78" s="496"/>
      <c r="AT78" s="496"/>
      <c r="AU78" s="496"/>
      <c r="AV78" s="496"/>
      <c r="AW78" s="496"/>
      <c r="AX78" s="497"/>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484</v>
      </c>
      <c r="AP79" s="146"/>
      <c r="AQ79" s="146"/>
      <c r="AR79" s="81" t="s">
        <v>482</v>
      </c>
      <c r="AS79" s="145"/>
      <c r="AT79" s="146"/>
      <c r="AU79" s="146"/>
      <c r="AV79" s="146"/>
      <c r="AW79" s="146"/>
      <c r="AX79" s="147"/>
    </row>
    <row r="80" spans="1:50" ht="18.75" hidden="1" customHeight="1" x14ac:dyDescent="0.15">
      <c r="A80" s="517" t="s">
        <v>266</v>
      </c>
      <c r="B80" s="849" t="s">
        <v>481</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546</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18"/>
      <c r="B81" s="852"/>
      <c r="C81" s="550"/>
      <c r="D81" s="550"/>
      <c r="E81" s="550"/>
      <c r="F81" s="551"/>
      <c r="G81" s="377"/>
      <c r="H81" s="377"/>
      <c r="I81" s="377"/>
      <c r="J81" s="377"/>
      <c r="K81" s="377"/>
      <c r="L81" s="377"/>
      <c r="M81" s="377"/>
      <c r="N81" s="377"/>
      <c r="O81" s="377"/>
      <c r="P81" s="377"/>
      <c r="Q81" s="377"/>
      <c r="R81" s="377"/>
      <c r="S81" s="377"/>
      <c r="T81" s="377"/>
      <c r="U81" s="377"/>
      <c r="V81" s="377"/>
      <c r="W81" s="377"/>
      <c r="X81" s="377"/>
      <c r="Y81" s="377"/>
      <c r="Z81" s="377"/>
      <c r="AA81" s="566"/>
      <c r="AB81" s="578"/>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18"/>
      <c r="B82" s="852"/>
      <c r="C82" s="550"/>
      <c r="D82" s="550"/>
      <c r="E82" s="550"/>
      <c r="F82" s="551"/>
      <c r="G82" s="499"/>
      <c r="H82" s="499"/>
      <c r="I82" s="499"/>
      <c r="J82" s="499"/>
      <c r="K82" s="499"/>
      <c r="L82" s="499"/>
      <c r="M82" s="499"/>
      <c r="N82" s="499"/>
      <c r="O82" s="499"/>
      <c r="P82" s="499"/>
      <c r="Q82" s="499"/>
      <c r="R82" s="499"/>
      <c r="S82" s="499"/>
      <c r="T82" s="499"/>
      <c r="U82" s="499"/>
      <c r="V82" s="499"/>
      <c r="W82" s="499"/>
      <c r="X82" s="499"/>
      <c r="Y82" s="499"/>
      <c r="Z82" s="499"/>
      <c r="AA82" s="752"/>
      <c r="AB82" s="498"/>
      <c r="AC82" s="499"/>
      <c r="AD82" s="499"/>
      <c r="AE82" s="499"/>
      <c r="AF82" s="499"/>
      <c r="AG82" s="499"/>
      <c r="AH82" s="499"/>
      <c r="AI82" s="499"/>
      <c r="AJ82" s="499"/>
      <c r="AK82" s="499"/>
      <c r="AL82" s="499"/>
      <c r="AM82" s="499"/>
      <c r="AN82" s="499"/>
      <c r="AO82" s="499"/>
      <c r="AP82" s="499"/>
      <c r="AQ82" s="499"/>
      <c r="AR82" s="499"/>
      <c r="AS82" s="499"/>
      <c r="AT82" s="499"/>
      <c r="AU82" s="499"/>
      <c r="AV82" s="499"/>
      <c r="AW82" s="499"/>
      <c r="AX82" s="500"/>
    </row>
    <row r="83" spans="1:60" ht="22.5" hidden="1" customHeight="1" x14ac:dyDescent="0.15">
      <c r="A83" s="518"/>
      <c r="B83" s="852"/>
      <c r="C83" s="550"/>
      <c r="D83" s="550"/>
      <c r="E83" s="550"/>
      <c r="F83" s="551"/>
      <c r="G83" s="502"/>
      <c r="H83" s="502"/>
      <c r="I83" s="502"/>
      <c r="J83" s="502"/>
      <c r="K83" s="502"/>
      <c r="L83" s="502"/>
      <c r="M83" s="502"/>
      <c r="N83" s="502"/>
      <c r="O83" s="502"/>
      <c r="P83" s="502"/>
      <c r="Q83" s="502"/>
      <c r="R83" s="502"/>
      <c r="S83" s="502"/>
      <c r="T83" s="502"/>
      <c r="U83" s="502"/>
      <c r="V83" s="502"/>
      <c r="W83" s="502"/>
      <c r="X83" s="502"/>
      <c r="Y83" s="502"/>
      <c r="Z83" s="502"/>
      <c r="AA83" s="753"/>
      <c r="AB83" s="501"/>
      <c r="AC83" s="502"/>
      <c r="AD83" s="502"/>
      <c r="AE83" s="502"/>
      <c r="AF83" s="502"/>
      <c r="AG83" s="502"/>
      <c r="AH83" s="502"/>
      <c r="AI83" s="502"/>
      <c r="AJ83" s="502"/>
      <c r="AK83" s="502"/>
      <c r="AL83" s="502"/>
      <c r="AM83" s="502"/>
      <c r="AN83" s="502"/>
      <c r="AO83" s="502"/>
      <c r="AP83" s="502"/>
      <c r="AQ83" s="502"/>
      <c r="AR83" s="502"/>
      <c r="AS83" s="502"/>
      <c r="AT83" s="502"/>
      <c r="AU83" s="502"/>
      <c r="AV83" s="502"/>
      <c r="AW83" s="502"/>
      <c r="AX83" s="503"/>
    </row>
    <row r="84" spans="1:60" ht="19.5" hidden="1" customHeight="1" x14ac:dyDescent="0.15">
      <c r="A84" s="518"/>
      <c r="B84" s="853"/>
      <c r="C84" s="552"/>
      <c r="D84" s="552"/>
      <c r="E84" s="552"/>
      <c r="F84" s="553"/>
      <c r="G84" s="505"/>
      <c r="H84" s="505"/>
      <c r="I84" s="505"/>
      <c r="J84" s="505"/>
      <c r="K84" s="505"/>
      <c r="L84" s="505"/>
      <c r="M84" s="505"/>
      <c r="N84" s="505"/>
      <c r="O84" s="505"/>
      <c r="P84" s="505"/>
      <c r="Q84" s="505"/>
      <c r="R84" s="505"/>
      <c r="S84" s="505"/>
      <c r="T84" s="505"/>
      <c r="U84" s="505"/>
      <c r="V84" s="505"/>
      <c r="W84" s="505"/>
      <c r="X84" s="505"/>
      <c r="Y84" s="505"/>
      <c r="Z84" s="505"/>
      <c r="AA84" s="754"/>
      <c r="AB84" s="504"/>
      <c r="AC84" s="505"/>
      <c r="AD84" s="505"/>
      <c r="AE84" s="505"/>
      <c r="AF84" s="505"/>
      <c r="AG84" s="505"/>
      <c r="AH84" s="505"/>
      <c r="AI84" s="505"/>
      <c r="AJ84" s="505"/>
      <c r="AK84" s="505"/>
      <c r="AL84" s="505"/>
      <c r="AM84" s="505"/>
      <c r="AN84" s="505"/>
      <c r="AO84" s="505"/>
      <c r="AP84" s="505"/>
      <c r="AQ84" s="502"/>
      <c r="AR84" s="502"/>
      <c r="AS84" s="502"/>
      <c r="AT84" s="502"/>
      <c r="AU84" s="505"/>
      <c r="AV84" s="505"/>
      <c r="AW84" s="505"/>
      <c r="AX84" s="506"/>
    </row>
    <row r="85" spans="1:60" ht="18.75" hidden="1" customHeight="1" x14ac:dyDescent="0.15">
      <c r="A85" s="518"/>
      <c r="B85" s="550" t="s">
        <v>264</v>
      </c>
      <c r="C85" s="550"/>
      <c r="D85" s="550"/>
      <c r="E85" s="550"/>
      <c r="F85" s="551"/>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6" t="s">
        <v>11</v>
      </c>
      <c r="AC85" s="457"/>
      <c r="AD85" s="458"/>
      <c r="AE85" s="366" t="s">
        <v>357</v>
      </c>
      <c r="AF85" s="367"/>
      <c r="AG85" s="367"/>
      <c r="AH85" s="368"/>
      <c r="AI85" s="366" t="s">
        <v>363</v>
      </c>
      <c r="AJ85" s="367"/>
      <c r="AK85" s="367"/>
      <c r="AL85" s="368"/>
      <c r="AM85" s="373" t="s">
        <v>470</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18"/>
      <c r="B86" s="550"/>
      <c r="C86" s="550"/>
      <c r="D86" s="550"/>
      <c r="E86" s="550"/>
      <c r="F86" s="551"/>
      <c r="G86" s="565"/>
      <c r="H86" s="377"/>
      <c r="I86" s="377"/>
      <c r="J86" s="377"/>
      <c r="K86" s="377"/>
      <c r="L86" s="377"/>
      <c r="M86" s="377"/>
      <c r="N86" s="377"/>
      <c r="O86" s="566"/>
      <c r="P86" s="578"/>
      <c r="Q86" s="377"/>
      <c r="R86" s="377"/>
      <c r="S86" s="377"/>
      <c r="T86" s="377"/>
      <c r="U86" s="377"/>
      <c r="V86" s="377"/>
      <c r="W86" s="377"/>
      <c r="X86" s="566"/>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18"/>
      <c r="B87" s="550"/>
      <c r="C87" s="550"/>
      <c r="D87" s="550"/>
      <c r="E87" s="550"/>
      <c r="F87" s="551"/>
      <c r="G87" s="228"/>
      <c r="H87" s="158"/>
      <c r="I87" s="158"/>
      <c r="J87" s="158"/>
      <c r="K87" s="158"/>
      <c r="L87" s="158"/>
      <c r="M87" s="158"/>
      <c r="N87" s="158"/>
      <c r="O87" s="229"/>
      <c r="P87" s="158"/>
      <c r="Q87" s="802"/>
      <c r="R87" s="802"/>
      <c r="S87" s="802"/>
      <c r="T87" s="802"/>
      <c r="U87" s="802"/>
      <c r="V87" s="802"/>
      <c r="W87" s="802"/>
      <c r="X87" s="803"/>
      <c r="Y87" s="755" t="s">
        <v>62</v>
      </c>
      <c r="Z87" s="756"/>
      <c r="AA87" s="757"/>
      <c r="AB87" s="549"/>
      <c r="AC87" s="549"/>
      <c r="AD87" s="549"/>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18"/>
      <c r="B88" s="550"/>
      <c r="C88" s="550"/>
      <c r="D88" s="550"/>
      <c r="E88" s="550"/>
      <c r="F88" s="551"/>
      <c r="G88" s="230"/>
      <c r="H88" s="231"/>
      <c r="I88" s="231"/>
      <c r="J88" s="231"/>
      <c r="K88" s="231"/>
      <c r="L88" s="231"/>
      <c r="M88" s="231"/>
      <c r="N88" s="231"/>
      <c r="O88" s="232"/>
      <c r="P88" s="804"/>
      <c r="Q88" s="804"/>
      <c r="R88" s="804"/>
      <c r="S88" s="804"/>
      <c r="T88" s="804"/>
      <c r="U88" s="804"/>
      <c r="V88" s="804"/>
      <c r="W88" s="804"/>
      <c r="X88" s="805"/>
      <c r="Y88" s="729" t="s">
        <v>54</v>
      </c>
      <c r="Z88" s="730"/>
      <c r="AA88" s="731"/>
      <c r="AB88" s="520"/>
      <c r="AC88" s="520"/>
      <c r="AD88" s="520"/>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18"/>
      <c r="B89" s="552"/>
      <c r="C89" s="552"/>
      <c r="D89" s="552"/>
      <c r="E89" s="552"/>
      <c r="F89" s="553"/>
      <c r="G89" s="233"/>
      <c r="H89" s="161"/>
      <c r="I89" s="161"/>
      <c r="J89" s="161"/>
      <c r="K89" s="161"/>
      <c r="L89" s="161"/>
      <c r="M89" s="161"/>
      <c r="N89" s="161"/>
      <c r="O89" s="234"/>
      <c r="P89" s="302"/>
      <c r="Q89" s="302"/>
      <c r="R89" s="302"/>
      <c r="S89" s="302"/>
      <c r="T89" s="302"/>
      <c r="U89" s="302"/>
      <c r="V89" s="302"/>
      <c r="W89" s="302"/>
      <c r="X89" s="806"/>
      <c r="Y89" s="729" t="s">
        <v>13</v>
      </c>
      <c r="Z89" s="730"/>
      <c r="AA89" s="731"/>
      <c r="AB89" s="459" t="s">
        <v>14</v>
      </c>
      <c r="AC89" s="459"/>
      <c r="AD89" s="459"/>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18"/>
      <c r="B90" s="550" t="s">
        <v>264</v>
      </c>
      <c r="C90" s="550"/>
      <c r="D90" s="550"/>
      <c r="E90" s="550"/>
      <c r="F90" s="551"/>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6" t="s">
        <v>11</v>
      </c>
      <c r="AC90" s="457"/>
      <c r="AD90" s="458"/>
      <c r="AE90" s="366" t="s">
        <v>357</v>
      </c>
      <c r="AF90" s="367"/>
      <c r="AG90" s="367"/>
      <c r="AH90" s="368"/>
      <c r="AI90" s="366" t="s">
        <v>363</v>
      </c>
      <c r="AJ90" s="367"/>
      <c r="AK90" s="367"/>
      <c r="AL90" s="368"/>
      <c r="AM90" s="373" t="s">
        <v>470</v>
      </c>
      <c r="AN90" s="373"/>
      <c r="AO90" s="373"/>
      <c r="AP90" s="366"/>
      <c r="AQ90" s="173" t="s">
        <v>355</v>
      </c>
      <c r="AR90" s="166"/>
      <c r="AS90" s="166"/>
      <c r="AT90" s="167"/>
      <c r="AU90" s="371" t="s">
        <v>253</v>
      </c>
      <c r="AV90" s="371"/>
      <c r="AW90" s="371"/>
      <c r="AX90" s="372"/>
    </row>
    <row r="91" spans="1:60" ht="18.75" hidden="1" customHeight="1" x14ac:dyDescent="0.15">
      <c r="A91" s="518"/>
      <c r="B91" s="550"/>
      <c r="C91" s="550"/>
      <c r="D91" s="550"/>
      <c r="E91" s="550"/>
      <c r="F91" s="551"/>
      <c r="G91" s="565"/>
      <c r="H91" s="377"/>
      <c r="I91" s="377"/>
      <c r="J91" s="377"/>
      <c r="K91" s="377"/>
      <c r="L91" s="377"/>
      <c r="M91" s="377"/>
      <c r="N91" s="377"/>
      <c r="O91" s="566"/>
      <c r="P91" s="578"/>
      <c r="Q91" s="377"/>
      <c r="R91" s="377"/>
      <c r="S91" s="377"/>
      <c r="T91" s="377"/>
      <c r="U91" s="377"/>
      <c r="V91" s="377"/>
      <c r="W91" s="377"/>
      <c r="X91" s="566"/>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18"/>
      <c r="B92" s="550"/>
      <c r="C92" s="550"/>
      <c r="D92" s="550"/>
      <c r="E92" s="550"/>
      <c r="F92" s="551"/>
      <c r="G92" s="228"/>
      <c r="H92" s="158"/>
      <c r="I92" s="158"/>
      <c r="J92" s="158"/>
      <c r="K92" s="158"/>
      <c r="L92" s="158"/>
      <c r="M92" s="158"/>
      <c r="N92" s="158"/>
      <c r="O92" s="229"/>
      <c r="P92" s="158"/>
      <c r="Q92" s="802"/>
      <c r="R92" s="802"/>
      <c r="S92" s="802"/>
      <c r="T92" s="802"/>
      <c r="U92" s="802"/>
      <c r="V92" s="802"/>
      <c r="W92" s="802"/>
      <c r="X92" s="803"/>
      <c r="Y92" s="755" t="s">
        <v>62</v>
      </c>
      <c r="Z92" s="756"/>
      <c r="AA92" s="757"/>
      <c r="AB92" s="549"/>
      <c r="AC92" s="549"/>
      <c r="AD92" s="549"/>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18"/>
      <c r="B93" s="550"/>
      <c r="C93" s="550"/>
      <c r="D93" s="550"/>
      <c r="E93" s="550"/>
      <c r="F93" s="551"/>
      <c r="G93" s="230"/>
      <c r="H93" s="231"/>
      <c r="I93" s="231"/>
      <c r="J93" s="231"/>
      <c r="K93" s="231"/>
      <c r="L93" s="231"/>
      <c r="M93" s="231"/>
      <c r="N93" s="231"/>
      <c r="O93" s="232"/>
      <c r="P93" s="804"/>
      <c r="Q93" s="804"/>
      <c r="R93" s="804"/>
      <c r="S93" s="804"/>
      <c r="T93" s="804"/>
      <c r="U93" s="804"/>
      <c r="V93" s="804"/>
      <c r="W93" s="804"/>
      <c r="X93" s="805"/>
      <c r="Y93" s="729" t="s">
        <v>54</v>
      </c>
      <c r="Z93" s="730"/>
      <c r="AA93" s="731"/>
      <c r="AB93" s="520"/>
      <c r="AC93" s="520"/>
      <c r="AD93" s="520"/>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18"/>
      <c r="B94" s="552"/>
      <c r="C94" s="552"/>
      <c r="D94" s="552"/>
      <c r="E94" s="552"/>
      <c r="F94" s="553"/>
      <c r="G94" s="233"/>
      <c r="H94" s="161"/>
      <c r="I94" s="161"/>
      <c r="J94" s="161"/>
      <c r="K94" s="161"/>
      <c r="L94" s="161"/>
      <c r="M94" s="161"/>
      <c r="N94" s="161"/>
      <c r="O94" s="234"/>
      <c r="P94" s="302"/>
      <c r="Q94" s="302"/>
      <c r="R94" s="302"/>
      <c r="S94" s="302"/>
      <c r="T94" s="302"/>
      <c r="U94" s="302"/>
      <c r="V94" s="302"/>
      <c r="W94" s="302"/>
      <c r="X94" s="806"/>
      <c r="Y94" s="729" t="s">
        <v>13</v>
      </c>
      <c r="Z94" s="730"/>
      <c r="AA94" s="731"/>
      <c r="AB94" s="459" t="s">
        <v>14</v>
      </c>
      <c r="AC94" s="459"/>
      <c r="AD94" s="459"/>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18"/>
      <c r="B95" s="550" t="s">
        <v>264</v>
      </c>
      <c r="C95" s="550"/>
      <c r="D95" s="550"/>
      <c r="E95" s="550"/>
      <c r="F95" s="551"/>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6" t="s">
        <v>11</v>
      </c>
      <c r="AC95" s="457"/>
      <c r="AD95" s="458"/>
      <c r="AE95" s="366" t="s">
        <v>357</v>
      </c>
      <c r="AF95" s="367"/>
      <c r="AG95" s="367"/>
      <c r="AH95" s="368"/>
      <c r="AI95" s="366" t="s">
        <v>363</v>
      </c>
      <c r="AJ95" s="367"/>
      <c r="AK95" s="367"/>
      <c r="AL95" s="368"/>
      <c r="AM95" s="373" t="s">
        <v>470</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18"/>
      <c r="B96" s="550"/>
      <c r="C96" s="550"/>
      <c r="D96" s="550"/>
      <c r="E96" s="550"/>
      <c r="F96" s="551"/>
      <c r="G96" s="565"/>
      <c r="H96" s="377"/>
      <c r="I96" s="377"/>
      <c r="J96" s="377"/>
      <c r="K96" s="377"/>
      <c r="L96" s="377"/>
      <c r="M96" s="377"/>
      <c r="N96" s="377"/>
      <c r="O96" s="566"/>
      <c r="P96" s="578"/>
      <c r="Q96" s="377"/>
      <c r="R96" s="377"/>
      <c r="S96" s="377"/>
      <c r="T96" s="377"/>
      <c r="U96" s="377"/>
      <c r="V96" s="377"/>
      <c r="W96" s="377"/>
      <c r="X96" s="566"/>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18"/>
      <c r="B97" s="550"/>
      <c r="C97" s="550"/>
      <c r="D97" s="550"/>
      <c r="E97" s="550"/>
      <c r="F97" s="551"/>
      <c r="G97" s="228"/>
      <c r="H97" s="158"/>
      <c r="I97" s="158"/>
      <c r="J97" s="158"/>
      <c r="K97" s="158"/>
      <c r="L97" s="158"/>
      <c r="M97" s="158"/>
      <c r="N97" s="158"/>
      <c r="O97" s="229"/>
      <c r="P97" s="158"/>
      <c r="Q97" s="802"/>
      <c r="R97" s="802"/>
      <c r="S97" s="802"/>
      <c r="T97" s="802"/>
      <c r="U97" s="802"/>
      <c r="V97" s="802"/>
      <c r="W97" s="802"/>
      <c r="X97" s="803"/>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18"/>
      <c r="B98" s="550"/>
      <c r="C98" s="550"/>
      <c r="D98" s="550"/>
      <c r="E98" s="550"/>
      <c r="F98" s="551"/>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19"/>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78" t="s">
        <v>13</v>
      </c>
      <c r="Z99" s="479"/>
      <c r="AA99" s="480"/>
      <c r="AB99" s="460" t="s">
        <v>14</v>
      </c>
      <c r="AC99" s="461"/>
      <c r="AD99" s="462"/>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491</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3"/>
      <c r="Z100" s="464"/>
      <c r="AA100" s="465"/>
      <c r="AB100" s="860" t="s">
        <v>11</v>
      </c>
      <c r="AC100" s="860"/>
      <c r="AD100" s="860"/>
      <c r="AE100" s="826" t="s">
        <v>357</v>
      </c>
      <c r="AF100" s="827"/>
      <c r="AG100" s="827"/>
      <c r="AH100" s="828"/>
      <c r="AI100" s="826" t="s">
        <v>363</v>
      </c>
      <c r="AJ100" s="827"/>
      <c r="AK100" s="827"/>
      <c r="AL100" s="828"/>
      <c r="AM100" s="826" t="s">
        <v>470</v>
      </c>
      <c r="AN100" s="827"/>
      <c r="AO100" s="827"/>
      <c r="AP100" s="828"/>
      <c r="AQ100" s="931" t="s">
        <v>492</v>
      </c>
      <c r="AR100" s="932"/>
      <c r="AS100" s="932"/>
      <c r="AT100" s="933"/>
      <c r="AU100" s="931" t="s">
        <v>538</v>
      </c>
      <c r="AV100" s="932"/>
      <c r="AW100" s="932"/>
      <c r="AX100" s="934"/>
    </row>
    <row r="101" spans="1:60" ht="23.25" customHeight="1" x14ac:dyDescent="0.15">
      <c r="A101" s="489"/>
      <c r="B101" s="490"/>
      <c r="C101" s="490"/>
      <c r="D101" s="490"/>
      <c r="E101" s="490"/>
      <c r="F101" s="491"/>
      <c r="G101" s="158" t="s">
        <v>564</v>
      </c>
      <c r="H101" s="158"/>
      <c r="I101" s="158"/>
      <c r="J101" s="158"/>
      <c r="K101" s="158"/>
      <c r="L101" s="158"/>
      <c r="M101" s="158"/>
      <c r="N101" s="158"/>
      <c r="O101" s="158"/>
      <c r="P101" s="158"/>
      <c r="Q101" s="158"/>
      <c r="R101" s="158"/>
      <c r="S101" s="158"/>
      <c r="T101" s="158"/>
      <c r="U101" s="158"/>
      <c r="V101" s="158"/>
      <c r="W101" s="158"/>
      <c r="X101" s="229"/>
      <c r="Y101" s="816" t="s">
        <v>55</v>
      </c>
      <c r="Z101" s="713"/>
      <c r="AA101" s="714"/>
      <c r="AB101" s="549" t="s">
        <v>565</v>
      </c>
      <c r="AC101" s="549"/>
      <c r="AD101" s="549"/>
      <c r="AE101" s="362">
        <v>23</v>
      </c>
      <c r="AF101" s="363"/>
      <c r="AG101" s="363"/>
      <c r="AH101" s="364"/>
      <c r="AI101" s="362">
        <v>22</v>
      </c>
      <c r="AJ101" s="363"/>
      <c r="AK101" s="363"/>
      <c r="AL101" s="364"/>
      <c r="AM101" s="362">
        <v>24</v>
      </c>
      <c r="AN101" s="363"/>
      <c r="AO101" s="363"/>
      <c r="AP101" s="364"/>
      <c r="AQ101" s="362" t="s">
        <v>608</v>
      </c>
      <c r="AR101" s="363"/>
      <c r="AS101" s="363"/>
      <c r="AT101" s="364"/>
      <c r="AU101" s="362" t="s">
        <v>608</v>
      </c>
      <c r="AV101" s="363"/>
      <c r="AW101" s="363"/>
      <c r="AX101" s="364"/>
    </row>
    <row r="102" spans="1:60" ht="33" customHeight="1" x14ac:dyDescent="0.15">
      <c r="A102" s="492"/>
      <c r="B102" s="493"/>
      <c r="C102" s="493"/>
      <c r="D102" s="493"/>
      <c r="E102" s="493"/>
      <c r="F102" s="494"/>
      <c r="G102" s="161"/>
      <c r="H102" s="161"/>
      <c r="I102" s="161"/>
      <c r="J102" s="161"/>
      <c r="K102" s="161"/>
      <c r="L102" s="161"/>
      <c r="M102" s="161"/>
      <c r="N102" s="161"/>
      <c r="O102" s="161"/>
      <c r="P102" s="161"/>
      <c r="Q102" s="161"/>
      <c r="R102" s="161"/>
      <c r="S102" s="161"/>
      <c r="T102" s="161"/>
      <c r="U102" s="161"/>
      <c r="V102" s="161"/>
      <c r="W102" s="161"/>
      <c r="X102" s="234"/>
      <c r="Y102" s="472" t="s">
        <v>56</v>
      </c>
      <c r="Z102" s="337"/>
      <c r="AA102" s="338"/>
      <c r="AB102" s="549" t="s">
        <v>565</v>
      </c>
      <c r="AC102" s="549"/>
      <c r="AD102" s="549"/>
      <c r="AE102" s="356">
        <v>22</v>
      </c>
      <c r="AF102" s="356"/>
      <c r="AG102" s="356"/>
      <c r="AH102" s="356"/>
      <c r="AI102" s="356">
        <v>17</v>
      </c>
      <c r="AJ102" s="356"/>
      <c r="AK102" s="356"/>
      <c r="AL102" s="356"/>
      <c r="AM102" s="356">
        <v>25</v>
      </c>
      <c r="AN102" s="356"/>
      <c r="AO102" s="356"/>
      <c r="AP102" s="356"/>
      <c r="AQ102" s="817">
        <v>20</v>
      </c>
      <c r="AR102" s="818"/>
      <c r="AS102" s="818"/>
      <c r="AT102" s="819"/>
      <c r="AU102" s="817" t="s">
        <v>620</v>
      </c>
      <c r="AV102" s="818"/>
      <c r="AW102" s="818"/>
      <c r="AX102" s="819"/>
    </row>
    <row r="103" spans="1:60" ht="31.5" hidden="1" customHeight="1" x14ac:dyDescent="0.15">
      <c r="A103" s="486" t="s">
        <v>491</v>
      </c>
      <c r="B103" s="487"/>
      <c r="C103" s="487"/>
      <c r="D103" s="487"/>
      <c r="E103" s="487"/>
      <c r="F103" s="488"/>
      <c r="G103" s="730" t="s">
        <v>60</v>
      </c>
      <c r="H103" s="730"/>
      <c r="I103" s="730"/>
      <c r="J103" s="730"/>
      <c r="K103" s="730"/>
      <c r="L103" s="730"/>
      <c r="M103" s="730"/>
      <c r="N103" s="730"/>
      <c r="O103" s="730"/>
      <c r="P103" s="730"/>
      <c r="Q103" s="730"/>
      <c r="R103" s="730"/>
      <c r="S103" s="730"/>
      <c r="T103" s="730"/>
      <c r="U103" s="730"/>
      <c r="V103" s="730"/>
      <c r="W103" s="730"/>
      <c r="X103" s="731"/>
      <c r="Y103" s="466"/>
      <c r="Z103" s="467"/>
      <c r="AA103" s="468"/>
      <c r="AB103" s="301" t="s">
        <v>11</v>
      </c>
      <c r="AC103" s="296"/>
      <c r="AD103" s="297"/>
      <c r="AE103" s="301" t="s">
        <v>357</v>
      </c>
      <c r="AF103" s="296"/>
      <c r="AG103" s="296"/>
      <c r="AH103" s="297"/>
      <c r="AI103" s="301" t="s">
        <v>363</v>
      </c>
      <c r="AJ103" s="296"/>
      <c r="AK103" s="296"/>
      <c r="AL103" s="297"/>
      <c r="AM103" s="301" t="s">
        <v>470</v>
      </c>
      <c r="AN103" s="296"/>
      <c r="AO103" s="296"/>
      <c r="AP103" s="297"/>
      <c r="AQ103" s="358" t="s">
        <v>492</v>
      </c>
      <c r="AR103" s="359"/>
      <c r="AS103" s="359"/>
      <c r="AT103" s="360"/>
      <c r="AU103" s="358" t="s">
        <v>538</v>
      </c>
      <c r="AV103" s="359"/>
      <c r="AW103" s="359"/>
      <c r="AX103" s="361"/>
    </row>
    <row r="104" spans="1:60" ht="23.25" hidden="1" customHeight="1" x14ac:dyDescent="0.15">
      <c r="A104" s="489"/>
      <c r="B104" s="490"/>
      <c r="C104" s="490"/>
      <c r="D104" s="490"/>
      <c r="E104" s="490"/>
      <c r="F104" s="491"/>
      <c r="G104" s="158"/>
      <c r="H104" s="158"/>
      <c r="I104" s="158"/>
      <c r="J104" s="158"/>
      <c r="K104" s="158"/>
      <c r="L104" s="158"/>
      <c r="M104" s="158"/>
      <c r="N104" s="158"/>
      <c r="O104" s="158"/>
      <c r="P104" s="158"/>
      <c r="Q104" s="158"/>
      <c r="R104" s="158"/>
      <c r="S104" s="158"/>
      <c r="T104" s="158"/>
      <c r="U104" s="158"/>
      <c r="V104" s="158"/>
      <c r="W104" s="158"/>
      <c r="X104" s="229"/>
      <c r="Y104" s="475" t="s">
        <v>55</v>
      </c>
      <c r="Z104" s="476"/>
      <c r="AA104" s="477"/>
      <c r="AB104" s="469"/>
      <c r="AC104" s="470"/>
      <c r="AD104" s="471"/>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2"/>
      <c r="B105" s="493"/>
      <c r="C105" s="493"/>
      <c r="D105" s="493"/>
      <c r="E105" s="493"/>
      <c r="F105" s="494"/>
      <c r="G105" s="161"/>
      <c r="H105" s="161"/>
      <c r="I105" s="161"/>
      <c r="J105" s="161"/>
      <c r="K105" s="161"/>
      <c r="L105" s="161"/>
      <c r="M105" s="161"/>
      <c r="N105" s="161"/>
      <c r="O105" s="161"/>
      <c r="P105" s="161"/>
      <c r="Q105" s="161"/>
      <c r="R105" s="161"/>
      <c r="S105" s="161"/>
      <c r="T105" s="161"/>
      <c r="U105" s="161"/>
      <c r="V105" s="161"/>
      <c r="W105" s="161"/>
      <c r="X105" s="234"/>
      <c r="Y105" s="472" t="s">
        <v>56</v>
      </c>
      <c r="Z105" s="473"/>
      <c r="AA105" s="474"/>
      <c r="AB105" s="404"/>
      <c r="AC105" s="405"/>
      <c r="AD105" s="406"/>
      <c r="AE105" s="356"/>
      <c r="AF105" s="356"/>
      <c r="AG105" s="356"/>
      <c r="AH105" s="356"/>
      <c r="AI105" s="356"/>
      <c r="AJ105" s="356"/>
      <c r="AK105" s="356"/>
      <c r="AL105" s="356"/>
      <c r="AM105" s="356"/>
      <c r="AN105" s="356"/>
      <c r="AO105" s="356"/>
      <c r="AP105" s="356"/>
      <c r="AQ105" s="362"/>
      <c r="AR105" s="363"/>
      <c r="AS105" s="363"/>
      <c r="AT105" s="364"/>
      <c r="AU105" s="817"/>
      <c r="AV105" s="818"/>
      <c r="AW105" s="818"/>
      <c r="AX105" s="819"/>
    </row>
    <row r="106" spans="1:60" ht="31.5" hidden="1" customHeight="1" x14ac:dyDescent="0.15">
      <c r="A106" s="486" t="s">
        <v>491</v>
      </c>
      <c r="B106" s="487"/>
      <c r="C106" s="487"/>
      <c r="D106" s="487"/>
      <c r="E106" s="487"/>
      <c r="F106" s="488"/>
      <c r="G106" s="730" t="s">
        <v>60</v>
      </c>
      <c r="H106" s="730"/>
      <c r="I106" s="730"/>
      <c r="J106" s="730"/>
      <c r="K106" s="730"/>
      <c r="L106" s="730"/>
      <c r="M106" s="730"/>
      <c r="N106" s="730"/>
      <c r="O106" s="730"/>
      <c r="P106" s="730"/>
      <c r="Q106" s="730"/>
      <c r="R106" s="730"/>
      <c r="S106" s="730"/>
      <c r="T106" s="730"/>
      <c r="U106" s="730"/>
      <c r="V106" s="730"/>
      <c r="W106" s="730"/>
      <c r="X106" s="731"/>
      <c r="Y106" s="466"/>
      <c r="Z106" s="467"/>
      <c r="AA106" s="468"/>
      <c r="AB106" s="301" t="s">
        <v>11</v>
      </c>
      <c r="AC106" s="296"/>
      <c r="AD106" s="297"/>
      <c r="AE106" s="301" t="s">
        <v>357</v>
      </c>
      <c r="AF106" s="296"/>
      <c r="AG106" s="296"/>
      <c r="AH106" s="297"/>
      <c r="AI106" s="301" t="s">
        <v>363</v>
      </c>
      <c r="AJ106" s="296"/>
      <c r="AK106" s="296"/>
      <c r="AL106" s="297"/>
      <c r="AM106" s="301" t="s">
        <v>470</v>
      </c>
      <c r="AN106" s="296"/>
      <c r="AO106" s="296"/>
      <c r="AP106" s="297"/>
      <c r="AQ106" s="358" t="s">
        <v>492</v>
      </c>
      <c r="AR106" s="359"/>
      <c r="AS106" s="359"/>
      <c r="AT106" s="360"/>
      <c r="AU106" s="358" t="s">
        <v>538</v>
      </c>
      <c r="AV106" s="359"/>
      <c r="AW106" s="359"/>
      <c r="AX106" s="361"/>
    </row>
    <row r="107" spans="1:60" ht="23.25" hidden="1" customHeight="1" x14ac:dyDescent="0.15">
      <c r="A107" s="489"/>
      <c r="B107" s="490"/>
      <c r="C107" s="490"/>
      <c r="D107" s="490"/>
      <c r="E107" s="490"/>
      <c r="F107" s="491"/>
      <c r="G107" s="158"/>
      <c r="H107" s="158"/>
      <c r="I107" s="158"/>
      <c r="J107" s="158"/>
      <c r="K107" s="158"/>
      <c r="L107" s="158"/>
      <c r="M107" s="158"/>
      <c r="N107" s="158"/>
      <c r="O107" s="158"/>
      <c r="P107" s="158"/>
      <c r="Q107" s="158"/>
      <c r="R107" s="158"/>
      <c r="S107" s="158"/>
      <c r="T107" s="158"/>
      <c r="U107" s="158"/>
      <c r="V107" s="158"/>
      <c r="W107" s="158"/>
      <c r="X107" s="229"/>
      <c r="Y107" s="475" t="s">
        <v>55</v>
      </c>
      <c r="Z107" s="476"/>
      <c r="AA107" s="477"/>
      <c r="AB107" s="469"/>
      <c r="AC107" s="470"/>
      <c r="AD107" s="471"/>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2"/>
      <c r="B108" s="493"/>
      <c r="C108" s="493"/>
      <c r="D108" s="493"/>
      <c r="E108" s="493"/>
      <c r="F108" s="494"/>
      <c r="G108" s="161"/>
      <c r="H108" s="161"/>
      <c r="I108" s="161"/>
      <c r="J108" s="161"/>
      <c r="K108" s="161"/>
      <c r="L108" s="161"/>
      <c r="M108" s="161"/>
      <c r="N108" s="161"/>
      <c r="O108" s="161"/>
      <c r="P108" s="161"/>
      <c r="Q108" s="161"/>
      <c r="R108" s="161"/>
      <c r="S108" s="161"/>
      <c r="T108" s="161"/>
      <c r="U108" s="161"/>
      <c r="V108" s="161"/>
      <c r="W108" s="161"/>
      <c r="X108" s="234"/>
      <c r="Y108" s="472" t="s">
        <v>56</v>
      </c>
      <c r="Z108" s="473"/>
      <c r="AA108" s="474"/>
      <c r="AB108" s="404"/>
      <c r="AC108" s="405"/>
      <c r="AD108" s="406"/>
      <c r="AE108" s="356"/>
      <c r="AF108" s="356"/>
      <c r="AG108" s="356"/>
      <c r="AH108" s="356"/>
      <c r="AI108" s="356">
        <v>17</v>
      </c>
      <c r="AJ108" s="356"/>
      <c r="AK108" s="356"/>
      <c r="AL108" s="356"/>
      <c r="AM108" s="356"/>
      <c r="AN108" s="356"/>
      <c r="AO108" s="356"/>
      <c r="AP108" s="356"/>
      <c r="AQ108" s="362"/>
      <c r="AR108" s="363"/>
      <c r="AS108" s="363"/>
      <c r="AT108" s="364"/>
      <c r="AU108" s="817"/>
      <c r="AV108" s="818"/>
      <c r="AW108" s="818"/>
      <c r="AX108" s="819"/>
    </row>
    <row r="109" spans="1:60" ht="31.5" hidden="1" customHeight="1" x14ac:dyDescent="0.15">
      <c r="A109" s="486" t="s">
        <v>491</v>
      </c>
      <c r="B109" s="487"/>
      <c r="C109" s="487"/>
      <c r="D109" s="487"/>
      <c r="E109" s="487"/>
      <c r="F109" s="488"/>
      <c r="G109" s="730" t="s">
        <v>60</v>
      </c>
      <c r="H109" s="730"/>
      <c r="I109" s="730"/>
      <c r="J109" s="730"/>
      <c r="K109" s="730"/>
      <c r="L109" s="730"/>
      <c r="M109" s="730"/>
      <c r="N109" s="730"/>
      <c r="O109" s="730"/>
      <c r="P109" s="730"/>
      <c r="Q109" s="730"/>
      <c r="R109" s="730"/>
      <c r="S109" s="730"/>
      <c r="T109" s="730"/>
      <c r="U109" s="730"/>
      <c r="V109" s="730"/>
      <c r="W109" s="730"/>
      <c r="X109" s="731"/>
      <c r="Y109" s="466"/>
      <c r="Z109" s="467"/>
      <c r="AA109" s="468"/>
      <c r="AB109" s="301" t="s">
        <v>11</v>
      </c>
      <c r="AC109" s="296"/>
      <c r="AD109" s="297"/>
      <c r="AE109" s="301" t="s">
        <v>357</v>
      </c>
      <c r="AF109" s="296"/>
      <c r="AG109" s="296"/>
      <c r="AH109" s="297"/>
      <c r="AI109" s="301" t="s">
        <v>363</v>
      </c>
      <c r="AJ109" s="296"/>
      <c r="AK109" s="296"/>
      <c r="AL109" s="297"/>
      <c r="AM109" s="301" t="s">
        <v>470</v>
      </c>
      <c r="AN109" s="296"/>
      <c r="AO109" s="296"/>
      <c r="AP109" s="297"/>
      <c r="AQ109" s="358" t="s">
        <v>492</v>
      </c>
      <c r="AR109" s="359"/>
      <c r="AS109" s="359"/>
      <c r="AT109" s="360"/>
      <c r="AU109" s="358" t="s">
        <v>538</v>
      </c>
      <c r="AV109" s="359"/>
      <c r="AW109" s="359"/>
      <c r="AX109" s="361"/>
    </row>
    <row r="110" spans="1:60" ht="23.25" hidden="1" customHeight="1" x14ac:dyDescent="0.15">
      <c r="A110" s="489"/>
      <c r="B110" s="490"/>
      <c r="C110" s="490"/>
      <c r="D110" s="490"/>
      <c r="E110" s="490"/>
      <c r="F110" s="491"/>
      <c r="G110" s="158"/>
      <c r="H110" s="158"/>
      <c r="I110" s="158"/>
      <c r="J110" s="158"/>
      <c r="K110" s="158"/>
      <c r="L110" s="158"/>
      <c r="M110" s="158"/>
      <c r="N110" s="158"/>
      <c r="O110" s="158"/>
      <c r="P110" s="158"/>
      <c r="Q110" s="158"/>
      <c r="R110" s="158"/>
      <c r="S110" s="158"/>
      <c r="T110" s="158"/>
      <c r="U110" s="158"/>
      <c r="V110" s="158"/>
      <c r="W110" s="158"/>
      <c r="X110" s="229"/>
      <c r="Y110" s="475" t="s">
        <v>55</v>
      </c>
      <c r="Z110" s="476"/>
      <c r="AA110" s="477"/>
      <c r="AB110" s="469"/>
      <c r="AC110" s="470"/>
      <c r="AD110" s="471"/>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2"/>
      <c r="B111" s="493"/>
      <c r="C111" s="493"/>
      <c r="D111" s="493"/>
      <c r="E111" s="493"/>
      <c r="F111" s="494"/>
      <c r="G111" s="161"/>
      <c r="H111" s="161"/>
      <c r="I111" s="161"/>
      <c r="J111" s="161"/>
      <c r="K111" s="161"/>
      <c r="L111" s="161"/>
      <c r="M111" s="161"/>
      <c r="N111" s="161"/>
      <c r="O111" s="161"/>
      <c r="P111" s="161"/>
      <c r="Q111" s="161"/>
      <c r="R111" s="161"/>
      <c r="S111" s="161"/>
      <c r="T111" s="161"/>
      <c r="U111" s="161"/>
      <c r="V111" s="161"/>
      <c r="W111" s="161"/>
      <c r="X111" s="234"/>
      <c r="Y111" s="472" t="s">
        <v>56</v>
      </c>
      <c r="Z111" s="473"/>
      <c r="AA111" s="474"/>
      <c r="AB111" s="404"/>
      <c r="AC111" s="405"/>
      <c r="AD111" s="406"/>
      <c r="AE111" s="356"/>
      <c r="AF111" s="356"/>
      <c r="AG111" s="356"/>
      <c r="AH111" s="356"/>
      <c r="AI111" s="356"/>
      <c r="AJ111" s="356"/>
      <c r="AK111" s="356"/>
      <c r="AL111" s="356"/>
      <c r="AM111" s="356"/>
      <c r="AN111" s="356"/>
      <c r="AO111" s="356"/>
      <c r="AP111" s="356"/>
      <c r="AQ111" s="362"/>
      <c r="AR111" s="363"/>
      <c r="AS111" s="363"/>
      <c r="AT111" s="364"/>
      <c r="AU111" s="817"/>
      <c r="AV111" s="818"/>
      <c r="AW111" s="818"/>
      <c r="AX111" s="819"/>
    </row>
    <row r="112" spans="1:60" ht="31.5" hidden="1" customHeight="1" x14ac:dyDescent="0.15">
      <c r="A112" s="486" t="s">
        <v>491</v>
      </c>
      <c r="B112" s="487"/>
      <c r="C112" s="487"/>
      <c r="D112" s="487"/>
      <c r="E112" s="487"/>
      <c r="F112" s="488"/>
      <c r="G112" s="730" t="s">
        <v>60</v>
      </c>
      <c r="H112" s="730"/>
      <c r="I112" s="730"/>
      <c r="J112" s="730"/>
      <c r="K112" s="730"/>
      <c r="L112" s="730"/>
      <c r="M112" s="730"/>
      <c r="N112" s="730"/>
      <c r="O112" s="730"/>
      <c r="P112" s="730"/>
      <c r="Q112" s="730"/>
      <c r="R112" s="730"/>
      <c r="S112" s="730"/>
      <c r="T112" s="730"/>
      <c r="U112" s="730"/>
      <c r="V112" s="730"/>
      <c r="W112" s="730"/>
      <c r="X112" s="731"/>
      <c r="Y112" s="466"/>
      <c r="Z112" s="467"/>
      <c r="AA112" s="468"/>
      <c r="AB112" s="301" t="s">
        <v>11</v>
      </c>
      <c r="AC112" s="296"/>
      <c r="AD112" s="297"/>
      <c r="AE112" s="301" t="s">
        <v>357</v>
      </c>
      <c r="AF112" s="296"/>
      <c r="AG112" s="296"/>
      <c r="AH112" s="297"/>
      <c r="AI112" s="301" t="s">
        <v>363</v>
      </c>
      <c r="AJ112" s="296"/>
      <c r="AK112" s="296"/>
      <c r="AL112" s="297"/>
      <c r="AM112" s="301" t="s">
        <v>470</v>
      </c>
      <c r="AN112" s="296"/>
      <c r="AO112" s="296"/>
      <c r="AP112" s="297"/>
      <c r="AQ112" s="358" t="s">
        <v>492</v>
      </c>
      <c r="AR112" s="359"/>
      <c r="AS112" s="359"/>
      <c r="AT112" s="360"/>
      <c r="AU112" s="358" t="s">
        <v>538</v>
      </c>
      <c r="AV112" s="359"/>
      <c r="AW112" s="359"/>
      <c r="AX112" s="361"/>
    </row>
    <row r="113" spans="1:50" ht="23.25" hidden="1" customHeight="1" x14ac:dyDescent="0.15">
      <c r="A113" s="489"/>
      <c r="B113" s="490"/>
      <c r="C113" s="490"/>
      <c r="D113" s="490"/>
      <c r="E113" s="490"/>
      <c r="F113" s="491"/>
      <c r="G113" s="158"/>
      <c r="H113" s="158"/>
      <c r="I113" s="158"/>
      <c r="J113" s="158"/>
      <c r="K113" s="158"/>
      <c r="L113" s="158"/>
      <c r="M113" s="158"/>
      <c r="N113" s="158"/>
      <c r="O113" s="158"/>
      <c r="P113" s="158"/>
      <c r="Q113" s="158"/>
      <c r="R113" s="158"/>
      <c r="S113" s="158"/>
      <c r="T113" s="158"/>
      <c r="U113" s="158"/>
      <c r="V113" s="158"/>
      <c r="W113" s="158"/>
      <c r="X113" s="229"/>
      <c r="Y113" s="475" t="s">
        <v>55</v>
      </c>
      <c r="Z113" s="476"/>
      <c r="AA113" s="477"/>
      <c r="AB113" s="469"/>
      <c r="AC113" s="470"/>
      <c r="AD113" s="471"/>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2"/>
      <c r="B114" s="493"/>
      <c r="C114" s="493"/>
      <c r="D114" s="493"/>
      <c r="E114" s="493"/>
      <c r="F114" s="494"/>
      <c r="G114" s="161"/>
      <c r="H114" s="161"/>
      <c r="I114" s="161"/>
      <c r="J114" s="161"/>
      <c r="K114" s="161"/>
      <c r="L114" s="161"/>
      <c r="M114" s="161"/>
      <c r="N114" s="161"/>
      <c r="O114" s="161"/>
      <c r="P114" s="161"/>
      <c r="Q114" s="161"/>
      <c r="R114" s="161"/>
      <c r="S114" s="161"/>
      <c r="T114" s="161"/>
      <c r="U114" s="161"/>
      <c r="V114" s="161"/>
      <c r="W114" s="161"/>
      <c r="X114" s="234"/>
      <c r="Y114" s="472" t="s">
        <v>56</v>
      </c>
      <c r="Z114" s="473"/>
      <c r="AA114" s="474"/>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1"/>
      <c r="Z115" s="482"/>
      <c r="AA115" s="483"/>
      <c r="AB115" s="301" t="s">
        <v>11</v>
      </c>
      <c r="AC115" s="296"/>
      <c r="AD115" s="297"/>
      <c r="AE115" s="301" t="s">
        <v>357</v>
      </c>
      <c r="AF115" s="296"/>
      <c r="AG115" s="296"/>
      <c r="AH115" s="297"/>
      <c r="AI115" s="301" t="s">
        <v>363</v>
      </c>
      <c r="AJ115" s="296"/>
      <c r="AK115" s="296"/>
      <c r="AL115" s="297"/>
      <c r="AM115" s="301" t="s">
        <v>470</v>
      </c>
      <c r="AN115" s="296"/>
      <c r="AO115" s="296"/>
      <c r="AP115" s="297"/>
      <c r="AQ115" s="333" t="s">
        <v>539</v>
      </c>
      <c r="AR115" s="334"/>
      <c r="AS115" s="334"/>
      <c r="AT115" s="334"/>
      <c r="AU115" s="334"/>
      <c r="AV115" s="334"/>
      <c r="AW115" s="334"/>
      <c r="AX115" s="335"/>
    </row>
    <row r="116" spans="1:50" ht="23.25" customHeight="1" x14ac:dyDescent="0.15">
      <c r="A116" s="290"/>
      <c r="B116" s="291"/>
      <c r="C116" s="291"/>
      <c r="D116" s="291"/>
      <c r="E116" s="291"/>
      <c r="F116" s="292"/>
      <c r="G116" s="349" t="s">
        <v>566</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567</v>
      </c>
      <c r="AC116" s="299"/>
      <c r="AD116" s="300"/>
      <c r="AE116" s="356">
        <v>4468</v>
      </c>
      <c r="AF116" s="356"/>
      <c r="AG116" s="356"/>
      <c r="AH116" s="356"/>
      <c r="AI116" s="356">
        <v>4668</v>
      </c>
      <c r="AJ116" s="356"/>
      <c r="AK116" s="356"/>
      <c r="AL116" s="356"/>
      <c r="AM116" s="356">
        <v>4267</v>
      </c>
      <c r="AN116" s="356"/>
      <c r="AO116" s="356"/>
      <c r="AP116" s="356"/>
      <c r="AQ116" s="362">
        <v>5122</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609</v>
      </c>
      <c r="AC117" s="340"/>
      <c r="AD117" s="341"/>
      <c r="AE117" s="304" t="s">
        <v>568</v>
      </c>
      <c r="AF117" s="304"/>
      <c r="AG117" s="304"/>
      <c r="AH117" s="304"/>
      <c r="AI117" s="304" t="s">
        <v>569</v>
      </c>
      <c r="AJ117" s="304"/>
      <c r="AK117" s="304"/>
      <c r="AL117" s="304"/>
      <c r="AM117" s="304" t="s">
        <v>618</v>
      </c>
      <c r="AN117" s="304"/>
      <c r="AO117" s="304"/>
      <c r="AP117" s="304"/>
      <c r="AQ117" s="304" t="s">
        <v>619</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1"/>
      <c r="Z118" s="482"/>
      <c r="AA118" s="483"/>
      <c r="AB118" s="301" t="s">
        <v>11</v>
      </c>
      <c r="AC118" s="296"/>
      <c r="AD118" s="297"/>
      <c r="AE118" s="301" t="s">
        <v>357</v>
      </c>
      <c r="AF118" s="296"/>
      <c r="AG118" s="296"/>
      <c r="AH118" s="297"/>
      <c r="AI118" s="301" t="s">
        <v>363</v>
      </c>
      <c r="AJ118" s="296"/>
      <c r="AK118" s="296"/>
      <c r="AL118" s="297"/>
      <c r="AM118" s="301" t="s">
        <v>470</v>
      </c>
      <c r="AN118" s="296"/>
      <c r="AO118" s="296"/>
      <c r="AP118" s="297"/>
      <c r="AQ118" s="333" t="s">
        <v>539</v>
      </c>
      <c r="AR118" s="334"/>
      <c r="AS118" s="334"/>
      <c r="AT118" s="334"/>
      <c r="AU118" s="334"/>
      <c r="AV118" s="334"/>
      <c r="AW118" s="334"/>
      <c r="AX118" s="335"/>
    </row>
    <row r="119" spans="1:50" ht="23.25" hidden="1" customHeight="1" x14ac:dyDescent="0.15">
      <c r="A119" s="290"/>
      <c r="B119" s="291"/>
      <c r="C119" s="291"/>
      <c r="D119" s="291"/>
      <c r="E119" s="291"/>
      <c r="F119" s="292"/>
      <c r="G119" s="349" t="s">
        <v>501</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500</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1"/>
      <c r="Z121" s="482"/>
      <c r="AA121" s="483"/>
      <c r="AB121" s="301" t="s">
        <v>11</v>
      </c>
      <c r="AC121" s="296"/>
      <c r="AD121" s="297"/>
      <c r="AE121" s="301" t="s">
        <v>357</v>
      </c>
      <c r="AF121" s="296"/>
      <c r="AG121" s="296"/>
      <c r="AH121" s="297"/>
      <c r="AI121" s="301" t="s">
        <v>363</v>
      </c>
      <c r="AJ121" s="296"/>
      <c r="AK121" s="296"/>
      <c r="AL121" s="297"/>
      <c r="AM121" s="301" t="s">
        <v>470</v>
      </c>
      <c r="AN121" s="296"/>
      <c r="AO121" s="296"/>
      <c r="AP121" s="297"/>
      <c r="AQ121" s="333" t="s">
        <v>539</v>
      </c>
      <c r="AR121" s="334"/>
      <c r="AS121" s="334"/>
      <c r="AT121" s="334"/>
      <c r="AU121" s="334"/>
      <c r="AV121" s="334"/>
      <c r="AW121" s="334"/>
      <c r="AX121" s="335"/>
    </row>
    <row r="122" spans="1:50" ht="23.25" hidden="1" customHeight="1" x14ac:dyDescent="0.15">
      <c r="A122" s="290"/>
      <c r="B122" s="291"/>
      <c r="C122" s="291"/>
      <c r="D122" s="291"/>
      <c r="E122" s="291"/>
      <c r="F122" s="292"/>
      <c r="G122" s="349" t="s">
        <v>502</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503</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1"/>
      <c r="Z124" s="482"/>
      <c r="AA124" s="483"/>
      <c r="AB124" s="301" t="s">
        <v>11</v>
      </c>
      <c r="AC124" s="296"/>
      <c r="AD124" s="297"/>
      <c r="AE124" s="301" t="s">
        <v>357</v>
      </c>
      <c r="AF124" s="296"/>
      <c r="AG124" s="296"/>
      <c r="AH124" s="297"/>
      <c r="AI124" s="301" t="s">
        <v>363</v>
      </c>
      <c r="AJ124" s="296"/>
      <c r="AK124" s="296"/>
      <c r="AL124" s="297"/>
      <c r="AM124" s="301" t="s">
        <v>470</v>
      </c>
      <c r="AN124" s="296"/>
      <c r="AO124" s="296"/>
      <c r="AP124" s="297"/>
      <c r="AQ124" s="333" t="s">
        <v>539</v>
      </c>
      <c r="AR124" s="334"/>
      <c r="AS124" s="334"/>
      <c r="AT124" s="334"/>
      <c r="AU124" s="334"/>
      <c r="AV124" s="334"/>
      <c r="AW124" s="334"/>
      <c r="AX124" s="335"/>
    </row>
    <row r="125" spans="1:50" ht="23.25" hidden="1" customHeight="1" x14ac:dyDescent="0.15">
      <c r="A125" s="290"/>
      <c r="B125" s="291"/>
      <c r="C125" s="291"/>
      <c r="D125" s="291"/>
      <c r="E125" s="291"/>
      <c r="F125" s="292"/>
      <c r="G125" s="349" t="s">
        <v>502</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500</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4"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470</v>
      </c>
      <c r="AN127" s="296"/>
      <c r="AO127" s="296"/>
      <c r="AP127" s="297"/>
      <c r="AQ127" s="333" t="s">
        <v>539</v>
      </c>
      <c r="AR127" s="334"/>
      <c r="AS127" s="334"/>
      <c r="AT127" s="334"/>
      <c r="AU127" s="334"/>
      <c r="AV127" s="334"/>
      <c r="AW127" s="334"/>
      <c r="AX127" s="335"/>
    </row>
    <row r="128" spans="1:50" ht="23.25" hidden="1" customHeight="1" x14ac:dyDescent="0.15">
      <c r="A128" s="290"/>
      <c r="B128" s="291"/>
      <c r="C128" s="291"/>
      <c r="D128" s="291"/>
      <c r="E128" s="291"/>
      <c r="F128" s="292"/>
      <c r="G128" s="349" t="s">
        <v>502</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500</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6" t="s">
        <v>369</v>
      </c>
      <c r="B130" s="994"/>
      <c r="C130" s="993" t="s">
        <v>366</v>
      </c>
      <c r="D130" s="994"/>
      <c r="E130" s="306" t="s">
        <v>399</v>
      </c>
      <c r="F130" s="307"/>
      <c r="G130" s="308" t="s">
        <v>571</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7"/>
      <c r="B131" s="250"/>
      <c r="C131" s="249"/>
      <c r="D131" s="250"/>
      <c r="E131" s="236" t="s">
        <v>398</v>
      </c>
      <c r="F131" s="237"/>
      <c r="G131" s="233" t="s">
        <v>570</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470</v>
      </c>
      <c r="AN132" s="263"/>
      <c r="AO132" s="263"/>
      <c r="AP132" s="265"/>
      <c r="AQ132" s="265" t="s">
        <v>355</v>
      </c>
      <c r="AR132" s="266"/>
      <c r="AS132" s="266"/>
      <c r="AT132" s="267"/>
      <c r="AU132" s="277" t="s">
        <v>380</v>
      </c>
      <c r="AV132" s="277"/>
      <c r="AW132" s="277"/>
      <c r="AX132" s="278"/>
    </row>
    <row r="133" spans="1:50" ht="18.7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608</v>
      </c>
      <c r="AR133" s="269"/>
      <c r="AS133" s="134" t="s">
        <v>356</v>
      </c>
      <c r="AT133" s="169"/>
      <c r="AU133" s="133">
        <v>32</v>
      </c>
      <c r="AV133" s="133"/>
      <c r="AW133" s="134" t="s">
        <v>300</v>
      </c>
      <c r="AX133" s="135"/>
    </row>
    <row r="134" spans="1:50" ht="39.75" customHeight="1" x14ac:dyDescent="0.15">
      <c r="A134" s="997"/>
      <c r="B134" s="250"/>
      <c r="C134" s="249"/>
      <c r="D134" s="250"/>
      <c r="E134" s="249"/>
      <c r="F134" s="312"/>
      <c r="G134" s="228" t="s">
        <v>572</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563</v>
      </c>
      <c r="AC134" s="219"/>
      <c r="AD134" s="219"/>
      <c r="AE134" s="264">
        <v>1974</v>
      </c>
      <c r="AF134" s="101"/>
      <c r="AG134" s="101"/>
      <c r="AH134" s="101"/>
      <c r="AI134" s="264">
        <v>2404</v>
      </c>
      <c r="AJ134" s="101"/>
      <c r="AK134" s="101"/>
      <c r="AL134" s="101"/>
      <c r="AM134" s="264">
        <v>2869</v>
      </c>
      <c r="AN134" s="101"/>
      <c r="AO134" s="101"/>
      <c r="AP134" s="101"/>
      <c r="AQ134" s="264" t="s">
        <v>608</v>
      </c>
      <c r="AR134" s="101"/>
      <c r="AS134" s="101"/>
      <c r="AT134" s="101"/>
      <c r="AU134" s="264" t="s">
        <v>608</v>
      </c>
      <c r="AV134" s="101"/>
      <c r="AW134" s="101"/>
      <c r="AX134" s="220"/>
    </row>
    <row r="135" spans="1:50" ht="39.75"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563</v>
      </c>
      <c r="AC135" s="130"/>
      <c r="AD135" s="130"/>
      <c r="AE135" s="264" t="s">
        <v>608</v>
      </c>
      <c r="AF135" s="101"/>
      <c r="AG135" s="101"/>
      <c r="AH135" s="101"/>
      <c r="AI135" s="264" t="s">
        <v>608</v>
      </c>
      <c r="AJ135" s="101"/>
      <c r="AK135" s="101"/>
      <c r="AL135" s="101"/>
      <c r="AM135" s="264" t="s">
        <v>608</v>
      </c>
      <c r="AN135" s="101"/>
      <c r="AO135" s="101"/>
      <c r="AP135" s="101"/>
      <c r="AQ135" s="264" t="s">
        <v>608</v>
      </c>
      <c r="AR135" s="101"/>
      <c r="AS135" s="101"/>
      <c r="AT135" s="101"/>
      <c r="AU135" s="264">
        <v>4000</v>
      </c>
      <c r="AV135" s="101"/>
      <c r="AW135" s="101"/>
      <c r="AX135" s="220"/>
    </row>
    <row r="136" spans="1:50" ht="18.75"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470</v>
      </c>
      <c r="AN136" s="263"/>
      <c r="AO136" s="263"/>
      <c r="AP136" s="265"/>
      <c r="AQ136" s="265" t="s">
        <v>355</v>
      </c>
      <c r="AR136" s="266"/>
      <c r="AS136" s="266"/>
      <c r="AT136" s="267"/>
      <c r="AU136" s="277" t="s">
        <v>380</v>
      </c>
      <c r="AV136" s="277"/>
      <c r="AW136" s="277"/>
      <c r="AX136" s="278"/>
    </row>
    <row r="137" spans="1:50" ht="18.75"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t="s">
        <v>608</v>
      </c>
      <c r="AR137" s="269"/>
      <c r="AS137" s="134" t="s">
        <v>356</v>
      </c>
      <c r="AT137" s="169"/>
      <c r="AU137" s="133">
        <v>32</v>
      </c>
      <c r="AV137" s="133"/>
      <c r="AW137" s="134" t="s">
        <v>300</v>
      </c>
      <c r="AX137" s="135"/>
    </row>
    <row r="138" spans="1:50" ht="39.75" customHeight="1" x14ac:dyDescent="0.15">
      <c r="A138" s="997"/>
      <c r="B138" s="250"/>
      <c r="C138" s="249"/>
      <c r="D138" s="250"/>
      <c r="E138" s="249"/>
      <c r="F138" s="312"/>
      <c r="G138" s="228" t="s">
        <v>573</v>
      </c>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t="s">
        <v>574</v>
      </c>
      <c r="AC138" s="219"/>
      <c r="AD138" s="219"/>
      <c r="AE138" s="264">
        <v>3.5</v>
      </c>
      <c r="AF138" s="101"/>
      <c r="AG138" s="101"/>
      <c r="AH138" s="101"/>
      <c r="AI138" s="264">
        <v>3.7</v>
      </c>
      <c r="AJ138" s="101"/>
      <c r="AK138" s="101"/>
      <c r="AL138" s="101"/>
      <c r="AM138" s="264">
        <v>4.4000000000000004</v>
      </c>
      <c r="AN138" s="101"/>
      <c r="AO138" s="101"/>
      <c r="AP138" s="101"/>
      <c r="AQ138" s="264" t="s">
        <v>608</v>
      </c>
      <c r="AR138" s="101"/>
      <c r="AS138" s="101"/>
      <c r="AT138" s="101"/>
      <c r="AU138" s="264" t="s">
        <v>608</v>
      </c>
      <c r="AV138" s="101"/>
      <c r="AW138" s="101"/>
      <c r="AX138" s="220"/>
    </row>
    <row r="139" spans="1:50" ht="39.75"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t="s">
        <v>574</v>
      </c>
      <c r="AC139" s="130"/>
      <c r="AD139" s="130"/>
      <c r="AE139" s="264" t="s">
        <v>608</v>
      </c>
      <c r="AF139" s="101"/>
      <c r="AG139" s="101"/>
      <c r="AH139" s="101"/>
      <c r="AI139" s="264" t="s">
        <v>608</v>
      </c>
      <c r="AJ139" s="101"/>
      <c r="AK139" s="101"/>
      <c r="AL139" s="101"/>
      <c r="AM139" s="264" t="s">
        <v>608</v>
      </c>
      <c r="AN139" s="101"/>
      <c r="AO139" s="101"/>
      <c r="AP139" s="101"/>
      <c r="AQ139" s="264" t="s">
        <v>608</v>
      </c>
      <c r="AR139" s="101"/>
      <c r="AS139" s="101"/>
      <c r="AT139" s="101"/>
      <c r="AU139" s="264">
        <v>8</v>
      </c>
      <c r="AV139" s="101"/>
      <c r="AW139" s="101"/>
      <c r="AX139" s="220"/>
    </row>
    <row r="140" spans="1:50" ht="18.75" hidden="1"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470</v>
      </c>
      <c r="AN140" s="263"/>
      <c r="AO140" s="263"/>
      <c r="AP140" s="265"/>
      <c r="AQ140" s="265" t="s">
        <v>355</v>
      </c>
      <c r="AR140" s="266"/>
      <c r="AS140" s="266"/>
      <c r="AT140" s="267"/>
      <c r="AU140" s="277" t="s">
        <v>380</v>
      </c>
      <c r="AV140" s="277"/>
      <c r="AW140" s="277"/>
      <c r="AX140" s="278"/>
    </row>
    <row r="141" spans="1:50" ht="18.7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470</v>
      </c>
      <c r="AN144" s="263"/>
      <c r="AO144" s="263"/>
      <c r="AP144" s="265"/>
      <c r="AQ144" s="265" t="s">
        <v>355</v>
      </c>
      <c r="AR144" s="266"/>
      <c r="AS144" s="266"/>
      <c r="AT144" s="267"/>
      <c r="AU144" s="277" t="s">
        <v>380</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470</v>
      </c>
      <c r="AN148" s="263"/>
      <c r="AO148" s="263"/>
      <c r="AP148" s="265"/>
      <c r="AQ148" s="265" t="s">
        <v>355</v>
      </c>
      <c r="AR148" s="266"/>
      <c r="AS148" s="266"/>
      <c r="AT148" s="267"/>
      <c r="AU148" s="277" t="s">
        <v>380</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7"/>
      <c r="B152" s="250"/>
      <c r="C152" s="249"/>
      <c r="D152" s="250"/>
      <c r="E152" s="249"/>
      <c r="F152" s="312"/>
      <c r="G152" s="270" t="s">
        <v>381</v>
      </c>
      <c r="H152" s="166"/>
      <c r="I152" s="166"/>
      <c r="J152" s="166"/>
      <c r="K152" s="166"/>
      <c r="L152" s="166"/>
      <c r="M152" s="166"/>
      <c r="N152" s="166"/>
      <c r="O152" s="166"/>
      <c r="P152" s="167"/>
      <c r="Q152" s="173" t="s">
        <v>474</v>
      </c>
      <c r="R152" s="166"/>
      <c r="S152" s="166"/>
      <c r="T152" s="166"/>
      <c r="U152" s="166"/>
      <c r="V152" s="166"/>
      <c r="W152" s="166"/>
      <c r="X152" s="166"/>
      <c r="Y152" s="166"/>
      <c r="Z152" s="166"/>
      <c r="AA152" s="166"/>
      <c r="AB152" s="285" t="s">
        <v>475</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5"/>
    </row>
    <row r="153" spans="1:50" ht="22.5" hidden="1"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7"/>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6"/>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7"/>
      <c r="B155" s="250"/>
      <c r="C155" s="249"/>
      <c r="D155" s="250"/>
      <c r="E155" s="249"/>
      <c r="F155" s="312"/>
      <c r="G155" s="230"/>
      <c r="H155" s="231"/>
      <c r="I155" s="231"/>
      <c r="J155" s="231"/>
      <c r="K155" s="231"/>
      <c r="L155" s="231"/>
      <c r="M155" s="231"/>
      <c r="N155" s="231"/>
      <c r="O155" s="231"/>
      <c r="P155" s="232"/>
      <c r="Q155" s="724"/>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7"/>
      <c r="B156" s="250"/>
      <c r="C156" s="249"/>
      <c r="D156" s="250"/>
      <c r="E156" s="249"/>
      <c r="F156" s="312"/>
      <c r="G156" s="230"/>
      <c r="H156" s="231"/>
      <c r="I156" s="231"/>
      <c r="J156" s="231"/>
      <c r="K156" s="231"/>
      <c r="L156" s="231"/>
      <c r="M156" s="231"/>
      <c r="N156" s="231"/>
      <c r="O156" s="231"/>
      <c r="P156" s="232"/>
      <c r="Q156" s="724"/>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7"/>
      <c r="B157" s="250"/>
      <c r="C157" s="249"/>
      <c r="D157" s="250"/>
      <c r="E157" s="249"/>
      <c r="F157" s="312"/>
      <c r="G157" s="230"/>
      <c r="H157" s="231"/>
      <c r="I157" s="231"/>
      <c r="J157" s="231"/>
      <c r="K157" s="231"/>
      <c r="L157" s="231"/>
      <c r="M157" s="231"/>
      <c r="N157" s="231"/>
      <c r="O157" s="231"/>
      <c r="P157" s="232"/>
      <c r="Q157" s="724"/>
      <c r="R157" s="231"/>
      <c r="S157" s="231"/>
      <c r="T157" s="231"/>
      <c r="U157" s="231"/>
      <c r="V157" s="231"/>
      <c r="W157" s="231"/>
      <c r="X157" s="231"/>
      <c r="Y157" s="231"/>
      <c r="Z157" s="231"/>
      <c r="AA157" s="927"/>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474</v>
      </c>
      <c r="R159" s="166"/>
      <c r="S159" s="166"/>
      <c r="T159" s="166"/>
      <c r="U159" s="166"/>
      <c r="V159" s="166"/>
      <c r="W159" s="166"/>
      <c r="X159" s="166"/>
      <c r="Y159" s="166"/>
      <c r="Z159" s="166"/>
      <c r="AA159" s="166"/>
      <c r="AB159" s="285" t="s">
        <v>475</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724"/>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724"/>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724"/>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474</v>
      </c>
      <c r="R166" s="166"/>
      <c r="S166" s="166"/>
      <c r="T166" s="166"/>
      <c r="U166" s="166"/>
      <c r="V166" s="166"/>
      <c r="W166" s="166"/>
      <c r="X166" s="166"/>
      <c r="Y166" s="166"/>
      <c r="Z166" s="166"/>
      <c r="AA166" s="166"/>
      <c r="AB166" s="285" t="s">
        <v>475</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724"/>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724"/>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724"/>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474</v>
      </c>
      <c r="R173" s="166"/>
      <c r="S173" s="166"/>
      <c r="T173" s="166"/>
      <c r="U173" s="166"/>
      <c r="V173" s="166"/>
      <c r="W173" s="166"/>
      <c r="X173" s="166"/>
      <c r="Y173" s="166"/>
      <c r="Z173" s="166"/>
      <c r="AA173" s="166"/>
      <c r="AB173" s="285" t="s">
        <v>475</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724"/>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724"/>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724"/>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474</v>
      </c>
      <c r="R180" s="166"/>
      <c r="S180" s="166"/>
      <c r="T180" s="166"/>
      <c r="U180" s="166"/>
      <c r="V180" s="166"/>
      <c r="W180" s="166"/>
      <c r="X180" s="166"/>
      <c r="Y180" s="166"/>
      <c r="Z180" s="166"/>
      <c r="AA180" s="166"/>
      <c r="AB180" s="285" t="s">
        <v>475</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724"/>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724"/>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724"/>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7"/>
      <c r="B188" s="250"/>
      <c r="C188" s="249"/>
      <c r="D188" s="250"/>
      <c r="E188" s="157" t="s">
        <v>575</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42" customHeight="1" thickBot="1" x14ac:dyDescent="0.2">
      <c r="A189" s="997"/>
      <c r="B189" s="250"/>
      <c r="C189" s="249"/>
      <c r="D189" s="250"/>
      <c r="E189" s="244"/>
      <c r="F189" s="245"/>
      <c r="G189" s="245"/>
      <c r="H189" s="245"/>
      <c r="I189" s="245"/>
      <c r="J189" s="245"/>
      <c r="K189" s="245"/>
      <c r="L189" s="245"/>
      <c r="M189" s="245"/>
      <c r="N189" s="245"/>
      <c r="O189" s="245"/>
      <c r="P189" s="245"/>
      <c r="Q189" s="245"/>
      <c r="R189" s="245"/>
      <c r="S189" s="245"/>
      <c r="T189" s="245"/>
      <c r="U189" s="245"/>
      <c r="V189" s="245"/>
      <c r="W189" s="245"/>
      <c r="X189" s="245"/>
      <c r="Y189" s="245"/>
      <c r="Z189" s="245"/>
      <c r="AA189" s="245"/>
      <c r="AB189" s="245"/>
      <c r="AC189" s="245"/>
      <c r="AD189" s="245"/>
      <c r="AE189" s="245"/>
      <c r="AF189" s="245"/>
      <c r="AG189" s="245"/>
      <c r="AH189" s="245"/>
      <c r="AI189" s="245"/>
      <c r="AJ189" s="245"/>
      <c r="AK189" s="245"/>
      <c r="AL189" s="245"/>
      <c r="AM189" s="245"/>
      <c r="AN189" s="245"/>
      <c r="AO189" s="245"/>
      <c r="AP189" s="245"/>
      <c r="AQ189" s="245"/>
      <c r="AR189" s="245"/>
      <c r="AS189" s="245"/>
      <c r="AT189" s="245"/>
      <c r="AU189" s="245"/>
      <c r="AV189" s="245"/>
      <c r="AW189" s="245"/>
      <c r="AX189" s="246"/>
    </row>
    <row r="190" spans="1:50" ht="4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470</v>
      </c>
      <c r="AN192" s="263"/>
      <c r="AO192" s="263"/>
      <c r="AP192" s="265"/>
      <c r="AQ192" s="265" t="s">
        <v>355</v>
      </c>
      <c r="AR192" s="266"/>
      <c r="AS192" s="266"/>
      <c r="AT192" s="267"/>
      <c r="AU192" s="277" t="s">
        <v>380</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470</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470</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470</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470</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474</v>
      </c>
      <c r="R212" s="166"/>
      <c r="S212" s="166"/>
      <c r="T212" s="166"/>
      <c r="U212" s="166"/>
      <c r="V212" s="166"/>
      <c r="W212" s="166"/>
      <c r="X212" s="166"/>
      <c r="Y212" s="166"/>
      <c r="Z212" s="166"/>
      <c r="AA212" s="166"/>
      <c r="AB212" s="285" t="s">
        <v>475</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5"/>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474</v>
      </c>
      <c r="R219" s="166"/>
      <c r="S219" s="166"/>
      <c r="T219" s="166"/>
      <c r="U219" s="166"/>
      <c r="V219" s="166"/>
      <c r="W219" s="166"/>
      <c r="X219" s="166"/>
      <c r="Y219" s="166"/>
      <c r="Z219" s="166"/>
      <c r="AA219" s="166"/>
      <c r="AB219" s="285" t="s">
        <v>475</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474</v>
      </c>
      <c r="R226" s="166"/>
      <c r="S226" s="166"/>
      <c r="T226" s="166"/>
      <c r="U226" s="166"/>
      <c r="V226" s="166"/>
      <c r="W226" s="166"/>
      <c r="X226" s="166"/>
      <c r="Y226" s="166"/>
      <c r="Z226" s="166"/>
      <c r="AA226" s="166"/>
      <c r="AB226" s="285" t="s">
        <v>475</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474</v>
      </c>
      <c r="R233" s="166"/>
      <c r="S233" s="166"/>
      <c r="T233" s="166"/>
      <c r="U233" s="166"/>
      <c r="V233" s="166"/>
      <c r="W233" s="166"/>
      <c r="X233" s="166"/>
      <c r="Y233" s="166"/>
      <c r="Z233" s="166"/>
      <c r="AA233" s="166"/>
      <c r="AB233" s="285" t="s">
        <v>475</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474</v>
      </c>
      <c r="R240" s="166"/>
      <c r="S240" s="166"/>
      <c r="T240" s="166"/>
      <c r="U240" s="166"/>
      <c r="V240" s="166"/>
      <c r="W240" s="166"/>
      <c r="X240" s="166"/>
      <c r="Y240" s="166"/>
      <c r="Z240" s="166"/>
      <c r="AA240" s="166"/>
      <c r="AB240" s="285" t="s">
        <v>475</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724"/>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725"/>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470</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470</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470</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470</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470</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474</v>
      </c>
      <c r="R272" s="166"/>
      <c r="S272" s="166"/>
      <c r="T272" s="166"/>
      <c r="U272" s="166"/>
      <c r="V272" s="166"/>
      <c r="W272" s="166"/>
      <c r="X272" s="166"/>
      <c r="Y272" s="166"/>
      <c r="Z272" s="166"/>
      <c r="AA272" s="166"/>
      <c r="AB272" s="285" t="s">
        <v>475</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5"/>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474</v>
      </c>
      <c r="R279" s="166"/>
      <c r="S279" s="166"/>
      <c r="T279" s="166"/>
      <c r="U279" s="166"/>
      <c r="V279" s="166"/>
      <c r="W279" s="166"/>
      <c r="X279" s="166"/>
      <c r="Y279" s="166"/>
      <c r="Z279" s="166"/>
      <c r="AA279" s="166"/>
      <c r="AB279" s="285" t="s">
        <v>475</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474</v>
      </c>
      <c r="R286" s="166"/>
      <c r="S286" s="166"/>
      <c r="T286" s="166"/>
      <c r="U286" s="166"/>
      <c r="V286" s="166"/>
      <c r="W286" s="166"/>
      <c r="X286" s="166"/>
      <c r="Y286" s="166"/>
      <c r="Z286" s="166"/>
      <c r="AA286" s="166"/>
      <c r="AB286" s="285" t="s">
        <v>475</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474</v>
      </c>
      <c r="R293" s="166"/>
      <c r="S293" s="166"/>
      <c r="T293" s="166"/>
      <c r="U293" s="166"/>
      <c r="V293" s="166"/>
      <c r="W293" s="166"/>
      <c r="X293" s="166"/>
      <c r="Y293" s="166"/>
      <c r="Z293" s="166"/>
      <c r="AA293" s="166"/>
      <c r="AB293" s="285" t="s">
        <v>475</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474</v>
      </c>
      <c r="R300" s="166"/>
      <c r="S300" s="166"/>
      <c r="T300" s="166"/>
      <c r="U300" s="166"/>
      <c r="V300" s="166"/>
      <c r="W300" s="166"/>
      <c r="X300" s="166"/>
      <c r="Y300" s="166"/>
      <c r="Z300" s="166"/>
      <c r="AA300" s="166"/>
      <c r="AB300" s="285" t="s">
        <v>475</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470</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470</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470</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470</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470</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474</v>
      </c>
      <c r="R332" s="166"/>
      <c r="S332" s="166"/>
      <c r="T332" s="166"/>
      <c r="U332" s="166"/>
      <c r="V332" s="166"/>
      <c r="W332" s="166"/>
      <c r="X332" s="166"/>
      <c r="Y332" s="166"/>
      <c r="Z332" s="166"/>
      <c r="AA332" s="166"/>
      <c r="AB332" s="285" t="s">
        <v>475</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5"/>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474</v>
      </c>
      <c r="R339" s="166"/>
      <c r="S339" s="166"/>
      <c r="T339" s="166"/>
      <c r="U339" s="166"/>
      <c r="V339" s="166"/>
      <c r="W339" s="166"/>
      <c r="X339" s="166"/>
      <c r="Y339" s="166"/>
      <c r="Z339" s="166"/>
      <c r="AA339" s="166"/>
      <c r="AB339" s="285" t="s">
        <v>475</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474</v>
      </c>
      <c r="R346" s="166"/>
      <c r="S346" s="166"/>
      <c r="T346" s="166"/>
      <c r="U346" s="166"/>
      <c r="V346" s="166"/>
      <c r="W346" s="166"/>
      <c r="X346" s="166"/>
      <c r="Y346" s="166"/>
      <c r="Z346" s="166"/>
      <c r="AA346" s="166"/>
      <c r="AB346" s="285" t="s">
        <v>475</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474</v>
      </c>
      <c r="R353" s="166"/>
      <c r="S353" s="166"/>
      <c r="T353" s="166"/>
      <c r="U353" s="166"/>
      <c r="V353" s="166"/>
      <c r="W353" s="166"/>
      <c r="X353" s="166"/>
      <c r="Y353" s="166"/>
      <c r="Z353" s="166"/>
      <c r="AA353" s="166"/>
      <c r="AB353" s="285" t="s">
        <v>475</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474</v>
      </c>
      <c r="R360" s="166"/>
      <c r="S360" s="166"/>
      <c r="T360" s="166"/>
      <c r="U360" s="166"/>
      <c r="V360" s="166"/>
      <c r="W360" s="166"/>
      <c r="X360" s="166"/>
      <c r="Y360" s="166"/>
      <c r="Z360" s="166"/>
      <c r="AA360" s="166"/>
      <c r="AB360" s="285" t="s">
        <v>475</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x14ac:dyDescent="0.15">
      <c r="A369" s="997"/>
      <c r="B369" s="250"/>
      <c r="C369" s="249"/>
      <c r="D369" s="250"/>
      <c r="E369" s="724"/>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725"/>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470</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470</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470</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470</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470</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474</v>
      </c>
      <c r="R392" s="166"/>
      <c r="S392" s="166"/>
      <c r="T392" s="166"/>
      <c r="U392" s="166"/>
      <c r="V392" s="166"/>
      <c r="W392" s="166"/>
      <c r="X392" s="166"/>
      <c r="Y392" s="166"/>
      <c r="Z392" s="166"/>
      <c r="AA392" s="166"/>
      <c r="AB392" s="285" t="s">
        <v>475</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5"/>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474</v>
      </c>
      <c r="R399" s="166"/>
      <c r="S399" s="166"/>
      <c r="T399" s="166"/>
      <c r="U399" s="166"/>
      <c r="V399" s="166"/>
      <c r="W399" s="166"/>
      <c r="X399" s="166"/>
      <c r="Y399" s="166"/>
      <c r="Z399" s="166"/>
      <c r="AA399" s="166"/>
      <c r="AB399" s="285" t="s">
        <v>475</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474</v>
      </c>
      <c r="R406" s="166"/>
      <c r="S406" s="166"/>
      <c r="T406" s="166"/>
      <c r="U406" s="166"/>
      <c r="V406" s="166"/>
      <c r="W406" s="166"/>
      <c r="X406" s="166"/>
      <c r="Y406" s="166"/>
      <c r="Z406" s="166"/>
      <c r="AA406" s="166"/>
      <c r="AB406" s="285" t="s">
        <v>475</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474</v>
      </c>
      <c r="R413" s="166"/>
      <c r="S413" s="166"/>
      <c r="T413" s="166"/>
      <c r="U413" s="166"/>
      <c r="V413" s="166"/>
      <c r="W413" s="166"/>
      <c r="X413" s="166"/>
      <c r="Y413" s="166"/>
      <c r="Z413" s="166"/>
      <c r="AA413" s="166"/>
      <c r="AB413" s="285" t="s">
        <v>475</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474</v>
      </c>
      <c r="R420" s="166"/>
      <c r="S420" s="166"/>
      <c r="T420" s="166"/>
      <c r="U420" s="166"/>
      <c r="V420" s="166"/>
      <c r="W420" s="166"/>
      <c r="X420" s="166"/>
      <c r="Y420" s="166"/>
      <c r="Z420" s="166"/>
      <c r="AA420" s="166"/>
      <c r="AB420" s="285" t="s">
        <v>475</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hidden="1" customHeight="1" x14ac:dyDescent="0.15">
      <c r="A430" s="997"/>
      <c r="B430" s="250"/>
      <c r="C430" s="247" t="s">
        <v>368</v>
      </c>
      <c r="D430" s="248"/>
      <c r="E430" s="236" t="s">
        <v>388</v>
      </c>
      <c r="F430" s="237"/>
      <c r="G430" s="238" t="s">
        <v>384</v>
      </c>
      <c r="H430" s="155"/>
      <c r="I430" s="155"/>
      <c r="J430" s="239"/>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hidden="1"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470</v>
      </c>
      <c r="AJ431" s="178"/>
      <c r="AK431" s="178"/>
      <c r="AL431" s="173"/>
      <c r="AM431" s="178" t="s">
        <v>533</v>
      </c>
      <c r="AN431" s="178"/>
      <c r="AO431" s="178"/>
      <c r="AP431" s="173"/>
      <c r="AQ431" s="173" t="s">
        <v>355</v>
      </c>
      <c r="AR431" s="166"/>
      <c r="AS431" s="166"/>
      <c r="AT431" s="167"/>
      <c r="AU431" s="131" t="s">
        <v>253</v>
      </c>
      <c r="AV431" s="131"/>
      <c r="AW431" s="131"/>
      <c r="AX431" s="132"/>
    </row>
    <row r="432" spans="1:50" ht="18.75" hidden="1"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hidden="1" customHeight="1" x14ac:dyDescent="0.15">
      <c r="A433" s="997"/>
      <c r="B433" s="250"/>
      <c r="C433" s="249"/>
      <c r="D433" s="250"/>
      <c r="E433" s="163"/>
      <c r="F433" s="164"/>
      <c r="G433" s="228"/>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23.25" hidden="1"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23.25" hidden="1"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hidden="1"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470</v>
      </c>
      <c r="AJ436" s="178"/>
      <c r="AK436" s="178"/>
      <c r="AL436" s="173"/>
      <c r="AM436" s="178" t="s">
        <v>533</v>
      </c>
      <c r="AN436" s="178"/>
      <c r="AO436" s="178"/>
      <c r="AP436" s="173"/>
      <c r="AQ436" s="173" t="s">
        <v>355</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470</v>
      </c>
      <c r="AJ441" s="178"/>
      <c r="AK441" s="178"/>
      <c r="AL441" s="173"/>
      <c r="AM441" s="178" t="s">
        <v>533</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470</v>
      </c>
      <c r="AJ446" s="178"/>
      <c r="AK446" s="178"/>
      <c r="AL446" s="173"/>
      <c r="AM446" s="178" t="s">
        <v>533</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470</v>
      </c>
      <c r="AJ451" s="178"/>
      <c r="AK451" s="178"/>
      <c r="AL451" s="173"/>
      <c r="AM451" s="178" t="s">
        <v>533</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470</v>
      </c>
      <c r="AJ456" s="178"/>
      <c r="AK456" s="178"/>
      <c r="AL456" s="173"/>
      <c r="AM456" s="178" t="s">
        <v>533</v>
      </c>
      <c r="AN456" s="178"/>
      <c r="AO456" s="178"/>
      <c r="AP456" s="173"/>
      <c r="AQ456" s="173" t="s">
        <v>355</v>
      </c>
      <c r="AR456" s="166"/>
      <c r="AS456" s="166"/>
      <c r="AT456" s="167"/>
      <c r="AU456" s="131" t="s">
        <v>253</v>
      </c>
      <c r="AV456" s="131"/>
      <c r="AW456" s="131"/>
      <c r="AX456" s="132"/>
    </row>
    <row r="457" spans="1:50" ht="18.75" hidden="1"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997"/>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470</v>
      </c>
      <c r="AJ461" s="178"/>
      <c r="AK461" s="178"/>
      <c r="AL461" s="173"/>
      <c r="AM461" s="178" t="s">
        <v>533</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470</v>
      </c>
      <c r="AJ466" s="178"/>
      <c r="AK466" s="178"/>
      <c r="AL466" s="173"/>
      <c r="AM466" s="178" t="s">
        <v>533</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470</v>
      </c>
      <c r="AJ471" s="178"/>
      <c r="AK471" s="178"/>
      <c r="AL471" s="173"/>
      <c r="AM471" s="178" t="s">
        <v>533</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470</v>
      </c>
      <c r="AJ476" s="178"/>
      <c r="AK476" s="178"/>
      <c r="AL476" s="173"/>
      <c r="AM476" s="178" t="s">
        <v>533</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997"/>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thickBot="1" x14ac:dyDescent="0.2">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470</v>
      </c>
      <c r="AJ485" s="178"/>
      <c r="AK485" s="178"/>
      <c r="AL485" s="173"/>
      <c r="AM485" s="178" t="s">
        <v>533</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470</v>
      </c>
      <c r="AJ490" s="178"/>
      <c r="AK490" s="178"/>
      <c r="AL490" s="173"/>
      <c r="AM490" s="178" t="s">
        <v>533</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470</v>
      </c>
      <c r="AJ495" s="178"/>
      <c r="AK495" s="178"/>
      <c r="AL495" s="173"/>
      <c r="AM495" s="178" t="s">
        <v>533</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470</v>
      </c>
      <c r="AJ500" s="178"/>
      <c r="AK500" s="178"/>
      <c r="AL500" s="173"/>
      <c r="AM500" s="178" t="s">
        <v>533</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470</v>
      </c>
      <c r="AJ505" s="178"/>
      <c r="AK505" s="178"/>
      <c r="AL505" s="173"/>
      <c r="AM505" s="178" t="s">
        <v>533</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470</v>
      </c>
      <c r="AJ510" s="178"/>
      <c r="AK510" s="178"/>
      <c r="AL510" s="173"/>
      <c r="AM510" s="178" t="s">
        <v>533</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470</v>
      </c>
      <c r="AJ515" s="178"/>
      <c r="AK515" s="178"/>
      <c r="AL515" s="173"/>
      <c r="AM515" s="178" t="s">
        <v>533</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470</v>
      </c>
      <c r="AJ520" s="178"/>
      <c r="AK520" s="178"/>
      <c r="AL520" s="173"/>
      <c r="AM520" s="178" t="s">
        <v>533</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470</v>
      </c>
      <c r="AJ525" s="178"/>
      <c r="AK525" s="178"/>
      <c r="AL525" s="173"/>
      <c r="AM525" s="178" t="s">
        <v>533</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470</v>
      </c>
      <c r="AJ530" s="178"/>
      <c r="AK530" s="178"/>
      <c r="AL530" s="173"/>
      <c r="AM530" s="178" t="s">
        <v>533</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470</v>
      </c>
      <c r="AJ539" s="178"/>
      <c r="AK539" s="178"/>
      <c r="AL539" s="173"/>
      <c r="AM539" s="178" t="s">
        <v>533</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470</v>
      </c>
      <c r="AJ544" s="178"/>
      <c r="AK544" s="178"/>
      <c r="AL544" s="173"/>
      <c r="AM544" s="178" t="s">
        <v>533</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470</v>
      </c>
      <c r="AJ549" s="178"/>
      <c r="AK549" s="178"/>
      <c r="AL549" s="173"/>
      <c r="AM549" s="178" t="s">
        <v>533</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470</v>
      </c>
      <c r="AJ554" s="178"/>
      <c r="AK554" s="178"/>
      <c r="AL554" s="173"/>
      <c r="AM554" s="178" t="s">
        <v>533</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470</v>
      </c>
      <c r="AJ559" s="178"/>
      <c r="AK559" s="178"/>
      <c r="AL559" s="173"/>
      <c r="AM559" s="178" t="s">
        <v>533</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470</v>
      </c>
      <c r="AJ564" s="178"/>
      <c r="AK564" s="178"/>
      <c r="AL564" s="173"/>
      <c r="AM564" s="178" t="s">
        <v>533</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470</v>
      </c>
      <c r="AJ569" s="178"/>
      <c r="AK569" s="178"/>
      <c r="AL569" s="173"/>
      <c r="AM569" s="178" t="s">
        <v>533</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470</v>
      </c>
      <c r="AJ574" s="178"/>
      <c r="AK574" s="178"/>
      <c r="AL574" s="173"/>
      <c r="AM574" s="178" t="s">
        <v>533</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470</v>
      </c>
      <c r="AJ579" s="178"/>
      <c r="AK579" s="178"/>
      <c r="AL579" s="173"/>
      <c r="AM579" s="178" t="s">
        <v>533</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470</v>
      </c>
      <c r="AJ584" s="178"/>
      <c r="AK584" s="178"/>
      <c r="AL584" s="173"/>
      <c r="AM584" s="178" t="s">
        <v>533</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thickBot="1" x14ac:dyDescent="0.2">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470</v>
      </c>
      <c r="AJ593" s="178"/>
      <c r="AK593" s="178"/>
      <c r="AL593" s="173"/>
      <c r="AM593" s="178" t="s">
        <v>533</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470</v>
      </c>
      <c r="AJ598" s="178"/>
      <c r="AK598" s="178"/>
      <c r="AL598" s="173"/>
      <c r="AM598" s="178" t="s">
        <v>533</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470</v>
      </c>
      <c r="AJ603" s="178"/>
      <c r="AK603" s="178"/>
      <c r="AL603" s="173"/>
      <c r="AM603" s="178" t="s">
        <v>533</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470</v>
      </c>
      <c r="AJ608" s="178"/>
      <c r="AK608" s="178"/>
      <c r="AL608" s="173"/>
      <c r="AM608" s="178" t="s">
        <v>533</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470</v>
      </c>
      <c r="AJ613" s="178"/>
      <c r="AK613" s="178"/>
      <c r="AL613" s="173"/>
      <c r="AM613" s="178" t="s">
        <v>533</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470</v>
      </c>
      <c r="AJ618" s="178"/>
      <c r="AK618" s="178"/>
      <c r="AL618" s="173"/>
      <c r="AM618" s="178" t="s">
        <v>533</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470</v>
      </c>
      <c r="AJ623" s="178"/>
      <c r="AK623" s="178"/>
      <c r="AL623" s="173"/>
      <c r="AM623" s="178" t="s">
        <v>533</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470</v>
      </c>
      <c r="AJ628" s="178"/>
      <c r="AK628" s="178"/>
      <c r="AL628" s="173"/>
      <c r="AM628" s="178" t="s">
        <v>533</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470</v>
      </c>
      <c r="AJ633" s="178"/>
      <c r="AK633" s="178"/>
      <c r="AL633" s="173"/>
      <c r="AM633" s="178" t="s">
        <v>533</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470</v>
      </c>
      <c r="AJ638" s="178"/>
      <c r="AK638" s="178"/>
      <c r="AL638" s="173"/>
      <c r="AM638" s="178" t="s">
        <v>533</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470</v>
      </c>
      <c r="AJ647" s="178"/>
      <c r="AK647" s="178"/>
      <c r="AL647" s="173"/>
      <c r="AM647" s="178" t="s">
        <v>533</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470</v>
      </c>
      <c r="AJ652" s="178"/>
      <c r="AK652" s="178"/>
      <c r="AL652" s="173"/>
      <c r="AM652" s="178" t="s">
        <v>533</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470</v>
      </c>
      <c r="AJ657" s="178"/>
      <c r="AK657" s="178"/>
      <c r="AL657" s="173"/>
      <c r="AM657" s="178" t="s">
        <v>533</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470</v>
      </c>
      <c r="AJ662" s="178"/>
      <c r="AK662" s="178"/>
      <c r="AL662" s="173"/>
      <c r="AM662" s="178" t="s">
        <v>533</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470</v>
      </c>
      <c r="AJ667" s="178"/>
      <c r="AK667" s="178"/>
      <c r="AL667" s="173"/>
      <c r="AM667" s="178" t="s">
        <v>533</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470</v>
      </c>
      <c r="AJ672" s="178"/>
      <c r="AK672" s="178"/>
      <c r="AL672" s="173"/>
      <c r="AM672" s="178" t="s">
        <v>533</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470</v>
      </c>
      <c r="AJ677" s="178"/>
      <c r="AK677" s="178"/>
      <c r="AL677" s="173"/>
      <c r="AM677" s="178" t="s">
        <v>533</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470</v>
      </c>
      <c r="AJ682" s="178"/>
      <c r="AK682" s="178"/>
      <c r="AL682" s="173"/>
      <c r="AM682" s="178" t="s">
        <v>533</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470</v>
      </c>
      <c r="AJ687" s="178"/>
      <c r="AK687" s="178"/>
      <c r="AL687" s="173"/>
      <c r="AM687" s="178" t="s">
        <v>533</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470</v>
      </c>
      <c r="AJ692" s="178"/>
      <c r="AK692" s="178"/>
      <c r="AL692" s="173"/>
      <c r="AM692" s="178" t="s">
        <v>533</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29" t="s">
        <v>47</v>
      </c>
      <c r="B700" s="430"/>
      <c r="C700" s="430"/>
      <c r="D700" s="430"/>
      <c r="E700" s="430"/>
      <c r="F700" s="430"/>
      <c r="G700" s="430"/>
      <c r="H700" s="430"/>
      <c r="I700" s="430"/>
      <c r="J700" s="430"/>
      <c r="K700" s="430"/>
      <c r="L700" s="430"/>
      <c r="M700" s="430"/>
      <c r="N700" s="430"/>
      <c r="O700" s="430"/>
      <c r="P700" s="430"/>
      <c r="Q700" s="430"/>
      <c r="R700" s="430"/>
      <c r="S700" s="430"/>
      <c r="T700" s="430"/>
      <c r="U700" s="430"/>
      <c r="V700" s="430"/>
      <c r="W700" s="430"/>
      <c r="X700" s="430"/>
      <c r="Y700" s="430"/>
      <c r="Z700" s="430"/>
      <c r="AA700" s="430"/>
      <c r="AB700" s="430"/>
      <c r="AC700" s="430"/>
      <c r="AD700" s="430"/>
      <c r="AE700" s="430"/>
      <c r="AF700" s="430"/>
      <c r="AG700" s="430"/>
      <c r="AH700" s="430"/>
      <c r="AI700" s="430"/>
      <c r="AJ700" s="430"/>
      <c r="AK700" s="430"/>
      <c r="AL700" s="430"/>
      <c r="AM700" s="430"/>
      <c r="AN700" s="430"/>
      <c r="AO700" s="430"/>
      <c r="AP700" s="430"/>
      <c r="AQ700" s="430"/>
      <c r="AR700" s="430"/>
      <c r="AS700" s="430"/>
      <c r="AT700" s="430"/>
      <c r="AU700" s="430"/>
      <c r="AV700" s="430"/>
      <c r="AW700" s="430"/>
      <c r="AX700" s="431"/>
    </row>
    <row r="701" spans="1:50" ht="27" customHeight="1" x14ac:dyDescent="0.15">
      <c r="A701" s="5"/>
      <c r="B701" s="6"/>
      <c r="C701" s="886" t="s">
        <v>32</v>
      </c>
      <c r="D701" s="607"/>
      <c r="E701" s="607"/>
      <c r="F701" s="607"/>
      <c r="G701" s="607"/>
      <c r="H701" s="607"/>
      <c r="I701" s="607"/>
      <c r="J701" s="607"/>
      <c r="K701" s="607"/>
      <c r="L701" s="607"/>
      <c r="M701" s="607"/>
      <c r="N701" s="607"/>
      <c r="O701" s="607"/>
      <c r="P701" s="607"/>
      <c r="Q701" s="607"/>
      <c r="R701" s="607"/>
      <c r="S701" s="607"/>
      <c r="T701" s="607"/>
      <c r="U701" s="607"/>
      <c r="V701" s="607"/>
      <c r="W701" s="607"/>
      <c r="X701" s="607"/>
      <c r="Y701" s="607"/>
      <c r="Z701" s="607"/>
      <c r="AA701" s="607"/>
      <c r="AB701" s="607"/>
      <c r="AC701" s="887"/>
      <c r="AD701" s="607" t="s">
        <v>36</v>
      </c>
      <c r="AE701" s="607"/>
      <c r="AF701" s="607"/>
      <c r="AG701" s="606" t="s">
        <v>31</v>
      </c>
      <c r="AH701" s="607"/>
      <c r="AI701" s="607"/>
      <c r="AJ701" s="607"/>
      <c r="AK701" s="607"/>
      <c r="AL701" s="607"/>
      <c r="AM701" s="607"/>
      <c r="AN701" s="607"/>
      <c r="AO701" s="607"/>
      <c r="AP701" s="607"/>
      <c r="AQ701" s="607"/>
      <c r="AR701" s="607"/>
      <c r="AS701" s="607"/>
      <c r="AT701" s="607"/>
      <c r="AU701" s="607"/>
      <c r="AV701" s="607"/>
      <c r="AW701" s="607"/>
      <c r="AX701" s="608"/>
    </row>
    <row r="702" spans="1:50" ht="27" customHeight="1" x14ac:dyDescent="0.15">
      <c r="A702" s="527" t="s">
        <v>259</v>
      </c>
      <c r="B702" s="528"/>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550</v>
      </c>
      <c r="AE702" s="899"/>
      <c r="AF702" s="899"/>
      <c r="AG702" s="888" t="s">
        <v>591</v>
      </c>
      <c r="AH702" s="889"/>
      <c r="AI702" s="889"/>
      <c r="AJ702" s="889"/>
      <c r="AK702" s="889"/>
      <c r="AL702" s="889"/>
      <c r="AM702" s="889"/>
      <c r="AN702" s="889"/>
      <c r="AO702" s="889"/>
      <c r="AP702" s="889"/>
      <c r="AQ702" s="889"/>
      <c r="AR702" s="889"/>
      <c r="AS702" s="889"/>
      <c r="AT702" s="889"/>
      <c r="AU702" s="889"/>
      <c r="AV702" s="889"/>
      <c r="AW702" s="889"/>
      <c r="AX702" s="890"/>
    </row>
    <row r="703" spans="1:50" ht="27" customHeight="1" x14ac:dyDescent="0.15">
      <c r="A703" s="529"/>
      <c r="B703" s="530"/>
      <c r="C703" s="597" t="s">
        <v>37</v>
      </c>
      <c r="D703" s="598"/>
      <c r="E703" s="598"/>
      <c r="F703" s="598"/>
      <c r="G703" s="598"/>
      <c r="H703" s="598"/>
      <c r="I703" s="598"/>
      <c r="J703" s="598"/>
      <c r="K703" s="598"/>
      <c r="L703" s="598"/>
      <c r="M703" s="598"/>
      <c r="N703" s="598"/>
      <c r="O703" s="598"/>
      <c r="P703" s="598"/>
      <c r="Q703" s="598"/>
      <c r="R703" s="598"/>
      <c r="S703" s="598"/>
      <c r="T703" s="598"/>
      <c r="U703" s="598"/>
      <c r="V703" s="598"/>
      <c r="W703" s="598"/>
      <c r="X703" s="598"/>
      <c r="Y703" s="598"/>
      <c r="Z703" s="598"/>
      <c r="AA703" s="598"/>
      <c r="AB703" s="598"/>
      <c r="AC703" s="587"/>
      <c r="AD703" s="151" t="s">
        <v>550</v>
      </c>
      <c r="AE703" s="152"/>
      <c r="AF703" s="152"/>
      <c r="AG703" s="662" t="s">
        <v>591</v>
      </c>
      <c r="AH703" s="663"/>
      <c r="AI703" s="663"/>
      <c r="AJ703" s="663"/>
      <c r="AK703" s="663"/>
      <c r="AL703" s="663"/>
      <c r="AM703" s="663"/>
      <c r="AN703" s="663"/>
      <c r="AO703" s="663"/>
      <c r="AP703" s="663"/>
      <c r="AQ703" s="663"/>
      <c r="AR703" s="663"/>
      <c r="AS703" s="663"/>
      <c r="AT703" s="663"/>
      <c r="AU703" s="663"/>
      <c r="AV703" s="663"/>
      <c r="AW703" s="663"/>
      <c r="AX703" s="664"/>
    </row>
    <row r="704" spans="1:50" ht="30" customHeight="1" x14ac:dyDescent="0.15">
      <c r="A704" s="531"/>
      <c r="B704" s="532"/>
      <c r="C704" s="599" t="s">
        <v>261</v>
      </c>
      <c r="D704" s="600"/>
      <c r="E704" s="600"/>
      <c r="F704" s="600"/>
      <c r="G704" s="600"/>
      <c r="H704" s="600"/>
      <c r="I704" s="600"/>
      <c r="J704" s="600"/>
      <c r="K704" s="600"/>
      <c r="L704" s="600"/>
      <c r="M704" s="600"/>
      <c r="N704" s="600"/>
      <c r="O704" s="600"/>
      <c r="P704" s="600"/>
      <c r="Q704" s="600"/>
      <c r="R704" s="600"/>
      <c r="S704" s="600"/>
      <c r="T704" s="600"/>
      <c r="U704" s="600"/>
      <c r="V704" s="600"/>
      <c r="W704" s="600"/>
      <c r="X704" s="600"/>
      <c r="Y704" s="600"/>
      <c r="Z704" s="600"/>
      <c r="AA704" s="600"/>
      <c r="AB704" s="600"/>
      <c r="AC704" s="601"/>
      <c r="AD704" s="583" t="s">
        <v>550</v>
      </c>
      <c r="AE704" s="584"/>
      <c r="AF704" s="584"/>
      <c r="AG704" s="724" t="s">
        <v>592</v>
      </c>
      <c r="AH704" s="231"/>
      <c r="AI704" s="231"/>
      <c r="AJ704" s="231"/>
      <c r="AK704" s="231"/>
      <c r="AL704" s="231"/>
      <c r="AM704" s="231"/>
      <c r="AN704" s="231"/>
      <c r="AO704" s="231"/>
      <c r="AP704" s="231"/>
      <c r="AQ704" s="231"/>
      <c r="AR704" s="231"/>
      <c r="AS704" s="231"/>
      <c r="AT704" s="231"/>
      <c r="AU704" s="231"/>
      <c r="AV704" s="231"/>
      <c r="AW704" s="231"/>
      <c r="AX704" s="725"/>
    </row>
    <row r="705" spans="1:50" ht="27" customHeight="1" x14ac:dyDescent="0.15">
      <c r="A705" s="619" t="s">
        <v>39</v>
      </c>
      <c r="B705" s="769"/>
      <c r="C705" s="602" t="s">
        <v>41</v>
      </c>
      <c r="D705" s="603"/>
      <c r="E705" s="604"/>
      <c r="F705" s="604"/>
      <c r="G705" s="604"/>
      <c r="H705" s="604"/>
      <c r="I705" s="604"/>
      <c r="J705" s="604"/>
      <c r="K705" s="604"/>
      <c r="L705" s="604"/>
      <c r="M705" s="604"/>
      <c r="N705" s="604"/>
      <c r="O705" s="604"/>
      <c r="P705" s="604"/>
      <c r="Q705" s="604"/>
      <c r="R705" s="604"/>
      <c r="S705" s="604"/>
      <c r="T705" s="604"/>
      <c r="U705" s="604"/>
      <c r="V705" s="604"/>
      <c r="W705" s="604"/>
      <c r="X705" s="604"/>
      <c r="Y705" s="604"/>
      <c r="Z705" s="604"/>
      <c r="AA705" s="604"/>
      <c r="AB705" s="604"/>
      <c r="AC705" s="605"/>
      <c r="AD705" s="732" t="s">
        <v>550</v>
      </c>
      <c r="AE705" s="733"/>
      <c r="AF705" s="733"/>
      <c r="AG705" s="157" t="s">
        <v>594</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3"/>
      <c r="B706" s="770"/>
      <c r="C706" s="612"/>
      <c r="D706" s="613"/>
      <c r="E706" s="681" t="s">
        <v>526</v>
      </c>
      <c r="F706" s="682"/>
      <c r="G706" s="682"/>
      <c r="H706" s="682"/>
      <c r="I706" s="682"/>
      <c r="J706" s="682"/>
      <c r="K706" s="682"/>
      <c r="L706" s="682"/>
      <c r="M706" s="682"/>
      <c r="N706" s="682"/>
      <c r="O706" s="682"/>
      <c r="P706" s="682"/>
      <c r="Q706" s="682"/>
      <c r="R706" s="682"/>
      <c r="S706" s="682"/>
      <c r="T706" s="682"/>
      <c r="U706" s="682"/>
      <c r="V706" s="682"/>
      <c r="W706" s="682"/>
      <c r="X706" s="682"/>
      <c r="Y706" s="682"/>
      <c r="Z706" s="682"/>
      <c r="AA706" s="682"/>
      <c r="AB706" s="682"/>
      <c r="AC706" s="683"/>
      <c r="AD706" s="151" t="s">
        <v>593</v>
      </c>
      <c r="AE706" s="152"/>
      <c r="AF706" s="153"/>
      <c r="AG706" s="724"/>
      <c r="AH706" s="231"/>
      <c r="AI706" s="231"/>
      <c r="AJ706" s="231"/>
      <c r="AK706" s="231"/>
      <c r="AL706" s="231"/>
      <c r="AM706" s="231"/>
      <c r="AN706" s="231"/>
      <c r="AO706" s="231"/>
      <c r="AP706" s="231"/>
      <c r="AQ706" s="231"/>
      <c r="AR706" s="231"/>
      <c r="AS706" s="231"/>
      <c r="AT706" s="231"/>
      <c r="AU706" s="231"/>
      <c r="AV706" s="231"/>
      <c r="AW706" s="231"/>
      <c r="AX706" s="725"/>
    </row>
    <row r="707" spans="1:50" ht="26.25" customHeight="1" x14ac:dyDescent="0.15">
      <c r="A707" s="653"/>
      <c r="B707" s="770"/>
      <c r="C707" s="614"/>
      <c r="D707" s="615"/>
      <c r="E707" s="684" t="s">
        <v>452</v>
      </c>
      <c r="F707" s="685"/>
      <c r="G707" s="685"/>
      <c r="H707" s="685"/>
      <c r="I707" s="685"/>
      <c r="J707" s="685"/>
      <c r="K707" s="685"/>
      <c r="L707" s="685"/>
      <c r="M707" s="685"/>
      <c r="N707" s="685"/>
      <c r="O707" s="685"/>
      <c r="P707" s="685"/>
      <c r="Q707" s="685"/>
      <c r="R707" s="685"/>
      <c r="S707" s="685"/>
      <c r="T707" s="685"/>
      <c r="U707" s="685"/>
      <c r="V707" s="685"/>
      <c r="W707" s="685"/>
      <c r="X707" s="685"/>
      <c r="Y707" s="685"/>
      <c r="Z707" s="685"/>
      <c r="AA707" s="685"/>
      <c r="AB707" s="685"/>
      <c r="AC707" s="686"/>
      <c r="AD707" s="581" t="s">
        <v>593</v>
      </c>
      <c r="AE707" s="582"/>
      <c r="AF707" s="582"/>
      <c r="AG707" s="724"/>
      <c r="AH707" s="231"/>
      <c r="AI707" s="231"/>
      <c r="AJ707" s="231"/>
      <c r="AK707" s="231"/>
      <c r="AL707" s="231"/>
      <c r="AM707" s="231"/>
      <c r="AN707" s="231"/>
      <c r="AO707" s="231"/>
      <c r="AP707" s="231"/>
      <c r="AQ707" s="231"/>
      <c r="AR707" s="231"/>
      <c r="AS707" s="231"/>
      <c r="AT707" s="231"/>
      <c r="AU707" s="231"/>
      <c r="AV707" s="231"/>
      <c r="AW707" s="231"/>
      <c r="AX707" s="725"/>
    </row>
    <row r="708" spans="1:50" ht="26.25" customHeight="1" x14ac:dyDescent="0.15">
      <c r="A708" s="653"/>
      <c r="B708" s="654"/>
      <c r="C708" s="595" t="s">
        <v>42</v>
      </c>
      <c r="D708" s="596"/>
      <c r="E708" s="596"/>
      <c r="F708" s="596"/>
      <c r="G708" s="596"/>
      <c r="H708" s="596"/>
      <c r="I708" s="596"/>
      <c r="J708" s="596"/>
      <c r="K708" s="596"/>
      <c r="L708" s="596"/>
      <c r="M708" s="596"/>
      <c r="N708" s="596"/>
      <c r="O708" s="596"/>
      <c r="P708" s="596"/>
      <c r="Q708" s="596"/>
      <c r="R708" s="596"/>
      <c r="S708" s="596"/>
      <c r="T708" s="596"/>
      <c r="U708" s="596"/>
      <c r="V708" s="596"/>
      <c r="W708" s="596"/>
      <c r="X708" s="596"/>
      <c r="Y708" s="596"/>
      <c r="Z708" s="596"/>
      <c r="AA708" s="596"/>
      <c r="AB708" s="596"/>
      <c r="AC708" s="596"/>
      <c r="AD708" s="665" t="s">
        <v>550</v>
      </c>
      <c r="AE708" s="666"/>
      <c r="AF708" s="666"/>
      <c r="AG708" s="524" t="s">
        <v>594</v>
      </c>
      <c r="AH708" s="525"/>
      <c r="AI708" s="525"/>
      <c r="AJ708" s="525"/>
      <c r="AK708" s="525"/>
      <c r="AL708" s="525"/>
      <c r="AM708" s="525"/>
      <c r="AN708" s="525"/>
      <c r="AO708" s="525"/>
      <c r="AP708" s="525"/>
      <c r="AQ708" s="525"/>
      <c r="AR708" s="525"/>
      <c r="AS708" s="525"/>
      <c r="AT708" s="525"/>
      <c r="AU708" s="525"/>
      <c r="AV708" s="525"/>
      <c r="AW708" s="525"/>
      <c r="AX708" s="526"/>
    </row>
    <row r="709" spans="1:50" ht="26.25" customHeight="1" x14ac:dyDescent="0.15">
      <c r="A709" s="653"/>
      <c r="B709" s="654"/>
      <c r="C709" s="586" t="s">
        <v>262</v>
      </c>
      <c r="D709" s="587"/>
      <c r="E709" s="587"/>
      <c r="F709" s="587"/>
      <c r="G709" s="587"/>
      <c r="H709" s="587"/>
      <c r="I709" s="587"/>
      <c r="J709" s="587"/>
      <c r="K709" s="587"/>
      <c r="L709" s="587"/>
      <c r="M709" s="587"/>
      <c r="N709" s="587"/>
      <c r="O709" s="587"/>
      <c r="P709" s="587"/>
      <c r="Q709" s="587"/>
      <c r="R709" s="587"/>
      <c r="S709" s="587"/>
      <c r="T709" s="587"/>
      <c r="U709" s="587"/>
      <c r="V709" s="587"/>
      <c r="W709" s="587"/>
      <c r="X709" s="587"/>
      <c r="Y709" s="587"/>
      <c r="Z709" s="587"/>
      <c r="AA709" s="587"/>
      <c r="AB709" s="587"/>
      <c r="AC709" s="587"/>
      <c r="AD709" s="151" t="s">
        <v>550</v>
      </c>
      <c r="AE709" s="152"/>
      <c r="AF709" s="152"/>
      <c r="AG709" s="662" t="s">
        <v>596</v>
      </c>
      <c r="AH709" s="663"/>
      <c r="AI709" s="663"/>
      <c r="AJ709" s="663"/>
      <c r="AK709" s="663"/>
      <c r="AL709" s="663"/>
      <c r="AM709" s="663"/>
      <c r="AN709" s="663"/>
      <c r="AO709" s="663"/>
      <c r="AP709" s="663"/>
      <c r="AQ709" s="663"/>
      <c r="AR709" s="663"/>
      <c r="AS709" s="663"/>
      <c r="AT709" s="663"/>
      <c r="AU709" s="663"/>
      <c r="AV709" s="663"/>
      <c r="AW709" s="663"/>
      <c r="AX709" s="664"/>
    </row>
    <row r="710" spans="1:50" ht="26.25" customHeight="1" x14ac:dyDescent="0.15">
      <c r="A710" s="653"/>
      <c r="B710" s="654"/>
      <c r="C710" s="586" t="s">
        <v>38</v>
      </c>
      <c r="D710" s="587"/>
      <c r="E710" s="587"/>
      <c r="F710" s="587"/>
      <c r="G710" s="587"/>
      <c r="H710" s="587"/>
      <c r="I710" s="587"/>
      <c r="J710" s="587"/>
      <c r="K710" s="587"/>
      <c r="L710" s="587"/>
      <c r="M710" s="587"/>
      <c r="N710" s="587"/>
      <c r="O710" s="587"/>
      <c r="P710" s="587"/>
      <c r="Q710" s="587"/>
      <c r="R710" s="587"/>
      <c r="S710" s="587"/>
      <c r="T710" s="587"/>
      <c r="U710" s="587"/>
      <c r="V710" s="587"/>
      <c r="W710" s="587"/>
      <c r="X710" s="587"/>
      <c r="Y710" s="587"/>
      <c r="Z710" s="587"/>
      <c r="AA710" s="587"/>
      <c r="AB710" s="587"/>
      <c r="AC710" s="587"/>
      <c r="AD710" s="151" t="s">
        <v>550</v>
      </c>
      <c r="AE710" s="152"/>
      <c r="AF710" s="152"/>
      <c r="AG710" s="662"/>
      <c r="AH710" s="663"/>
      <c r="AI710" s="663"/>
      <c r="AJ710" s="663"/>
      <c r="AK710" s="663"/>
      <c r="AL710" s="663"/>
      <c r="AM710" s="663"/>
      <c r="AN710" s="663"/>
      <c r="AO710" s="663"/>
      <c r="AP710" s="663"/>
      <c r="AQ710" s="663"/>
      <c r="AR710" s="663"/>
      <c r="AS710" s="663"/>
      <c r="AT710" s="663"/>
      <c r="AU710" s="663"/>
      <c r="AV710" s="663"/>
      <c r="AW710" s="663"/>
      <c r="AX710" s="664"/>
    </row>
    <row r="711" spans="1:50" ht="26.25" customHeight="1" x14ac:dyDescent="0.15">
      <c r="A711" s="653"/>
      <c r="B711" s="654"/>
      <c r="C711" s="586" t="s">
        <v>43</v>
      </c>
      <c r="D711" s="587"/>
      <c r="E711" s="587"/>
      <c r="F711" s="587"/>
      <c r="G711" s="587"/>
      <c r="H711" s="587"/>
      <c r="I711" s="587"/>
      <c r="J711" s="587"/>
      <c r="K711" s="587"/>
      <c r="L711" s="587"/>
      <c r="M711" s="587"/>
      <c r="N711" s="587"/>
      <c r="O711" s="587"/>
      <c r="P711" s="587"/>
      <c r="Q711" s="587"/>
      <c r="R711" s="587"/>
      <c r="S711" s="587"/>
      <c r="T711" s="587"/>
      <c r="U711" s="587"/>
      <c r="V711" s="587"/>
      <c r="W711" s="587"/>
      <c r="X711" s="587"/>
      <c r="Y711" s="587"/>
      <c r="Z711" s="587"/>
      <c r="AA711" s="587"/>
      <c r="AB711" s="587"/>
      <c r="AC711" s="588"/>
      <c r="AD711" s="151" t="s">
        <v>550</v>
      </c>
      <c r="AE711" s="152"/>
      <c r="AF711" s="152"/>
      <c r="AG711" s="662" t="s">
        <v>594</v>
      </c>
      <c r="AH711" s="663"/>
      <c r="AI711" s="663"/>
      <c r="AJ711" s="663"/>
      <c r="AK711" s="663"/>
      <c r="AL711" s="663"/>
      <c r="AM711" s="663"/>
      <c r="AN711" s="663"/>
      <c r="AO711" s="663"/>
      <c r="AP711" s="663"/>
      <c r="AQ711" s="663"/>
      <c r="AR711" s="663"/>
      <c r="AS711" s="663"/>
      <c r="AT711" s="663"/>
      <c r="AU711" s="663"/>
      <c r="AV711" s="663"/>
      <c r="AW711" s="663"/>
      <c r="AX711" s="664"/>
    </row>
    <row r="712" spans="1:50" ht="26.25" customHeight="1" x14ac:dyDescent="0.15">
      <c r="A712" s="653"/>
      <c r="B712" s="654"/>
      <c r="C712" s="586" t="s">
        <v>486</v>
      </c>
      <c r="D712" s="587"/>
      <c r="E712" s="587"/>
      <c r="F712" s="587"/>
      <c r="G712" s="587"/>
      <c r="H712" s="587"/>
      <c r="I712" s="587"/>
      <c r="J712" s="587"/>
      <c r="K712" s="587"/>
      <c r="L712" s="587"/>
      <c r="M712" s="587"/>
      <c r="N712" s="587"/>
      <c r="O712" s="587"/>
      <c r="P712" s="587"/>
      <c r="Q712" s="587"/>
      <c r="R712" s="587"/>
      <c r="S712" s="587"/>
      <c r="T712" s="587"/>
      <c r="U712" s="587"/>
      <c r="V712" s="587"/>
      <c r="W712" s="587"/>
      <c r="X712" s="587"/>
      <c r="Y712" s="587"/>
      <c r="Z712" s="587"/>
      <c r="AA712" s="587"/>
      <c r="AB712" s="587"/>
      <c r="AC712" s="588"/>
      <c r="AD712" s="583" t="s">
        <v>595</v>
      </c>
      <c r="AE712" s="584"/>
      <c r="AF712" s="584"/>
      <c r="AG712" s="592" t="s">
        <v>555</v>
      </c>
      <c r="AH712" s="593"/>
      <c r="AI712" s="593"/>
      <c r="AJ712" s="593"/>
      <c r="AK712" s="593"/>
      <c r="AL712" s="593"/>
      <c r="AM712" s="593"/>
      <c r="AN712" s="593"/>
      <c r="AO712" s="593"/>
      <c r="AP712" s="593"/>
      <c r="AQ712" s="593"/>
      <c r="AR712" s="593"/>
      <c r="AS712" s="593"/>
      <c r="AT712" s="593"/>
      <c r="AU712" s="593"/>
      <c r="AV712" s="593"/>
      <c r="AW712" s="593"/>
      <c r="AX712" s="594"/>
    </row>
    <row r="713" spans="1:50" ht="26.25" customHeight="1" x14ac:dyDescent="0.15">
      <c r="A713" s="653"/>
      <c r="B713" s="654"/>
      <c r="C713" s="148" t="s">
        <v>487</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595</v>
      </c>
      <c r="AE713" s="152"/>
      <c r="AF713" s="153"/>
      <c r="AG713" s="662" t="s">
        <v>555</v>
      </c>
      <c r="AH713" s="663"/>
      <c r="AI713" s="663"/>
      <c r="AJ713" s="663"/>
      <c r="AK713" s="663"/>
      <c r="AL713" s="663"/>
      <c r="AM713" s="663"/>
      <c r="AN713" s="663"/>
      <c r="AO713" s="663"/>
      <c r="AP713" s="663"/>
      <c r="AQ713" s="663"/>
      <c r="AR713" s="663"/>
      <c r="AS713" s="663"/>
      <c r="AT713" s="663"/>
      <c r="AU713" s="663"/>
      <c r="AV713" s="663"/>
      <c r="AW713" s="663"/>
      <c r="AX713" s="664"/>
    </row>
    <row r="714" spans="1:50" ht="26.25" customHeight="1" x14ac:dyDescent="0.15">
      <c r="A714" s="655"/>
      <c r="B714" s="656"/>
      <c r="C714" s="771" t="s">
        <v>459</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89" t="s">
        <v>550</v>
      </c>
      <c r="AE714" s="590"/>
      <c r="AF714" s="591"/>
      <c r="AG714" s="687" t="s">
        <v>594</v>
      </c>
      <c r="AH714" s="688"/>
      <c r="AI714" s="688"/>
      <c r="AJ714" s="688"/>
      <c r="AK714" s="688"/>
      <c r="AL714" s="688"/>
      <c r="AM714" s="688"/>
      <c r="AN714" s="688"/>
      <c r="AO714" s="688"/>
      <c r="AP714" s="688"/>
      <c r="AQ714" s="688"/>
      <c r="AR714" s="688"/>
      <c r="AS714" s="688"/>
      <c r="AT714" s="688"/>
      <c r="AU714" s="688"/>
      <c r="AV714" s="688"/>
      <c r="AW714" s="688"/>
      <c r="AX714" s="689"/>
    </row>
    <row r="715" spans="1:50" ht="27" customHeight="1" x14ac:dyDescent="0.15">
      <c r="A715" s="619" t="s">
        <v>40</v>
      </c>
      <c r="B715" s="652"/>
      <c r="C715" s="657" t="s">
        <v>460</v>
      </c>
      <c r="D715" s="658"/>
      <c r="E715" s="658"/>
      <c r="F715" s="658"/>
      <c r="G715" s="658"/>
      <c r="H715" s="658"/>
      <c r="I715" s="658"/>
      <c r="J715" s="658"/>
      <c r="K715" s="658"/>
      <c r="L715" s="658"/>
      <c r="M715" s="658"/>
      <c r="N715" s="658"/>
      <c r="O715" s="658"/>
      <c r="P715" s="658"/>
      <c r="Q715" s="658"/>
      <c r="R715" s="658"/>
      <c r="S715" s="658"/>
      <c r="T715" s="658"/>
      <c r="U715" s="658"/>
      <c r="V715" s="658"/>
      <c r="W715" s="658"/>
      <c r="X715" s="658"/>
      <c r="Y715" s="658"/>
      <c r="Z715" s="658"/>
      <c r="AA715" s="658"/>
      <c r="AB715" s="658"/>
      <c r="AC715" s="659"/>
      <c r="AD715" s="665" t="s">
        <v>550</v>
      </c>
      <c r="AE715" s="666"/>
      <c r="AF715" s="777"/>
      <c r="AG715" s="524" t="s">
        <v>597</v>
      </c>
      <c r="AH715" s="525"/>
      <c r="AI715" s="525"/>
      <c r="AJ715" s="525"/>
      <c r="AK715" s="525"/>
      <c r="AL715" s="525"/>
      <c r="AM715" s="525"/>
      <c r="AN715" s="525"/>
      <c r="AO715" s="525"/>
      <c r="AP715" s="525"/>
      <c r="AQ715" s="525"/>
      <c r="AR715" s="525"/>
      <c r="AS715" s="525"/>
      <c r="AT715" s="525"/>
      <c r="AU715" s="525"/>
      <c r="AV715" s="525"/>
      <c r="AW715" s="525"/>
      <c r="AX715" s="526"/>
    </row>
    <row r="716" spans="1:50" ht="51" customHeight="1" x14ac:dyDescent="0.15">
      <c r="A716" s="653"/>
      <c r="B716" s="654"/>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550</v>
      </c>
      <c r="AE716" s="759"/>
      <c r="AF716" s="759"/>
      <c r="AG716" s="662" t="s">
        <v>598</v>
      </c>
      <c r="AH716" s="663"/>
      <c r="AI716" s="663"/>
      <c r="AJ716" s="663"/>
      <c r="AK716" s="663"/>
      <c r="AL716" s="663"/>
      <c r="AM716" s="663"/>
      <c r="AN716" s="663"/>
      <c r="AO716" s="663"/>
      <c r="AP716" s="663"/>
      <c r="AQ716" s="663"/>
      <c r="AR716" s="663"/>
      <c r="AS716" s="663"/>
      <c r="AT716" s="663"/>
      <c r="AU716" s="663"/>
      <c r="AV716" s="663"/>
      <c r="AW716" s="663"/>
      <c r="AX716" s="664"/>
    </row>
    <row r="717" spans="1:50" ht="27" customHeight="1" x14ac:dyDescent="0.15">
      <c r="A717" s="653"/>
      <c r="B717" s="654"/>
      <c r="C717" s="586" t="s">
        <v>375</v>
      </c>
      <c r="D717" s="587"/>
      <c r="E717" s="587"/>
      <c r="F717" s="587"/>
      <c r="G717" s="587"/>
      <c r="H717" s="587"/>
      <c r="I717" s="587"/>
      <c r="J717" s="587"/>
      <c r="K717" s="587"/>
      <c r="L717" s="587"/>
      <c r="M717" s="587"/>
      <c r="N717" s="587"/>
      <c r="O717" s="587"/>
      <c r="P717" s="587"/>
      <c r="Q717" s="587"/>
      <c r="R717" s="587"/>
      <c r="S717" s="587"/>
      <c r="T717" s="587"/>
      <c r="U717" s="587"/>
      <c r="V717" s="587"/>
      <c r="W717" s="587"/>
      <c r="X717" s="587"/>
      <c r="Y717" s="587"/>
      <c r="Z717" s="587"/>
      <c r="AA717" s="587"/>
      <c r="AB717" s="587"/>
      <c r="AC717" s="587"/>
      <c r="AD717" s="151" t="s">
        <v>550</v>
      </c>
      <c r="AE717" s="152"/>
      <c r="AF717" s="152"/>
      <c r="AG717" s="662" t="s">
        <v>599</v>
      </c>
      <c r="AH717" s="663"/>
      <c r="AI717" s="663"/>
      <c r="AJ717" s="663"/>
      <c r="AK717" s="663"/>
      <c r="AL717" s="663"/>
      <c r="AM717" s="663"/>
      <c r="AN717" s="663"/>
      <c r="AO717" s="663"/>
      <c r="AP717" s="663"/>
      <c r="AQ717" s="663"/>
      <c r="AR717" s="663"/>
      <c r="AS717" s="663"/>
      <c r="AT717" s="663"/>
      <c r="AU717" s="663"/>
      <c r="AV717" s="663"/>
      <c r="AW717" s="663"/>
      <c r="AX717" s="664"/>
    </row>
    <row r="718" spans="1:50" ht="27" customHeight="1" x14ac:dyDescent="0.15">
      <c r="A718" s="655"/>
      <c r="B718" s="656"/>
      <c r="C718" s="586" t="s">
        <v>44</v>
      </c>
      <c r="D718" s="587"/>
      <c r="E718" s="587"/>
      <c r="F718" s="587"/>
      <c r="G718" s="587"/>
      <c r="H718" s="587"/>
      <c r="I718" s="587"/>
      <c r="J718" s="587"/>
      <c r="K718" s="587"/>
      <c r="L718" s="587"/>
      <c r="M718" s="587"/>
      <c r="N718" s="587"/>
      <c r="O718" s="587"/>
      <c r="P718" s="587"/>
      <c r="Q718" s="587"/>
      <c r="R718" s="587"/>
      <c r="S718" s="587"/>
      <c r="T718" s="587"/>
      <c r="U718" s="587"/>
      <c r="V718" s="587"/>
      <c r="W718" s="587"/>
      <c r="X718" s="587"/>
      <c r="Y718" s="587"/>
      <c r="Z718" s="587"/>
      <c r="AA718" s="587"/>
      <c r="AB718" s="587"/>
      <c r="AC718" s="587"/>
      <c r="AD718" s="151" t="s">
        <v>550</v>
      </c>
      <c r="AE718" s="152"/>
      <c r="AF718" s="152"/>
      <c r="AG718" s="160" t="s">
        <v>600</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6" t="s">
        <v>58</v>
      </c>
      <c r="B719" s="647"/>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4"/>
      <c r="AD719" s="665" t="s">
        <v>550</v>
      </c>
      <c r="AE719" s="666"/>
      <c r="AF719" s="666"/>
      <c r="AG719" s="157" t="s">
        <v>604</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48"/>
      <c r="B720" s="649"/>
      <c r="C720" s="938" t="s">
        <v>478</v>
      </c>
      <c r="D720" s="936"/>
      <c r="E720" s="936"/>
      <c r="F720" s="939"/>
      <c r="G720" s="935" t="s">
        <v>479</v>
      </c>
      <c r="H720" s="936"/>
      <c r="I720" s="936"/>
      <c r="J720" s="936"/>
      <c r="K720" s="936"/>
      <c r="L720" s="936"/>
      <c r="M720" s="936"/>
      <c r="N720" s="935" t="s">
        <v>483</v>
      </c>
      <c r="O720" s="936"/>
      <c r="P720" s="936"/>
      <c r="Q720" s="936"/>
      <c r="R720" s="936"/>
      <c r="S720" s="936"/>
      <c r="T720" s="936"/>
      <c r="U720" s="936"/>
      <c r="V720" s="936"/>
      <c r="W720" s="936"/>
      <c r="X720" s="936"/>
      <c r="Y720" s="936"/>
      <c r="Z720" s="936"/>
      <c r="AA720" s="936"/>
      <c r="AB720" s="936"/>
      <c r="AC720" s="936"/>
      <c r="AD720" s="936"/>
      <c r="AE720" s="936"/>
      <c r="AF720" s="937"/>
      <c r="AG720" s="724"/>
      <c r="AH720" s="231"/>
      <c r="AI720" s="231"/>
      <c r="AJ720" s="231"/>
      <c r="AK720" s="231"/>
      <c r="AL720" s="231"/>
      <c r="AM720" s="231"/>
      <c r="AN720" s="231"/>
      <c r="AO720" s="231"/>
      <c r="AP720" s="231"/>
      <c r="AQ720" s="231"/>
      <c r="AR720" s="231"/>
      <c r="AS720" s="231"/>
      <c r="AT720" s="231"/>
      <c r="AU720" s="231"/>
      <c r="AV720" s="231"/>
      <c r="AW720" s="231"/>
      <c r="AX720" s="725"/>
    </row>
    <row r="721" spans="1:50" ht="24.75" customHeight="1" x14ac:dyDescent="0.15">
      <c r="A721" s="648"/>
      <c r="B721" s="649"/>
      <c r="C721" s="920" t="s">
        <v>601</v>
      </c>
      <c r="D721" s="921"/>
      <c r="E721" s="921"/>
      <c r="F721" s="922"/>
      <c r="G721" s="940"/>
      <c r="H721" s="941"/>
      <c r="I721" s="83" t="str">
        <f>IF(OR(G721="　", G721=""), "", "-")</f>
        <v/>
      </c>
      <c r="J721" s="919"/>
      <c r="K721" s="919"/>
      <c r="L721" s="83" t="str">
        <f>IF(M721="","","-")</f>
        <v/>
      </c>
      <c r="M721" s="84"/>
      <c r="N721" s="916" t="s">
        <v>603</v>
      </c>
      <c r="O721" s="917"/>
      <c r="P721" s="917"/>
      <c r="Q721" s="917"/>
      <c r="R721" s="917"/>
      <c r="S721" s="917"/>
      <c r="T721" s="917"/>
      <c r="U721" s="917"/>
      <c r="V721" s="917"/>
      <c r="W721" s="917"/>
      <c r="X721" s="917"/>
      <c r="Y721" s="917"/>
      <c r="Z721" s="917"/>
      <c r="AA721" s="917"/>
      <c r="AB721" s="917"/>
      <c r="AC721" s="917"/>
      <c r="AD721" s="917"/>
      <c r="AE721" s="917"/>
      <c r="AF721" s="918"/>
      <c r="AG721" s="724"/>
      <c r="AH721" s="231"/>
      <c r="AI721" s="231"/>
      <c r="AJ721" s="231"/>
      <c r="AK721" s="231"/>
      <c r="AL721" s="231"/>
      <c r="AM721" s="231"/>
      <c r="AN721" s="231"/>
      <c r="AO721" s="231"/>
      <c r="AP721" s="231"/>
      <c r="AQ721" s="231"/>
      <c r="AR721" s="231"/>
      <c r="AS721" s="231"/>
      <c r="AT721" s="231"/>
      <c r="AU721" s="231"/>
      <c r="AV721" s="231"/>
      <c r="AW721" s="231"/>
      <c r="AX721" s="725"/>
    </row>
    <row r="722" spans="1:50" ht="24.75" customHeight="1" x14ac:dyDescent="0.15">
      <c r="A722" s="648"/>
      <c r="B722" s="649"/>
      <c r="C722" s="920" t="s">
        <v>602</v>
      </c>
      <c r="D722" s="921"/>
      <c r="E722" s="921"/>
      <c r="F722" s="922"/>
      <c r="G722" s="940"/>
      <c r="H722" s="941"/>
      <c r="I722" s="83" t="str">
        <f t="shared" ref="I722:I725" si="4">IF(OR(G722="　", G722=""), "", "-")</f>
        <v/>
      </c>
      <c r="J722" s="919"/>
      <c r="K722" s="919"/>
      <c r="L722" s="83" t="str">
        <f t="shared" ref="L722:L725" si="5">IF(M722="","","-")</f>
        <v/>
      </c>
      <c r="M722" s="84"/>
      <c r="N722" s="916" t="s">
        <v>603</v>
      </c>
      <c r="O722" s="917"/>
      <c r="P722" s="917"/>
      <c r="Q722" s="917"/>
      <c r="R722" s="917"/>
      <c r="S722" s="917"/>
      <c r="T722" s="917"/>
      <c r="U722" s="917"/>
      <c r="V722" s="917"/>
      <c r="W722" s="917"/>
      <c r="X722" s="917"/>
      <c r="Y722" s="917"/>
      <c r="Z722" s="917"/>
      <c r="AA722" s="917"/>
      <c r="AB722" s="917"/>
      <c r="AC722" s="917"/>
      <c r="AD722" s="917"/>
      <c r="AE722" s="917"/>
      <c r="AF722" s="918"/>
      <c r="AG722" s="724"/>
      <c r="AH722" s="231"/>
      <c r="AI722" s="231"/>
      <c r="AJ722" s="231"/>
      <c r="AK722" s="231"/>
      <c r="AL722" s="231"/>
      <c r="AM722" s="231"/>
      <c r="AN722" s="231"/>
      <c r="AO722" s="231"/>
      <c r="AP722" s="231"/>
      <c r="AQ722" s="231"/>
      <c r="AR722" s="231"/>
      <c r="AS722" s="231"/>
      <c r="AT722" s="231"/>
      <c r="AU722" s="231"/>
      <c r="AV722" s="231"/>
      <c r="AW722" s="231"/>
      <c r="AX722" s="725"/>
    </row>
    <row r="723" spans="1:50" ht="24.75" customHeight="1" x14ac:dyDescent="0.15">
      <c r="A723" s="648"/>
      <c r="B723" s="649"/>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724"/>
      <c r="AH723" s="231"/>
      <c r="AI723" s="231"/>
      <c r="AJ723" s="231"/>
      <c r="AK723" s="231"/>
      <c r="AL723" s="231"/>
      <c r="AM723" s="231"/>
      <c r="AN723" s="231"/>
      <c r="AO723" s="231"/>
      <c r="AP723" s="231"/>
      <c r="AQ723" s="231"/>
      <c r="AR723" s="231"/>
      <c r="AS723" s="231"/>
      <c r="AT723" s="231"/>
      <c r="AU723" s="231"/>
      <c r="AV723" s="231"/>
      <c r="AW723" s="231"/>
      <c r="AX723" s="725"/>
    </row>
    <row r="724" spans="1:50" ht="24.75" customHeight="1" x14ac:dyDescent="0.15">
      <c r="A724" s="648"/>
      <c r="B724" s="649"/>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724"/>
      <c r="AH724" s="231"/>
      <c r="AI724" s="231"/>
      <c r="AJ724" s="231"/>
      <c r="AK724" s="231"/>
      <c r="AL724" s="231"/>
      <c r="AM724" s="231"/>
      <c r="AN724" s="231"/>
      <c r="AO724" s="231"/>
      <c r="AP724" s="231"/>
      <c r="AQ724" s="231"/>
      <c r="AR724" s="231"/>
      <c r="AS724" s="231"/>
      <c r="AT724" s="231"/>
      <c r="AU724" s="231"/>
      <c r="AV724" s="231"/>
      <c r="AW724" s="231"/>
      <c r="AX724" s="725"/>
    </row>
    <row r="725" spans="1:50" ht="24.75" customHeight="1" x14ac:dyDescent="0.15">
      <c r="A725" s="650"/>
      <c r="B725" s="651"/>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19" t="s">
        <v>48</v>
      </c>
      <c r="B726" s="620"/>
      <c r="C726" s="442" t="s">
        <v>53</v>
      </c>
      <c r="D726" s="579"/>
      <c r="E726" s="579"/>
      <c r="F726" s="580"/>
      <c r="G726" s="797" t="s">
        <v>605</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1"/>
      <c r="B727" s="622"/>
      <c r="C727" s="693" t="s">
        <v>57</v>
      </c>
      <c r="D727" s="694"/>
      <c r="E727" s="694"/>
      <c r="F727" s="695"/>
      <c r="G727" s="795" t="s">
        <v>606</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0" t="s">
        <v>33</v>
      </c>
      <c r="B728" s="691"/>
      <c r="C728" s="691"/>
      <c r="D728" s="691"/>
      <c r="E728" s="691"/>
      <c r="F728" s="691"/>
      <c r="G728" s="691"/>
      <c r="H728" s="691"/>
      <c r="I728" s="691"/>
      <c r="J728" s="691"/>
      <c r="K728" s="691"/>
      <c r="L728" s="691"/>
      <c r="M728" s="691"/>
      <c r="N728" s="691"/>
      <c r="O728" s="691"/>
      <c r="P728" s="691"/>
      <c r="Q728" s="691"/>
      <c r="R728" s="691"/>
      <c r="S728" s="691"/>
      <c r="T728" s="691"/>
      <c r="U728" s="691"/>
      <c r="V728" s="691"/>
      <c r="W728" s="691"/>
      <c r="X728" s="691"/>
      <c r="Y728" s="691"/>
      <c r="Z728" s="691"/>
      <c r="AA728" s="691"/>
      <c r="AB728" s="691"/>
      <c r="AC728" s="691"/>
      <c r="AD728" s="691"/>
      <c r="AE728" s="691"/>
      <c r="AF728" s="691"/>
      <c r="AG728" s="691"/>
      <c r="AH728" s="691"/>
      <c r="AI728" s="691"/>
      <c r="AJ728" s="691"/>
      <c r="AK728" s="691"/>
      <c r="AL728" s="691"/>
      <c r="AM728" s="691"/>
      <c r="AN728" s="691"/>
      <c r="AO728" s="691"/>
      <c r="AP728" s="691"/>
      <c r="AQ728" s="691"/>
      <c r="AR728" s="691"/>
      <c r="AS728" s="691"/>
      <c r="AT728" s="691"/>
      <c r="AU728" s="691"/>
      <c r="AV728" s="691"/>
      <c r="AW728" s="691"/>
      <c r="AX728" s="692"/>
    </row>
    <row r="729" spans="1:50" ht="67.5" customHeight="1" thickBot="1" x14ac:dyDescent="0.2">
      <c r="A729" s="765"/>
      <c r="B729" s="679"/>
      <c r="C729" s="679"/>
      <c r="D729" s="679"/>
      <c r="E729" s="679"/>
      <c r="F729" s="679"/>
      <c r="G729" s="679"/>
      <c r="H729" s="679"/>
      <c r="I729" s="679"/>
      <c r="J729" s="679"/>
      <c r="K729" s="679"/>
      <c r="L729" s="679"/>
      <c r="M729" s="679"/>
      <c r="N729" s="679"/>
      <c r="O729" s="679"/>
      <c r="P729" s="679"/>
      <c r="Q729" s="679"/>
      <c r="R729" s="679"/>
      <c r="S729" s="679"/>
      <c r="T729" s="679"/>
      <c r="U729" s="679"/>
      <c r="V729" s="679"/>
      <c r="W729" s="679"/>
      <c r="X729" s="679"/>
      <c r="Y729" s="679"/>
      <c r="Z729" s="679"/>
      <c r="AA729" s="679"/>
      <c r="AB729" s="679"/>
      <c r="AC729" s="679"/>
      <c r="AD729" s="679"/>
      <c r="AE729" s="679"/>
      <c r="AF729" s="679"/>
      <c r="AG729" s="679"/>
      <c r="AH729" s="679"/>
      <c r="AI729" s="679"/>
      <c r="AJ729" s="679"/>
      <c r="AK729" s="679"/>
      <c r="AL729" s="679"/>
      <c r="AM729" s="679"/>
      <c r="AN729" s="679"/>
      <c r="AO729" s="679"/>
      <c r="AP729" s="679"/>
      <c r="AQ729" s="679"/>
      <c r="AR729" s="679"/>
      <c r="AS729" s="679"/>
      <c r="AT729" s="679"/>
      <c r="AU729" s="679"/>
      <c r="AV729" s="679"/>
      <c r="AW729" s="679"/>
      <c r="AX729" s="680"/>
    </row>
    <row r="730" spans="1:50" ht="24.75" customHeight="1" x14ac:dyDescent="0.15">
      <c r="A730" s="623" t="s">
        <v>34</v>
      </c>
      <c r="B730" s="624"/>
      <c r="C730" s="624"/>
      <c r="D730" s="624"/>
      <c r="E730" s="624"/>
      <c r="F730" s="624"/>
      <c r="G730" s="624"/>
      <c r="H730" s="624"/>
      <c r="I730" s="624"/>
      <c r="J730" s="624"/>
      <c r="K730" s="624"/>
      <c r="L730" s="624"/>
      <c r="M730" s="624"/>
      <c r="N730" s="624"/>
      <c r="O730" s="624"/>
      <c r="P730" s="624"/>
      <c r="Q730" s="624"/>
      <c r="R730" s="624"/>
      <c r="S730" s="624"/>
      <c r="T730" s="624"/>
      <c r="U730" s="624"/>
      <c r="V730" s="624"/>
      <c r="W730" s="624"/>
      <c r="X730" s="624"/>
      <c r="Y730" s="624"/>
      <c r="Z730" s="624"/>
      <c r="AA730" s="624"/>
      <c r="AB730" s="624"/>
      <c r="AC730" s="624"/>
      <c r="AD730" s="624"/>
      <c r="AE730" s="624"/>
      <c r="AF730" s="624"/>
      <c r="AG730" s="624"/>
      <c r="AH730" s="624"/>
      <c r="AI730" s="624"/>
      <c r="AJ730" s="624"/>
      <c r="AK730" s="624"/>
      <c r="AL730" s="624"/>
      <c r="AM730" s="624"/>
      <c r="AN730" s="624"/>
      <c r="AO730" s="624"/>
      <c r="AP730" s="624"/>
      <c r="AQ730" s="624"/>
      <c r="AR730" s="624"/>
      <c r="AS730" s="624"/>
      <c r="AT730" s="624"/>
      <c r="AU730" s="624"/>
      <c r="AV730" s="624"/>
      <c r="AW730" s="624"/>
      <c r="AX730" s="625"/>
    </row>
    <row r="731" spans="1:50" ht="67.5" customHeight="1" thickBot="1" x14ac:dyDescent="0.2">
      <c r="A731" s="616" t="s">
        <v>256</v>
      </c>
      <c r="B731" s="617"/>
      <c r="C731" s="617"/>
      <c r="D731" s="617"/>
      <c r="E731" s="618"/>
      <c r="F731" s="678" t="s">
        <v>621</v>
      </c>
      <c r="G731" s="679"/>
      <c r="H731" s="679"/>
      <c r="I731" s="679"/>
      <c r="J731" s="679"/>
      <c r="K731" s="679"/>
      <c r="L731" s="679"/>
      <c r="M731" s="679"/>
      <c r="N731" s="679"/>
      <c r="O731" s="679"/>
      <c r="P731" s="679"/>
      <c r="Q731" s="679"/>
      <c r="R731" s="679"/>
      <c r="S731" s="679"/>
      <c r="T731" s="679"/>
      <c r="U731" s="679"/>
      <c r="V731" s="679"/>
      <c r="W731" s="679"/>
      <c r="X731" s="679"/>
      <c r="Y731" s="679"/>
      <c r="Z731" s="679"/>
      <c r="AA731" s="679"/>
      <c r="AB731" s="679"/>
      <c r="AC731" s="679"/>
      <c r="AD731" s="679"/>
      <c r="AE731" s="679"/>
      <c r="AF731" s="679"/>
      <c r="AG731" s="679"/>
      <c r="AH731" s="679"/>
      <c r="AI731" s="679"/>
      <c r="AJ731" s="679"/>
      <c r="AK731" s="679"/>
      <c r="AL731" s="679"/>
      <c r="AM731" s="679"/>
      <c r="AN731" s="679"/>
      <c r="AO731" s="679"/>
      <c r="AP731" s="679"/>
      <c r="AQ731" s="679"/>
      <c r="AR731" s="679"/>
      <c r="AS731" s="679"/>
      <c r="AT731" s="679"/>
      <c r="AU731" s="679"/>
      <c r="AV731" s="679"/>
      <c r="AW731" s="679"/>
      <c r="AX731" s="680"/>
    </row>
    <row r="732" spans="1:50" ht="24.75" customHeight="1" x14ac:dyDescent="0.15">
      <c r="A732" s="623" t="s">
        <v>46</v>
      </c>
      <c r="B732" s="624"/>
      <c r="C732" s="624"/>
      <c r="D732" s="624"/>
      <c r="E732" s="624"/>
      <c r="F732" s="624"/>
      <c r="G732" s="624"/>
      <c r="H732" s="624"/>
      <c r="I732" s="624"/>
      <c r="J732" s="624"/>
      <c r="K732" s="624"/>
      <c r="L732" s="624"/>
      <c r="M732" s="624"/>
      <c r="N732" s="624"/>
      <c r="O732" s="624"/>
      <c r="P732" s="624"/>
      <c r="Q732" s="624"/>
      <c r="R732" s="624"/>
      <c r="S732" s="624"/>
      <c r="T732" s="624"/>
      <c r="U732" s="624"/>
      <c r="V732" s="624"/>
      <c r="W732" s="624"/>
      <c r="X732" s="624"/>
      <c r="Y732" s="624"/>
      <c r="Z732" s="624"/>
      <c r="AA732" s="624"/>
      <c r="AB732" s="624"/>
      <c r="AC732" s="624"/>
      <c r="AD732" s="624"/>
      <c r="AE732" s="624"/>
      <c r="AF732" s="624"/>
      <c r="AG732" s="624"/>
      <c r="AH732" s="624"/>
      <c r="AI732" s="624"/>
      <c r="AJ732" s="624"/>
      <c r="AK732" s="624"/>
      <c r="AL732" s="624"/>
      <c r="AM732" s="624"/>
      <c r="AN732" s="624"/>
      <c r="AO732" s="624"/>
      <c r="AP732" s="624"/>
      <c r="AQ732" s="624"/>
      <c r="AR732" s="624"/>
      <c r="AS732" s="624"/>
      <c r="AT732" s="624"/>
      <c r="AU732" s="624"/>
      <c r="AV732" s="624"/>
      <c r="AW732" s="624"/>
      <c r="AX732" s="625"/>
    </row>
    <row r="733" spans="1:50" ht="66" customHeight="1" thickBot="1" x14ac:dyDescent="0.2">
      <c r="A733" s="749" t="s">
        <v>623</v>
      </c>
      <c r="B733" s="750"/>
      <c r="C733" s="750"/>
      <c r="D733" s="750"/>
      <c r="E733" s="751"/>
      <c r="F733" s="766" t="s">
        <v>624</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7" t="s">
        <v>35</v>
      </c>
      <c r="B734" s="668"/>
      <c r="C734" s="668"/>
      <c r="D734" s="668"/>
      <c r="E734" s="668"/>
      <c r="F734" s="668"/>
      <c r="G734" s="668"/>
      <c r="H734" s="668"/>
      <c r="I734" s="668"/>
      <c r="J734" s="668"/>
      <c r="K734" s="668"/>
      <c r="L734" s="668"/>
      <c r="M734" s="668"/>
      <c r="N734" s="668"/>
      <c r="O734" s="668"/>
      <c r="P734" s="668"/>
      <c r="Q734" s="668"/>
      <c r="R734" s="668"/>
      <c r="S734" s="668"/>
      <c r="T734" s="668"/>
      <c r="U734" s="668"/>
      <c r="V734" s="668"/>
      <c r="W734" s="668"/>
      <c r="X734" s="668"/>
      <c r="Y734" s="668"/>
      <c r="Z734" s="668"/>
      <c r="AA734" s="668"/>
      <c r="AB734" s="668"/>
      <c r="AC734" s="668"/>
      <c r="AD734" s="668"/>
      <c r="AE734" s="668"/>
      <c r="AF734" s="668"/>
      <c r="AG734" s="668"/>
      <c r="AH734" s="668"/>
      <c r="AI734" s="668"/>
      <c r="AJ734" s="668"/>
      <c r="AK734" s="668"/>
      <c r="AL734" s="668"/>
      <c r="AM734" s="668"/>
      <c r="AN734" s="668"/>
      <c r="AO734" s="668"/>
      <c r="AP734" s="668"/>
      <c r="AQ734" s="668"/>
      <c r="AR734" s="668"/>
      <c r="AS734" s="668"/>
      <c r="AT734" s="668"/>
      <c r="AU734" s="668"/>
      <c r="AV734" s="668"/>
      <c r="AW734" s="668"/>
      <c r="AX734" s="669"/>
    </row>
    <row r="735" spans="1:50" ht="314.25" customHeight="1" thickBot="1" x14ac:dyDescent="0.2">
      <c r="A735" s="609" t="s">
        <v>610</v>
      </c>
      <c r="B735" s="610"/>
      <c r="C735" s="610"/>
      <c r="D735" s="610"/>
      <c r="E735" s="610"/>
      <c r="F735" s="610"/>
      <c r="G735" s="610"/>
      <c r="H735" s="610"/>
      <c r="I735" s="610"/>
      <c r="J735" s="610"/>
      <c r="K735" s="610"/>
      <c r="L735" s="610"/>
      <c r="M735" s="610"/>
      <c r="N735" s="610"/>
      <c r="O735" s="610"/>
      <c r="P735" s="610"/>
      <c r="Q735" s="610"/>
      <c r="R735" s="610"/>
      <c r="S735" s="610"/>
      <c r="T735" s="610"/>
      <c r="U735" s="610"/>
      <c r="V735" s="610"/>
      <c r="W735" s="610"/>
      <c r="X735" s="610"/>
      <c r="Y735" s="610"/>
      <c r="Z735" s="610"/>
      <c r="AA735" s="610"/>
      <c r="AB735" s="610"/>
      <c r="AC735" s="610"/>
      <c r="AD735" s="610"/>
      <c r="AE735" s="610"/>
      <c r="AF735" s="610"/>
      <c r="AG735" s="610"/>
      <c r="AH735" s="610"/>
      <c r="AI735" s="610"/>
      <c r="AJ735" s="610"/>
      <c r="AK735" s="610"/>
      <c r="AL735" s="610"/>
      <c r="AM735" s="610"/>
      <c r="AN735" s="610"/>
      <c r="AO735" s="610"/>
      <c r="AP735" s="610"/>
      <c r="AQ735" s="610"/>
      <c r="AR735" s="610"/>
      <c r="AS735" s="610"/>
      <c r="AT735" s="610"/>
      <c r="AU735" s="610"/>
      <c r="AV735" s="610"/>
      <c r="AW735" s="610"/>
      <c r="AX735" s="611"/>
    </row>
    <row r="736" spans="1:50" ht="24.75" customHeight="1" x14ac:dyDescent="0.15">
      <c r="A736" s="774" t="s">
        <v>493</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576</v>
      </c>
      <c r="F737" s="111"/>
      <c r="G737" s="111"/>
      <c r="H737" s="111"/>
      <c r="I737" s="111"/>
      <c r="J737" s="111"/>
      <c r="K737" s="111"/>
      <c r="L737" s="111"/>
      <c r="M737" s="111"/>
      <c r="N737" s="112" t="s">
        <v>358</v>
      </c>
      <c r="O737" s="112"/>
      <c r="P737" s="112"/>
      <c r="Q737" s="112"/>
      <c r="R737" s="111" t="s">
        <v>577</v>
      </c>
      <c r="S737" s="111"/>
      <c r="T737" s="111"/>
      <c r="U737" s="111"/>
      <c r="V737" s="111"/>
      <c r="W737" s="111"/>
      <c r="X737" s="111"/>
      <c r="Y737" s="111"/>
      <c r="Z737" s="111"/>
      <c r="AA737" s="112" t="s">
        <v>359</v>
      </c>
      <c r="AB737" s="112"/>
      <c r="AC737" s="112"/>
      <c r="AD737" s="112"/>
      <c r="AE737" s="111" t="s">
        <v>578</v>
      </c>
      <c r="AF737" s="111"/>
      <c r="AG737" s="111"/>
      <c r="AH737" s="111"/>
      <c r="AI737" s="111"/>
      <c r="AJ737" s="111"/>
      <c r="AK737" s="111"/>
      <c r="AL737" s="111"/>
      <c r="AM737" s="111"/>
      <c r="AN737" s="112" t="s">
        <v>360</v>
      </c>
      <c r="AO737" s="112"/>
      <c r="AP737" s="112"/>
      <c r="AQ737" s="112"/>
      <c r="AR737" s="113" t="s">
        <v>579</v>
      </c>
      <c r="AS737" s="114"/>
      <c r="AT737" s="114"/>
      <c r="AU737" s="114"/>
      <c r="AV737" s="114"/>
      <c r="AW737" s="114"/>
      <c r="AX737" s="115"/>
      <c r="AY737" s="89"/>
      <c r="AZ737" s="89"/>
    </row>
    <row r="738" spans="1:52" ht="24.75" customHeight="1" x14ac:dyDescent="0.15">
      <c r="A738" s="116" t="s">
        <v>361</v>
      </c>
      <c r="B738" s="117"/>
      <c r="C738" s="117"/>
      <c r="D738" s="118"/>
      <c r="E738" s="111" t="s">
        <v>580</v>
      </c>
      <c r="F738" s="111"/>
      <c r="G738" s="111"/>
      <c r="H738" s="111"/>
      <c r="I738" s="111"/>
      <c r="J738" s="111"/>
      <c r="K738" s="111"/>
      <c r="L738" s="111"/>
      <c r="M738" s="111"/>
      <c r="N738" s="112" t="s">
        <v>362</v>
      </c>
      <c r="O738" s="112"/>
      <c r="P738" s="112"/>
      <c r="Q738" s="112"/>
      <c r="R738" s="111" t="s">
        <v>581</v>
      </c>
      <c r="S738" s="111"/>
      <c r="T738" s="111"/>
      <c r="U738" s="111"/>
      <c r="V738" s="111"/>
      <c r="W738" s="111"/>
      <c r="X738" s="111"/>
      <c r="Y738" s="111"/>
      <c r="Z738" s="111"/>
      <c r="AA738" s="112" t="s">
        <v>480</v>
      </c>
      <c r="AB738" s="112"/>
      <c r="AC738" s="112"/>
      <c r="AD738" s="112"/>
      <c r="AE738" s="111" t="s">
        <v>582</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540</v>
      </c>
      <c r="B739" s="123"/>
      <c r="C739" s="123"/>
      <c r="D739" s="124"/>
      <c r="E739" s="125" t="s">
        <v>554</v>
      </c>
      <c r="F739" s="126"/>
      <c r="G739" s="126"/>
      <c r="H739" s="91" t="str">
        <f>IF(E739="", "", "(")</f>
        <v>(</v>
      </c>
      <c r="I739" s="106"/>
      <c r="J739" s="106"/>
      <c r="K739" s="91" t="str">
        <f>IF(OR(I739="　", I739=""), "", "-")</f>
        <v/>
      </c>
      <c r="L739" s="107">
        <v>230</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529</v>
      </c>
      <c r="B740" s="140"/>
      <c r="C740" s="140"/>
      <c r="D740" s="140"/>
      <c r="E740" s="140"/>
      <c r="F740" s="141"/>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81.75" customHeight="1" thickBot="1" x14ac:dyDescent="0.2">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531</v>
      </c>
      <c r="B779" s="761"/>
      <c r="C779" s="761"/>
      <c r="D779" s="761"/>
      <c r="E779" s="761"/>
      <c r="F779" s="762"/>
      <c r="G779" s="438" t="s">
        <v>583</v>
      </c>
      <c r="H779" s="439"/>
      <c r="I779" s="439"/>
      <c r="J779" s="439"/>
      <c r="K779" s="439"/>
      <c r="L779" s="439"/>
      <c r="M779" s="439"/>
      <c r="N779" s="439"/>
      <c r="O779" s="439"/>
      <c r="P779" s="439"/>
      <c r="Q779" s="439"/>
      <c r="R779" s="439"/>
      <c r="S779" s="439"/>
      <c r="T779" s="439"/>
      <c r="U779" s="439"/>
      <c r="V779" s="439"/>
      <c r="W779" s="439"/>
      <c r="X779" s="439"/>
      <c r="Y779" s="439"/>
      <c r="Z779" s="439"/>
      <c r="AA779" s="439"/>
      <c r="AB779" s="440"/>
      <c r="AC779" s="438" t="s">
        <v>584</v>
      </c>
      <c r="AD779" s="439"/>
      <c r="AE779" s="439"/>
      <c r="AF779" s="439"/>
      <c r="AG779" s="439"/>
      <c r="AH779" s="439"/>
      <c r="AI779" s="439"/>
      <c r="AJ779" s="439"/>
      <c r="AK779" s="439"/>
      <c r="AL779" s="439"/>
      <c r="AM779" s="439"/>
      <c r="AN779" s="439"/>
      <c r="AO779" s="439"/>
      <c r="AP779" s="439"/>
      <c r="AQ779" s="439"/>
      <c r="AR779" s="439"/>
      <c r="AS779" s="439"/>
      <c r="AT779" s="439"/>
      <c r="AU779" s="439"/>
      <c r="AV779" s="439"/>
      <c r="AW779" s="439"/>
      <c r="AX779" s="441"/>
    </row>
    <row r="780" spans="1:50" ht="24.75" customHeight="1" x14ac:dyDescent="0.15">
      <c r="A780" s="554"/>
      <c r="B780" s="763"/>
      <c r="C780" s="763"/>
      <c r="D780" s="763"/>
      <c r="E780" s="763"/>
      <c r="F780" s="764"/>
      <c r="G780" s="442" t="s">
        <v>17</v>
      </c>
      <c r="H780" s="443"/>
      <c r="I780" s="443"/>
      <c r="J780" s="443"/>
      <c r="K780" s="443"/>
      <c r="L780" s="444" t="s">
        <v>18</v>
      </c>
      <c r="M780" s="443"/>
      <c r="N780" s="443"/>
      <c r="O780" s="443"/>
      <c r="P780" s="443"/>
      <c r="Q780" s="443"/>
      <c r="R780" s="443"/>
      <c r="S780" s="443"/>
      <c r="T780" s="443"/>
      <c r="U780" s="443"/>
      <c r="V780" s="443"/>
      <c r="W780" s="443"/>
      <c r="X780" s="445"/>
      <c r="Y780" s="435" t="s">
        <v>19</v>
      </c>
      <c r="Z780" s="436"/>
      <c r="AA780" s="436"/>
      <c r="AB780" s="446"/>
      <c r="AC780" s="442" t="s">
        <v>17</v>
      </c>
      <c r="AD780" s="443"/>
      <c r="AE780" s="443"/>
      <c r="AF780" s="443"/>
      <c r="AG780" s="443"/>
      <c r="AH780" s="444" t="s">
        <v>18</v>
      </c>
      <c r="AI780" s="443"/>
      <c r="AJ780" s="443"/>
      <c r="AK780" s="443"/>
      <c r="AL780" s="443"/>
      <c r="AM780" s="443"/>
      <c r="AN780" s="443"/>
      <c r="AO780" s="443"/>
      <c r="AP780" s="443"/>
      <c r="AQ780" s="443"/>
      <c r="AR780" s="443"/>
      <c r="AS780" s="443"/>
      <c r="AT780" s="445"/>
      <c r="AU780" s="435" t="s">
        <v>19</v>
      </c>
      <c r="AV780" s="436"/>
      <c r="AW780" s="436"/>
      <c r="AX780" s="437"/>
    </row>
    <row r="781" spans="1:50" ht="24.75" customHeight="1" x14ac:dyDescent="0.15">
      <c r="A781" s="554"/>
      <c r="B781" s="763"/>
      <c r="C781" s="763"/>
      <c r="D781" s="763"/>
      <c r="E781" s="763"/>
      <c r="F781" s="764"/>
      <c r="G781" s="447" t="s">
        <v>585</v>
      </c>
      <c r="H781" s="448"/>
      <c r="I781" s="448"/>
      <c r="J781" s="448"/>
      <c r="K781" s="449"/>
      <c r="L781" s="450" t="s">
        <v>586</v>
      </c>
      <c r="M781" s="451"/>
      <c r="N781" s="451"/>
      <c r="O781" s="451"/>
      <c r="P781" s="451"/>
      <c r="Q781" s="451"/>
      <c r="R781" s="451"/>
      <c r="S781" s="451"/>
      <c r="T781" s="451"/>
      <c r="U781" s="451"/>
      <c r="V781" s="451"/>
      <c r="W781" s="451"/>
      <c r="X781" s="452"/>
      <c r="Y781" s="453">
        <v>69</v>
      </c>
      <c r="Z781" s="454"/>
      <c r="AA781" s="454"/>
      <c r="AB781" s="555"/>
      <c r="AC781" s="447" t="s">
        <v>585</v>
      </c>
      <c r="AD781" s="448"/>
      <c r="AE781" s="448"/>
      <c r="AF781" s="448"/>
      <c r="AG781" s="449"/>
      <c r="AH781" s="450" t="s">
        <v>587</v>
      </c>
      <c r="AI781" s="451"/>
      <c r="AJ781" s="451"/>
      <c r="AK781" s="451"/>
      <c r="AL781" s="451"/>
      <c r="AM781" s="451"/>
      <c r="AN781" s="451"/>
      <c r="AO781" s="451"/>
      <c r="AP781" s="451"/>
      <c r="AQ781" s="451"/>
      <c r="AR781" s="451"/>
      <c r="AS781" s="451"/>
      <c r="AT781" s="452"/>
      <c r="AU781" s="453">
        <v>31</v>
      </c>
      <c r="AV781" s="454"/>
      <c r="AW781" s="454"/>
      <c r="AX781" s="455"/>
    </row>
    <row r="782" spans="1:50" ht="24" hidden="1" customHeight="1" x14ac:dyDescent="0.15">
      <c r="A782" s="554"/>
      <c r="B782" s="763"/>
      <c r="C782" s="763"/>
      <c r="D782" s="763"/>
      <c r="E782" s="763"/>
      <c r="F782" s="764"/>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hidden="1" customHeight="1" x14ac:dyDescent="0.15">
      <c r="A783" s="554"/>
      <c r="B783" s="763"/>
      <c r="C783" s="763"/>
      <c r="D783" s="763"/>
      <c r="E783" s="763"/>
      <c r="F783" s="764"/>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hidden="1" customHeight="1" x14ac:dyDescent="0.15">
      <c r="A784" s="554"/>
      <c r="B784" s="763"/>
      <c r="C784" s="763"/>
      <c r="D784" s="763"/>
      <c r="E784" s="763"/>
      <c r="F784" s="764"/>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54"/>
      <c r="B785" s="763"/>
      <c r="C785" s="763"/>
      <c r="D785" s="763"/>
      <c r="E785" s="763"/>
      <c r="F785" s="764"/>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4"/>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4"/>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54"/>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54"/>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4"/>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thickBot="1" x14ac:dyDescent="0.2">
      <c r="A791" s="554"/>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69</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31</v>
      </c>
      <c r="AV791" s="413"/>
      <c r="AW791" s="413"/>
      <c r="AX791" s="415"/>
    </row>
    <row r="792" spans="1:50" ht="24.75" customHeight="1" x14ac:dyDescent="0.15">
      <c r="A792" s="554"/>
      <c r="B792" s="763"/>
      <c r="C792" s="763"/>
      <c r="D792" s="763"/>
      <c r="E792" s="763"/>
      <c r="F792" s="764"/>
      <c r="G792" s="438" t="s">
        <v>588</v>
      </c>
      <c r="H792" s="439"/>
      <c r="I792" s="439"/>
      <c r="J792" s="439"/>
      <c r="K792" s="439"/>
      <c r="L792" s="439"/>
      <c r="M792" s="439"/>
      <c r="N792" s="439"/>
      <c r="O792" s="439"/>
      <c r="P792" s="439"/>
      <c r="Q792" s="439"/>
      <c r="R792" s="439"/>
      <c r="S792" s="439"/>
      <c r="T792" s="439"/>
      <c r="U792" s="439"/>
      <c r="V792" s="439"/>
      <c r="W792" s="439"/>
      <c r="X792" s="439"/>
      <c r="Y792" s="439"/>
      <c r="Z792" s="439"/>
      <c r="AA792" s="439"/>
      <c r="AB792" s="440"/>
      <c r="AC792" s="438" t="s">
        <v>589</v>
      </c>
      <c r="AD792" s="439"/>
      <c r="AE792" s="439"/>
      <c r="AF792" s="439"/>
      <c r="AG792" s="439"/>
      <c r="AH792" s="439"/>
      <c r="AI792" s="439"/>
      <c r="AJ792" s="439"/>
      <c r="AK792" s="439"/>
      <c r="AL792" s="439"/>
      <c r="AM792" s="439"/>
      <c r="AN792" s="439"/>
      <c r="AO792" s="439"/>
      <c r="AP792" s="439"/>
      <c r="AQ792" s="439"/>
      <c r="AR792" s="439"/>
      <c r="AS792" s="439"/>
      <c r="AT792" s="439"/>
      <c r="AU792" s="439"/>
      <c r="AV792" s="439"/>
      <c r="AW792" s="439"/>
      <c r="AX792" s="441"/>
    </row>
    <row r="793" spans="1:50" ht="24.75" customHeight="1" x14ac:dyDescent="0.15">
      <c r="A793" s="554"/>
      <c r="B793" s="763"/>
      <c r="C793" s="763"/>
      <c r="D793" s="763"/>
      <c r="E793" s="763"/>
      <c r="F793" s="764"/>
      <c r="G793" s="442" t="s">
        <v>17</v>
      </c>
      <c r="H793" s="443"/>
      <c r="I793" s="443"/>
      <c r="J793" s="443"/>
      <c r="K793" s="443"/>
      <c r="L793" s="444" t="s">
        <v>18</v>
      </c>
      <c r="M793" s="443"/>
      <c r="N793" s="443"/>
      <c r="O793" s="443"/>
      <c r="P793" s="443"/>
      <c r="Q793" s="443"/>
      <c r="R793" s="443"/>
      <c r="S793" s="443"/>
      <c r="T793" s="443"/>
      <c r="U793" s="443"/>
      <c r="V793" s="443"/>
      <c r="W793" s="443"/>
      <c r="X793" s="445"/>
      <c r="Y793" s="435" t="s">
        <v>19</v>
      </c>
      <c r="Z793" s="436"/>
      <c r="AA793" s="436"/>
      <c r="AB793" s="446"/>
      <c r="AC793" s="442" t="s">
        <v>17</v>
      </c>
      <c r="AD793" s="443"/>
      <c r="AE793" s="443"/>
      <c r="AF793" s="443"/>
      <c r="AG793" s="443"/>
      <c r="AH793" s="444" t="s">
        <v>18</v>
      </c>
      <c r="AI793" s="443"/>
      <c r="AJ793" s="443"/>
      <c r="AK793" s="443"/>
      <c r="AL793" s="443"/>
      <c r="AM793" s="443"/>
      <c r="AN793" s="443"/>
      <c r="AO793" s="443"/>
      <c r="AP793" s="443"/>
      <c r="AQ793" s="443"/>
      <c r="AR793" s="443"/>
      <c r="AS793" s="443"/>
      <c r="AT793" s="445"/>
      <c r="AU793" s="435" t="s">
        <v>19</v>
      </c>
      <c r="AV793" s="436"/>
      <c r="AW793" s="436"/>
      <c r="AX793" s="437"/>
    </row>
    <row r="794" spans="1:50" ht="24.75" customHeight="1" x14ac:dyDescent="0.15">
      <c r="A794" s="554"/>
      <c r="B794" s="763"/>
      <c r="C794" s="763"/>
      <c r="D794" s="763"/>
      <c r="E794" s="763"/>
      <c r="F794" s="764"/>
      <c r="G794" s="447" t="s">
        <v>585</v>
      </c>
      <c r="H794" s="448"/>
      <c r="I794" s="448"/>
      <c r="J794" s="448"/>
      <c r="K794" s="449"/>
      <c r="L794" s="450" t="s">
        <v>586</v>
      </c>
      <c r="M794" s="451"/>
      <c r="N794" s="451"/>
      <c r="O794" s="451"/>
      <c r="P794" s="451"/>
      <c r="Q794" s="451"/>
      <c r="R794" s="451"/>
      <c r="S794" s="451"/>
      <c r="T794" s="451"/>
      <c r="U794" s="451"/>
      <c r="V794" s="451"/>
      <c r="W794" s="451"/>
      <c r="X794" s="452"/>
      <c r="Y794" s="453">
        <v>31</v>
      </c>
      <c r="Z794" s="454"/>
      <c r="AA794" s="454"/>
      <c r="AB794" s="555"/>
      <c r="AC794" s="447" t="s">
        <v>585</v>
      </c>
      <c r="AD794" s="448"/>
      <c r="AE794" s="448"/>
      <c r="AF794" s="448"/>
      <c r="AG794" s="449"/>
      <c r="AH794" s="450" t="s">
        <v>590</v>
      </c>
      <c r="AI794" s="451"/>
      <c r="AJ794" s="451"/>
      <c r="AK794" s="451"/>
      <c r="AL794" s="451"/>
      <c r="AM794" s="451"/>
      <c r="AN794" s="451"/>
      <c r="AO794" s="451"/>
      <c r="AP794" s="451"/>
      <c r="AQ794" s="451"/>
      <c r="AR794" s="451"/>
      <c r="AS794" s="451"/>
      <c r="AT794" s="452"/>
      <c r="AU794" s="453">
        <v>2</v>
      </c>
      <c r="AV794" s="454"/>
      <c r="AW794" s="454"/>
      <c r="AX794" s="455"/>
    </row>
    <row r="795" spans="1:50" ht="24.75" customHeight="1" x14ac:dyDescent="0.15">
      <c r="A795" s="554"/>
      <c r="B795" s="763"/>
      <c r="C795" s="763"/>
      <c r="D795" s="763"/>
      <c r="E795" s="763"/>
      <c r="F795" s="764"/>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customHeight="1" x14ac:dyDescent="0.15">
      <c r="A796" s="554"/>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4"/>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4"/>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4"/>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4"/>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4"/>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4"/>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customHeight="1" x14ac:dyDescent="0.15">
      <c r="A803" s="554"/>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customHeight="1" x14ac:dyDescent="0.15">
      <c r="A804" s="554"/>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31</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2</v>
      </c>
      <c r="AV804" s="413"/>
      <c r="AW804" s="413"/>
      <c r="AX804" s="415"/>
    </row>
    <row r="805" spans="1:50" ht="24.75" hidden="1" customHeight="1" x14ac:dyDescent="0.15">
      <c r="A805" s="554"/>
      <c r="B805" s="763"/>
      <c r="C805" s="763"/>
      <c r="D805" s="763"/>
      <c r="E805" s="763"/>
      <c r="F805" s="764"/>
      <c r="G805" s="438" t="s">
        <v>454</v>
      </c>
      <c r="H805" s="439"/>
      <c r="I805" s="439"/>
      <c r="J805" s="439"/>
      <c r="K805" s="439"/>
      <c r="L805" s="439"/>
      <c r="M805" s="439"/>
      <c r="N805" s="439"/>
      <c r="O805" s="439"/>
      <c r="P805" s="439"/>
      <c r="Q805" s="439"/>
      <c r="R805" s="439"/>
      <c r="S805" s="439"/>
      <c r="T805" s="439"/>
      <c r="U805" s="439"/>
      <c r="V805" s="439"/>
      <c r="W805" s="439"/>
      <c r="X805" s="439"/>
      <c r="Y805" s="439"/>
      <c r="Z805" s="439"/>
      <c r="AA805" s="439"/>
      <c r="AB805" s="440"/>
      <c r="AC805" s="438" t="s">
        <v>455</v>
      </c>
      <c r="AD805" s="439"/>
      <c r="AE805" s="439"/>
      <c r="AF805" s="439"/>
      <c r="AG805" s="439"/>
      <c r="AH805" s="439"/>
      <c r="AI805" s="439"/>
      <c r="AJ805" s="439"/>
      <c r="AK805" s="439"/>
      <c r="AL805" s="439"/>
      <c r="AM805" s="439"/>
      <c r="AN805" s="439"/>
      <c r="AO805" s="439"/>
      <c r="AP805" s="439"/>
      <c r="AQ805" s="439"/>
      <c r="AR805" s="439"/>
      <c r="AS805" s="439"/>
      <c r="AT805" s="439"/>
      <c r="AU805" s="439"/>
      <c r="AV805" s="439"/>
      <c r="AW805" s="439"/>
      <c r="AX805" s="441"/>
    </row>
    <row r="806" spans="1:50" ht="24.75" hidden="1" customHeight="1" x14ac:dyDescent="0.15">
      <c r="A806" s="554"/>
      <c r="B806" s="763"/>
      <c r="C806" s="763"/>
      <c r="D806" s="763"/>
      <c r="E806" s="763"/>
      <c r="F806" s="764"/>
      <c r="G806" s="442" t="s">
        <v>17</v>
      </c>
      <c r="H806" s="443"/>
      <c r="I806" s="443"/>
      <c r="J806" s="443"/>
      <c r="K806" s="443"/>
      <c r="L806" s="444" t="s">
        <v>18</v>
      </c>
      <c r="M806" s="443"/>
      <c r="N806" s="443"/>
      <c r="O806" s="443"/>
      <c r="P806" s="443"/>
      <c r="Q806" s="443"/>
      <c r="R806" s="443"/>
      <c r="S806" s="443"/>
      <c r="T806" s="443"/>
      <c r="U806" s="443"/>
      <c r="V806" s="443"/>
      <c r="W806" s="443"/>
      <c r="X806" s="445"/>
      <c r="Y806" s="435" t="s">
        <v>19</v>
      </c>
      <c r="Z806" s="436"/>
      <c r="AA806" s="436"/>
      <c r="AB806" s="446"/>
      <c r="AC806" s="442" t="s">
        <v>17</v>
      </c>
      <c r="AD806" s="443"/>
      <c r="AE806" s="443"/>
      <c r="AF806" s="443"/>
      <c r="AG806" s="443"/>
      <c r="AH806" s="444" t="s">
        <v>18</v>
      </c>
      <c r="AI806" s="443"/>
      <c r="AJ806" s="443"/>
      <c r="AK806" s="443"/>
      <c r="AL806" s="443"/>
      <c r="AM806" s="443"/>
      <c r="AN806" s="443"/>
      <c r="AO806" s="443"/>
      <c r="AP806" s="443"/>
      <c r="AQ806" s="443"/>
      <c r="AR806" s="443"/>
      <c r="AS806" s="443"/>
      <c r="AT806" s="445"/>
      <c r="AU806" s="435" t="s">
        <v>19</v>
      </c>
      <c r="AV806" s="436"/>
      <c r="AW806" s="436"/>
      <c r="AX806" s="437"/>
    </row>
    <row r="807" spans="1:50" ht="24.75" hidden="1" customHeight="1" x14ac:dyDescent="0.15">
      <c r="A807" s="554"/>
      <c r="B807" s="763"/>
      <c r="C807" s="763"/>
      <c r="D807" s="763"/>
      <c r="E807" s="763"/>
      <c r="F807" s="764"/>
      <c r="G807" s="447"/>
      <c r="H807" s="448"/>
      <c r="I807" s="448"/>
      <c r="J807" s="448"/>
      <c r="K807" s="449"/>
      <c r="L807" s="450"/>
      <c r="M807" s="451"/>
      <c r="N807" s="451"/>
      <c r="O807" s="451"/>
      <c r="P807" s="451"/>
      <c r="Q807" s="451"/>
      <c r="R807" s="451"/>
      <c r="S807" s="451"/>
      <c r="T807" s="451"/>
      <c r="U807" s="451"/>
      <c r="V807" s="451"/>
      <c r="W807" s="451"/>
      <c r="X807" s="452"/>
      <c r="Y807" s="453"/>
      <c r="Z807" s="454"/>
      <c r="AA807" s="454"/>
      <c r="AB807" s="555"/>
      <c r="AC807" s="447"/>
      <c r="AD807" s="448"/>
      <c r="AE807" s="448"/>
      <c r="AF807" s="448"/>
      <c r="AG807" s="449"/>
      <c r="AH807" s="450"/>
      <c r="AI807" s="451"/>
      <c r="AJ807" s="451"/>
      <c r="AK807" s="451"/>
      <c r="AL807" s="451"/>
      <c r="AM807" s="451"/>
      <c r="AN807" s="451"/>
      <c r="AO807" s="451"/>
      <c r="AP807" s="451"/>
      <c r="AQ807" s="451"/>
      <c r="AR807" s="451"/>
      <c r="AS807" s="451"/>
      <c r="AT807" s="452"/>
      <c r="AU807" s="453"/>
      <c r="AV807" s="454"/>
      <c r="AW807" s="454"/>
      <c r="AX807" s="455"/>
    </row>
    <row r="808" spans="1:50" ht="24.75" hidden="1" customHeight="1" x14ac:dyDescent="0.15">
      <c r="A808" s="554"/>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4"/>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4"/>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4"/>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4"/>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4"/>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4"/>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4"/>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4"/>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4"/>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4"/>
      <c r="B818" s="763"/>
      <c r="C818" s="763"/>
      <c r="D818" s="763"/>
      <c r="E818" s="763"/>
      <c r="F818" s="764"/>
      <c r="G818" s="438" t="s">
        <v>400</v>
      </c>
      <c r="H818" s="439"/>
      <c r="I818" s="439"/>
      <c r="J818" s="439"/>
      <c r="K818" s="439"/>
      <c r="L818" s="439"/>
      <c r="M818" s="439"/>
      <c r="N818" s="439"/>
      <c r="O818" s="439"/>
      <c r="P818" s="439"/>
      <c r="Q818" s="439"/>
      <c r="R818" s="439"/>
      <c r="S818" s="439"/>
      <c r="T818" s="439"/>
      <c r="U818" s="439"/>
      <c r="V818" s="439"/>
      <c r="W818" s="439"/>
      <c r="X818" s="439"/>
      <c r="Y818" s="439"/>
      <c r="Z818" s="439"/>
      <c r="AA818" s="439"/>
      <c r="AB818" s="440"/>
      <c r="AC818" s="438" t="s">
        <v>302</v>
      </c>
      <c r="AD818" s="439"/>
      <c r="AE818" s="439"/>
      <c r="AF818" s="439"/>
      <c r="AG818" s="439"/>
      <c r="AH818" s="439"/>
      <c r="AI818" s="439"/>
      <c r="AJ818" s="439"/>
      <c r="AK818" s="439"/>
      <c r="AL818" s="439"/>
      <c r="AM818" s="439"/>
      <c r="AN818" s="439"/>
      <c r="AO818" s="439"/>
      <c r="AP818" s="439"/>
      <c r="AQ818" s="439"/>
      <c r="AR818" s="439"/>
      <c r="AS818" s="439"/>
      <c r="AT818" s="439"/>
      <c r="AU818" s="439"/>
      <c r="AV818" s="439"/>
      <c r="AW818" s="439"/>
      <c r="AX818" s="441"/>
    </row>
    <row r="819" spans="1:50" ht="24.75" hidden="1" customHeight="1" x14ac:dyDescent="0.15">
      <c r="A819" s="554"/>
      <c r="B819" s="763"/>
      <c r="C819" s="763"/>
      <c r="D819" s="763"/>
      <c r="E819" s="763"/>
      <c r="F819" s="764"/>
      <c r="G819" s="442" t="s">
        <v>17</v>
      </c>
      <c r="H819" s="443"/>
      <c r="I819" s="443"/>
      <c r="J819" s="443"/>
      <c r="K819" s="443"/>
      <c r="L819" s="444" t="s">
        <v>18</v>
      </c>
      <c r="M819" s="443"/>
      <c r="N819" s="443"/>
      <c r="O819" s="443"/>
      <c r="P819" s="443"/>
      <c r="Q819" s="443"/>
      <c r="R819" s="443"/>
      <c r="S819" s="443"/>
      <c r="T819" s="443"/>
      <c r="U819" s="443"/>
      <c r="V819" s="443"/>
      <c r="W819" s="443"/>
      <c r="X819" s="445"/>
      <c r="Y819" s="435" t="s">
        <v>19</v>
      </c>
      <c r="Z819" s="436"/>
      <c r="AA819" s="436"/>
      <c r="AB819" s="446"/>
      <c r="AC819" s="442" t="s">
        <v>17</v>
      </c>
      <c r="AD819" s="443"/>
      <c r="AE819" s="443"/>
      <c r="AF819" s="443"/>
      <c r="AG819" s="443"/>
      <c r="AH819" s="444" t="s">
        <v>18</v>
      </c>
      <c r="AI819" s="443"/>
      <c r="AJ819" s="443"/>
      <c r="AK819" s="443"/>
      <c r="AL819" s="443"/>
      <c r="AM819" s="443"/>
      <c r="AN819" s="443"/>
      <c r="AO819" s="443"/>
      <c r="AP819" s="443"/>
      <c r="AQ819" s="443"/>
      <c r="AR819" s="443"/>
      <c r="AS819" s="443"/>
      <c r="AT819" s="445"/>
      <c r="AU819" s="435" t="s">
        <v>19</v>
      </c>
      <c r="AV819" s="436"/>
      <c r="AW819" s="436"/>
      <c r="AX819" s="437"/>
    </row>
    <row r="820" spans="1:50" s="16" customFormat="1" ht="24.75" hidden="1" customHeight="1" x14ac:dyDescent="0.15">
      <c r="A820" s="554"/>
      <c r="B820" s="763"/>
      <c r="C820" s="763"/>
      <c r="D820" s="763"/>
      <c r="E820" s="763"/>
      <c r="F820" s="764"/>
      <c r="G820" s="447"/>
      <c r="H820" s="448"/>
      <c r="I820" s="448"/>
      <c r="J820" s="448"/>
      <c r="K820" s="449"/>
      <c r="L820" s="450"/>
      <c r="M820" s="451"/>
      <c r="N820" s="451"/>
      <c r="O820" s="451"/>
      <c r="P820" s="451"/>
      <c r="Q820" s="451"/>
      <c r="R820" s="451"/>
      <c r="S820" s="451"/>
      <c r="T820" s="451"/>
      <c r="U820" s="451"/>
      <c r="V820" s="451"/>
      <c r="W820" s="451"/>
      <c r="X820" s="452"/>
      <c r="Y820" s="453"/>
      <c r="Z820" s="454"/>
      <c r="AA820" s="454"/>
      <c r="AB820" s="555"/>
      <c r="AC820" s="447"/>
      <c r="AD820" s="448"/>
      <c r="AE820" s="448"/>
      <c r="AF820" s="448"/>
      <c r="AG820" s="449"/>
      <c r="AH820" s="450"/>
      <c r="AI820" s="451"/>
      <c r="AJ820" s="451"/>
      <c r="AK820" s="451"/>
      <c r="AL820" s="451"/>
      <c r="AM820" s="451"/>
      <c r="AN820" s="451"/>
      <c r="AO820" s="451"/>
      <c r="AP820" s="451"/>
      <c r="AQ820" s="451"/>
      <c r="AR820" s="451"/>
      <c r="AS820" s="451"/>
      <c r="AT820" s="452"/>
      <c r="AU820" s="453"/>
      <c r="AV820" s="454"/>
      <c r="AW820" s="454"/>
      <c r="AX820" s="455"/>
    </row>
    <row r="821" spans="1:50" ht="24.75" hidden="1" customHeight="1" x14ac:dyDescent="0.15">
      <c r="A821" s="554"/>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4"/>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4"/>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4"/>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4"/>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4"/>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4"/>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4"/>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4"/>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4"/>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x14ac:dyDescent="0.2">
      <c r="A831" s="432" t="s">
        <v>267</v>
      </c>
      <c r="B831" s="433"/>
      <c r="C831" s="433"/>
      <c r="D831" s="433"/>
      <c r="E831" s="433"/>
      <c r="F831" s="433"/>
      <c r="G831" s="433"/>
      <c r="H831" s="433"/>
      <c r="I831" s="433"/>
      <c r="J831" s="433"/>
      <c r="K831" s="433"/>
      <c r="L831" s="433"/>
      <c r="M831" s="433"/>
      <c r="N831" s="433"/>
      <c r="O831" s="433"/>
      <c r="P831" s="433"/>
      <c r="Q831" s="433"/>
      <c r="R831" s="433"/>
      <c r="S831" s="433"/>
      <c r="T831" s="433"/>
      <c r="U831" s="433"/>
      <c r="V831" s="433"/>
      <c r="W831" s="433"/>
      <c r="X831" s="433"/>
      <c r="Y831" s="433"/>
      <c r="Z831" s="433"/>
      <c r="AA831" s="433"/>
      <c r="AB831" s="433"/>
      <c r="AC831" s="433"/>
      <c r="AD831" s="433"/>
      <c r="AE831" s="433"/>
      <c r="AF831" s="433"/>
      <c r="AG831" s="433"/>
      <c r="AH831" s="433"/>
      <c r="AI831" s="433"/>
      <c r="AJ831" s="433"/>
      <c r="AK831" s="434"/>
      <c r="AL831" s="958" t="s">
        <v>484</v>
      </c>
      <c r="AM831" s="959"/>
      <c r="AN831" s="959"/>
      <c r="AO831" s="82" t="s">
        <v>482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477</v>
      </c>
      <c r="AD836" s="275"/>
      <c r="AE836" s="275"/>
      <c r="AF836" s="275"/>
      <c r="AG836" s="275"/>
      <c r="AH836" s="342" t="s">
        <v>512</v>
      </c>
      <c r="AI836" s="344"/>
      <c r="AJ836" s="344"/>
      <c r="AK836" s="344"/>
      <c r="AL836" s="344" t="s">
        <v>21</v>
      </c>
      <c r="AM836" s="344"/>
      <c r="AN836" s="344"/>
      <c r="AO836" s="427"/>
      <c r="AP836" s="428" t="s">
        <v>433</v>
      </c>
      <c r="AQ836" s="428"/>
      <c r="AR836" s="428"/>
      <c r="AS836" s="428"/>
      <c r="AT836" s="428"/>
      <c r="AU836" s="428"/>
      <c r="AV836" s="428"/>
      <c r="AW836" s="428"/>
      <c r="AX836" s="428"/>
    </row>
    <row r="837" spans="1:50" ht="52.5" customHeight="1" x14ac:dyDescent="0.15">
      <c r="A837" s="402">
        <v>1</v>
      </c>
      <c r="B837" s="402">
        <v>1</v>
      </c>
      <c r="C837" s="425" t="s">
        <v>611</v>
      </c>
      <c r="D837" s="416"/>
      <c r="E837" s="416"/>
      <c r="F837" s="416"/>
      <c r="G837" s="416"/>
      <c r="H837" s="416"/>
      <c r="I837" s="416"/>
      <c r="J837" s="417">
        <v>2700150005057</v>
      </c>
      <c r="K837" s="418"/>
      <c r="L837" s="418"/>
      <c r="M837" s="418"/>
      <c r="N837" s="418"/>
      <c r="O837" s="418"/>
      <c r="P837" s="426" t="s">
        <v>612</v>
      </c>
      <c r="Q837" s="315"/>
      <c r="R837" s="315"/>
      <c r="S837" s="315"/>
      <c r="T837" s="315"/>
      <c r="U837" s="315"/>
      <c r="V837" s="315"/>
      <c r="W837" s="315"/>
      <c r="X837" s="315"/>
      <c r="Y837" s="316">
        <v>69</v>
      </c>
      <c r="Z837" s="317"/>
      <c r="AA837" s="317"/>
      <c r="AB837" s="318"/>
      <c r="AC837" s="326"/>
      <c r="AD837" s="424"/>
      <c r="AE837" s="424"/>
      <c r="AF837" s="424"/>
      <c r="AG837" s="424"/>
      <c r="AH837" s="419" t="s">
        <v>608</v>
      </c>
      <c r="AI837" s="420"/>
      <c r="AJ837" s="420"/>
      <c r="AK837" s="420"/>
      <c r="AL837" s="323" t="s">
        <v>608</v>
      </c>
      <c r="AM837" s="324"/>
      <c r="AN837" s="324"/>
      <c r="AO837" s="325"/>
      <c r="AP837" s="319" t="s">
        <v>608</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477</v>
      </c>
      <c r="AD869" s="275"/>
      <c r="AE869" s="275"/>
      <c r="AF869" s="275"/>
      <c r="AG869" s="275"/>
      <c r="AH869" s="342" t="s">
        <v>512</v>
      </c>
      <c r="AI869" s="344"/>
      <c r="AJ869" s="344"/>
      <c r="AK869" s="344"/>
      <c r="AL869" s="344" t="s">
        <v>21</v>
      </c>
      <c r="AM869" s="344"/>
      <c r="AN869" s="344"/>
      <c r="AO869" s="427"/>
      <c r="AP869" s="428" t="s">
        <v>433</v>
      </c>
      <c r="AQ869" s="428"/>
      <c r="AR869" s="428"/>
      <c r="AS869" s="428"/>
      <c r="AT869" s="428"/>
      <c r="AU869" s="428"/>
      <c r="AV869" s="428"/>
      <c r="AW869" s="428"/>
      <c r="AX869" s="428"/>
    </row>
    <row r="870" spans="1:50" ht="51.75" customHeight="1" x14ac:dyDescent="0.15">
      <c r="A870" s="402">
        <v>1</v>
      </c>
      <c r="B870" s="402">
        <v>1</v>
      </c>
      <c r="C870" s="425" t="s">
        <v>613</v>
      </c>
      <c r="D870" s="416"/>
      <c r="E870" s="416"/>
      <c r="F870" s="416"/>
      <c r="G870" s="416"/>
      <c r="H870" s="416"/>
      <c r="I870" s="416"/>
      <c r="J870" s="417"/>
      <c r="K870" s="418"/>
      <c r="L870" s="418"/>
      <c r="M870" s="418"/>
      <c r="N870" s="418"/>
      <c r="O870" s="418"/>
      <c r="P870" s="426" t="s">
        <v>616</v>
      </c>
      <c r="Q870" s="315"/>
      <c r="R870" s="315"/>
      <c r="S870" s="315"/>
      <c r="T870" s="315"/>
      <c r="U870" s="315"/>
      <c r="V870" s="315"/>
      <c r="W870" s="315"/>
      <c r="X870" s="315"/>
      <c r="Y870" s="316">
        <v>31</v>
      </c>
      <c r="Z870" s="317"/>
      <c r="AA870" s="317"/>
      <c r="AB870" s="318"/>
      <c r="AC870" s="326"/>
      <c r="AD870" s="424"/>
      <c r="AE870" s="424"/>
      <c r="AF870" s="424"/>
      <c r="AG870" s="424"/>
      <c r="AH870" s="419" t="s">
        <v>608</v>
      </c>
      <c r="AI870" s="420"/>
      <c r="AJ870" s="420"/>
      <c r="AK870" s="420"/>
      <c r="AL870" s="323" t="s">
        <v>608</v>
      </c>
      <c r="AM870" s="324"/>
      <c r="AN870" s="324"/>
      <c r="AO870" s="325"/>
      <c r="AP870" s="319" t="s">
        <v>608</v>
      </c>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t="s">
        <v>608</v>
      </c>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477</v>
      </c>
      <c r="AD902" s="275"/>
      <c r="AE902" s="275"/>
      <c r="AF902" s="275"/>
      <c r="AG902" s="275"/>
      <c r="AH902" s="342" t="s">
        <v>512</v>
      </c>
      <c r="AI902" s="344"/>
      <c r="AJ902" s="344"/>
      <c r="AK902" s="344"/>
      <c r="AL902" s="344" t="s">
        <v>21</v>
      </c>
      <c r="AM902" s="344"/>
      <c r="AN902" s="344"/>
      <c r="AO902" s="427"/>
      <c r="AP902" s="428" t="s">
        <v>433</v>
      </c>
      <c r="AQ902" s="428"/>
      <c r="AR902" s="428"/>
      <c r="AS902" s="428"/>
      <c r="AT902" s="428"/>
      <c r="AU902" s="428"/>
      <c r="AV902" s="428"/>
      <c r="AW902" s="428"/>
      <c r="AX902" s="428"/>
    </row>
    <row r="903" spans="1:50" ht="57.75" customHeight="1" x14ac:dyDescent="0.15">
      <c r="A903" s="402">
        <v>1</v>
      </c>
      <c r="B903" s="402">
        <v>1</v>
      </c>
      <c r="C903" s="425" t="s">
        <v>614</v>
      </c>
      <c r="D903" s="416"/>
      <c r="E903" s="416"/>
      <c r="F903" s="416"/>
      <c r="G903" s="416"/>
      <c r="H903" s="416"/>
      <c r="I903" s="416"/>
      <c r="J903" s="417">
        <v>2120005012233</v>
      </c>
      <c r="K903" s="418"/>
      <c r="L903" s="418"/>
      <c r="M903" s="418"/>
      <c r="N903" s="418"/>
      <c r="O903" s="418"/>
      <c r="P903" s="426" t="s">
        <v>616</v>
      </c>
      <c r="Q903" s="315"/>
      <c r="R903" s="315"/>
      <c r="S903" s="315"/>
      <c r="T903" s="315"/>
      <c r="U903" s="315"/>
      <c r="V903" s="315"/>
      <c r="W903" s="315"/>
      <c r="X903" s="315"/>
      <c r="Y903" s="316">
        <v>31</v>
      </c>
      <c r="Z903" s="317"/>
      <c r="AA903" s="317"/>
      <c r="AB903" s="318"/>
      <c r="AC903" s="326"/>
      <c r="AD903" s="424"/>
      <c r="AE903" s="424"/>
      <c r="AF903" s="424"/>
      <c r="AG903" s="424"/>
      <c r="AH903" s="419" t="s">
        <v>608</v>
      </c>
      <c r="AI903" s="420"/>
      <c r="AJ903" s="420"/>
      <c r="AK903" s="420"/>
      <c r="AL903" s="323" t="s">
        <v>608</v>
      </c>
      <c r="AM903" s="324"/>
      <c r="AN903" s="324"/>
      <c r="AO903" s="325"/>
      <c r="AP903" s="319" t="s">
        <v>608</v>
      </c>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477</v>
      </c>
      <c r="AD935" s="275"/>
      <c r="AE935" s="275"/>
      <c r="AF935" s="275"/>
      <c r="AG935" s="275"/>
      <c r="AH935" s="342" t="s">
        <v>512</v>
      </c>
      <c r="AI935" s="344"/>
      <c r="AJ935" s="344"/>
      <c r="AK935" s="344"/>
      <c r="AL935" s="344" t="s">
        <v>21</v>
      </c>
      <c r="AM935" s="344"/>
      <c r="AN935" s="344"/>
      <c r="AO935" s="427"/>
      <c r="AP935" s="428" t="s">
        <v>433</v>
      </c>
      <c r="AQ935" s="428"/>
      <c r="AR935" s="428"/>
      <c r="AS935" s="428"/>
      <c r="AT935" s="428"/>
      <c r="AU935" s="428"/>
      <c r="AV935" s="428"/>
      <c r="AW935" s="428"/>
      <c r="AX935" s="428"/>
    </row>
    <row r="936" spans="1:50" ht="49.5" customHeight="1" x14ac:dyDescent="0.15">
      <c r="A936" s="402">
        <v>1</v>
      </c>
      <c r="B936" s="402">
        <v>1</v>
      </c>
      <c r="C936" s="425" t="s">
        <v>615</v>
      </c>
      <c r="D936" s="416"/>
      <c r="E936" s="416"/>
      <c r="F936" s="416"/>
      <c r="G936" s="416"/>
      <c r="H936" s="416"/>
      <c r="I936" s="416"/>
      <c r="J936" s="417"/>
      <c r="K936" s="418"/>
      <c r="L936" s="418"/>
      <c r="M936" s="418"/>
      <c r="N936" s="418"/>
      <c r="O936" s="418"/>
      <c r="P936" s="426" t="s">
        <v>617</v>
      </c>
      <c r="Q936" s="315"/>
      <c r="R936" s="315"/>
      <c r="S936" s="315"/>
      <c r="T936" s="315"/>
      <c r="U936" s="315"/>
      <c r="V936" s="315"/>
      <c r="W936" s="315"/>
      <c r="X936" s="315"/>
      <c r="Y936" s="316">
        <v>2</v>
      </c>
      <c r="Z936" s="317"/>
      <c r="AA936" s="317"/>
      <c r="AB936" s="318"/>
      <c r="AC936" s="326"/>
      <c r="AD936" s="424"/>
      <c r="AE936" s="424"/>
      <c r="AF936" s="424"/>
      <c r="AG936" s="424"/>
      <c r="AH936" s="419" t="s">
        <v>608</v>
      </c>
      <c r="AI936" s="420"/>
      <c r="AJ936" s="420"/>
      <c r="AK936" s="420"/>
      <c r="AL936" s="323" t="s">
        <v>608</v>
      </c>
      <c r="AM936" s="324"/>
      <c r="AN936" s="324"/>
      <c r="AO936" s="325"/>
      <c r="AP936" s="319" t="s">
        <v>608</v>
      </c>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477</v>
      </c>
      <c r="AD968" s="275"/>
      <c r="AE968" s="275"/>
      <c r="AF968" s="275"/>
      <c r="AG968" s="275"/>
      <c r="AH968" s="342" t="s">
        <v>512</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477</v>
      </c>
      <c r="AD1001" s="275"/>
      <c r="AE1001" s="275"/>
      <c r="AF1001" s="275"/>
      <c r="AG1001" s="275"/>
      <c r="AH1001" s="342" t="s">
        <v>512</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477</v>
      </c>
      <c r="AD1034" s="275"/>
      <c r="AE1034" s="275"/>
      <c r="AF1034" s="275"/>
      <c r="AG1034" s="275"/>
      <c r="AH1034" s="342" t="s">
        <v>512</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477</v>
      </c>
      <c r="AD1067" s="275"/>
      <c r="AE1067" s="275"/>
      <c r="AF1067" s="275"/>
      <c r="AG1067" s="275"/>
      <c r="AH1067" s="342" t="s">
        <v>512</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1" t="s">
        <v>465</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484</v>
      </c>
      <c r="AM1098" s="961"/>
      <c r="AN1098" s="961"/>
      <c r="AO1098" s="80" t="s">
        <v>482</v>
      </c>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2"/>
      <c r="B1101" s="402"/>
      <c r="C1101" s="275" t="s">
        <v>397</v>
      </c>
      <c r="D1101" s="894"/>
      <c r="E1101" s="275" t="s">
        <v>396</v>
      </c>
      <c r="F1101" s="894"/>
      <c r="G1101" s="894"/>
      <c r="H1101" s="894"/>
      <c r="I1101" s="894"/>
      <c r="J1101" s="275" t="s">
        <v>432</v>
      </c>
      <c r="K1101" s="275"/>
      <c r="L1101" s="275"/>
      <c r="M1101" s="275"/>
      <c r="N1101" s="275"/>
      <c r="O1101" s="275"/>
      <c r="P1101" s="342" t="s">
        <v>27</v>
      </c>
      <c r="Q1101" s="342"/>
      <c r="R1101" s="342"/>
      <c r="S1101" s="342"/>
      <c r="T1101" s="342"/>
      <c r="U1101" s="342"/>
      <c r="V1101" s="342"/>
      <c r="W1101" s="342"/>
      <c r="X1101" s="342"/>
      <c r="Y1101" s="275" t="s">
        <v>434</v>
      </c>
      <c r="Z1101" s="894"/>
      <c r="AA1101" s="894"/>
      <c r="AB1101" s="894"/>
      <c r="AC1101" s="275" t="s">
        <v>377</v>
      </c>
      <c r="AD1101" s="275"/>
      <c r="AE1101" s="275"/>
      <c r="AF1101" s="275"/>
      <c r="AG1101" s="275"/>
      <c r="AH1101" s="342" t="s">
        <v>391</v>
      </c>
      <c r="AI1101" s="343"/>
      <c r="AJ1101" s="343"/>
      <c r="AK1101" s="343"/>
      <c r="AL1101" s="343" t="s">
        <v>21</v>
      </c>
      <c r="AM1101" s="343"/>
      <c r="AN1101" s="343"/>
      <c r="AO1101" s="897"/>
      <c r="AP1101" s="428" t="s">
        <v>466</v>
      </c>
      <c r="AQ1101" s="428"/>
      <c r="AR1101" s="428"/>
      <c r="AS1101" s="428"/>
      <c r="AT1101" s="428"/>
      <c r="AU1101" s="428"/>
      <c r="AV1101" s="428"/>
      <c r="AW1101" s="428"/>
      <c r="AX1101" s="428"/>
    </row>
    <row r="1102" spans="1:50" ht="30" hidden="1" customHeight="1" x14ac:dyDescent="0.15">
      <c r="A1102" s="402">
        <v>1</v>
      </c>
      <c r="B1102" s="402">
        <v>1</v>
      </c>
      <c r="C1102" s="896"/>
      <c r="D1102" s="896"/>
      <c r="E1102" s="895"/>
      <c r="F1102" s="895"/>
      <c r="G1102" s="895"/>
      <c r="H1102" s="895"/>
      <c r="I1102" s="895"/>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15">
      <c r="A1103" s="402">
        <v>2</v>
      </c>
      <c r="B1103" s="402">
        <v>1</v>
      </c>
      <c r="C1103" s="896"/>
      <c r="D1103" s="896"/>
      <c r="E1103" s="895"/>
      <c r="F1103" s="895"/>
      <c r="G1103" s="895"/>
      <c r="H1103" s="895"/>
      <c r="I1103" s="895"/>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6"/>
      <c r="D1104" s="896"/>
      <c r="E1104" s="895"/>
      <c r="F1104" s="895"/>
      <c r="G1104" s="895"/>
      <c r="H1104" s="895"/>
      <c r="I1104" s="895"/>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6"/>
      <c r="D1105" s="896"/>
      <c r="E1105" s="895"/>
      <c r="F1105" s="895"/>
      <c r="G1105" s="895"/>
      <c r="H1105" s="895"/>
      <c r="I1105" s="895"/>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6"/>
      <c r="D1106" s="896"/>
      <c r="E1106" s="895"/>
      <c r="F1106" s="895"/>
      <c r="G1106" s="895"/>
      <c r="H1106" s="895"/>
      <c r="I1106" s="895"/>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6"/>
      <c r="D1107" s="896"/>
      <c r="E1107" s="895"/>
      <c r="F1107" s="895"/>
      <c r="G1107" s="895"/>
      <c r="H1107" s="895"/>
      <c r="I1107" s="895"/>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6"/>
      <c r="D1108" s="896"/>
      <c r="E1108" s="895"/>
      <c r="F1108" s="895"/>
      <c r="G1108" s="895"/>
      <c r="H1108" s="895"/>
      <c r="I1108" s="895"/>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6"/>
      <c r="D1109" s="896"/>
      <c r="E1109" s="895"/>
      <c r="F1109" s="895"/>
      <c r="G1109" s="895"/>
      <c r="H1109" s="895"/>
      <c r="I1109" s="895"/>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6"/>
      <c r="D1110" s="896"/>
      <c r="E1110" s="895"/>
      <c r="F1110" s="895"/>
      <c r="G1110" s="895"/>
      <c r="H1110" s="895"/>
      <c r="I1110" s="895"/>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6"/>
      <c r="D1111" s="896"/>
      <c r="E1111" s="895"/>
      <c r="F1111" s="895"/>
      <c r="G1111" s="895"/>
      <c r="H1111" s="895"/>
      <c r="I1111" s="895"/>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6"/>
      <c r="D1112" s="896"/>
      <c r="E1112" s="895"/>
      <c r="F1112" s="895"/>
      <c r="G1112" s="895"/>
      <c r="H1112" s="895"/>
      <c r="I1112" s="895"/>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6"/>
      <c r="D1113" s="896"/>
      <c r="E1113" s="895"/>
      <c r="F1113" s="895"/>
      <c r="G1113" s="895"/>
      <c r="H1113" s="895"/>
      <c r="I1113" s="895"/>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6"/>
      <c r="D1114" s="896"/>
      <c r="E1114" s="895"/>
      <c r="F1114" s="895"/>
      <c r="G1114" s="895"/>
      <c r="H1114" s="895"/>
      <c r="I1114" s="895"/>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6"/>
      <c r="D1115" s="896"/>
      <c r="E1115" s="895"/>
      <c r="F1115" s="895"/>
      <c r="G1115" s="895"/>
      <c r="H1115" s="895"/>
      <c r="I1115" s="895"/>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6"/>
      <c r="D1116" s="896"/>
      <c r="E1116" s="895"/>
      <c r="F1116" s="895"/>
      <c r="G1116" s="895"/>
      <c r="H1116" s="895"/>
      <c r="I1116" s="895"/>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6"/>
      <c r="D1117" s="896"/>
      <c r="E1117" s="895"/>
      <c r="F1117" s="895"/>
      <c r="G1117" s="895"/>
      <c r="H1117" s="895"/>
      <c r="I1117" s="895"/>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6"/>
      <c r="D1118" s="896"/>
      <c r="E1118" s="895"/>
      <c r="F1118" s="895"/>
      <c r="G1118" s="895"/>
      <c r="H1118" s="895"/>
      <c r="I1118" s="895"/>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6"/>
      <c r="D1119" s="896"/>
      <c r="E1119" s="259"/>
      <c r="F1119" s="895"/>
      <c r="G1119" s="895"/>
      <c r="H1119" s="895"/>
      <c r="I1119" s="895"/>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6"/>
      <c r="D1120" s="896"/>
      <c r="E1120" s="895"/>
      <c r="F1120" s="895"/>
      <c r="G1120" s="895"/>
      <c r="H1120" s="895"/>
      <c r="I1120" s="895"/>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6"/>
      <c r="D1121" s="896"/>
      <c r="E1121" s="895"/>
      <c r="F1121" s="895"/>
      <c r="G1121" s="895"/>
      <c r="H1121" s="895"/>
      <c r="I1121" s="895"/>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6"/>
      <c r="D1122" s="896"/>
      <c r="E1122" s="895"/>
      <c r="F1122" s="895"/>
      <c r="G1122" s="895"/>
      <c r="H1122" s="895"/>
      <c r="I1122" s="895"/>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6"/>
      <c r="D1123" s="896"/>
      <c r="E1123" s="895"/>
      <c r="F1123" s="895"/>
      <c r="G1123" s="895"/>
      <c r="H1123" s="895"/>
      <c r="I1123" s="895"/>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6"/>
      <c r="D1124" s="896"/>
      <c r="E1124" s="895"/>
      <c r="F1124" s="895"/>
      <c r="G1124" s="895"/>
      <c r="H1124" s="895"/>
      <c r="I1124" s="895"/>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6"/>
      <c r="D1125" s="896"/>
      <c r="E1125" s="895"/>
      <c r="F1125" s="895"/>
      <c r="G1125" s="895"/>
      <c r="H1125" s="895"/>
      <c r="I1125" s="895"/>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6"/>
      <c r="D1126" s="896"/>
      <c r="E1126" s="895"/>
      <c r="F1126" s="895"/>
      <c r="G1126" s="895"/>
      <c r="H1126" s="895"/>
      <c r="I1126" s="895"/>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6"/>
      <c r="D1127" s="896"/>
      <c r="E1127" s="895"/>
      <c r="F1127" s="895"/>
      <c r="G1127" s="895"/>
      <c r="H1127" s="895"/>
      <c r="I1127" s="895"/>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6"/>
      <c r="D1128" s="896"/>
      <c r="E1128" s="895"/>
      <c r="F1128" s="895"/>
      <c r="G1128" s="895"/>
      <c r="H1128" s="895"/>
      <c r="I1128" s="895"/>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6"/>
      <c r="D1129" s="896"/>
      <c r="E1129" s="895"/>
      <c r="F1129" s="895"/>
      <c r="G1129" s="895"/>
      <c r="H1129" s="895"/>
      <c r="I1129" s="895"/>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6"/>
      <c r="D1130" s="896"/>
      <c r="E1130" s="895"/>
      <c r="F1130" s="895"/>
      <c r="G1130" s="895"/>
      <c r="H1130" s="895"/>
      <c r="I1130" s="895"/>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6"/>
      <c r="D1131" s="896"/>
      <c r="E1131" s="895"/>
      <c r="F1131" s="895"/>
      <c r="G1131" s="895"/>
      <c r="H1131" s="895"/>
      <c r="I1131" s="895"/>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89" max="49" man="1"/>
    <brk id="733" max="49" man="1"/>
    <brk id="76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8" sqref="K1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c r="C2" s="13" t="str">
        <f>IF(B2="","",A2)</f>
        <v/>
      </c>
      <c r="D2" s="13" t="str">
        <f>IF(C2="","",IF(D1&lt;&gt;"",CONCATENATE(D1,"、",C2),C2))</f>
        <v/>
      </c>
      <c r="F2" s="12" t="s">
        <v>188</v>
      </c>
      <c r="G2" s="17" t="s">
        <v>550</v>
      </c>
      <c r="H2" s="13" t="str">
        <f>IF(G2="","",F2)</f>
        <v>一般会計</v>
      </c>
      <c r="I2" s="13" t="str">
        <f>IF(H2="","",IF(I1&lt;&gt;"",CONCATENATE(I1,"、",H2),H2))</f>
        <v>一般会計</v>
      </c>
      <c r="K2" s="14" t="s">
        <v>221</v>
      </c>
      <c r="L2" s="15"/>
      <c r="M2" s="13" t="str">
        <f>IF(L2="","",K2)</f>
        <v/>
      </c>
      <c r="N2" s="13" t="str">
        <f>IF(M2="","",IF(N1&lt;&gt;"",CONCATENATE(N1,"、",M2),M2))</f>
        <v/>
      </c>
      <c r="O2" s="13"/>
      <c r="P2" s="12" t="s">
        <v>190</v>
      </c>
      <c r="Q2" s="17" t="s">
        <v>550</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468</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461</v>
      </c>
      <c r="Y5" s="32" t="s">
        <v>74</v>
      </c>
      <c r="Z5" s="30"/>
      <c r="AA5" s="32" t="s">
        <v>79</v>
      </c>
      <c r="AB5" s="31"/>
      <c r="AC5" s="32" t="s">
        <v>298</v>
      </c>
      <c r="AD5" s="31"/>
      <c r="AE5" s="45" t="s">
        <v>530</v>
      </c>
      <c r="AF5" s="30"/>
      <c r="AG5" s="56" t="s">
        <v>520</v>
      </c>
      <c r="AI5" s="56" t="s">
        <v>505</v>
      </c>
      <c r="AK5" s="54" t="str">
        <f t="shared" si="7"/>
        <v>D</v>
      </c>
      <c r="AP5" s="56" t="s">
        <v>520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542</v>
      </c>
      <c r="W6" s="32" t="s">
        <v>271</v>
      </c>
      <c r="Y6" s="32" t="s">
        <v>76</v>
      </c>
      <c r="Z6" s="30"/>
      <c r="AA6" s="32" t="s">
        <v>81</v>
      </c>
      <c r="AB6" s="31"/>
      <c r="AC6" s="32" t="s">
        <v>257</v>
      </c>
      <c r="AD6" s="31"/>
      <c r="AE6" s="45" t="s">
        <v>527</v>
      </c>
      <c r="AF6" s="30"/>
      <c r="AG6" s="56" t="s">
        <v>521</v>
      </c>
      <c r="AI6" s="54" t="s">
        <v>464</v>
      </c>
      <c r="AK6" s="54" t="str">
        <f t="shared" si="7"/>
        <v>E</v>
      </c>
      <c r="AP6" s="56" t="s">
        <v>521</v>
      </c>
    </row>
    <row r="7" spans="1:42" ht="13.5" customHeight="1" x14ac:dyDescent="0.15">
      <c r="A7" s="14" t="s">
        <v>207</v>
      </c>
      <c r="B7" s="15" t="s">
        <v>550</v>
      </c>
      <c r="C7" s="13" t="str">
        <f t="shared" si="0"/>
        <v>観光立国</v>
      </c>
      <c r="D7" s="13" t="str">
        <f t="shared" si="8"/>
        <v>観光立国</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c r="C9" s="13" t="str">
        <f t="shared" si="0"/>
        <v/>
      </c>
      <c r="D9" s="13" t="str">
        <f t="shared" si="8"/>
        <v>観光立国</v>
      </c>
      <c r="F9" s="18" t="s">
        <v>437</v>
      </c>
      <c r="G9" s="17"/>
      <c r="H9" s="13" t="str">
        <f t="shared" si="1"/>
        <v/>
      </c>
      <c r="I9" s="13" t="str">
        <f t="shared" si="5"/>
        <v>一般会計</v>
      </c>
      <c r="K9" s="14" t="s">
        <v>228</v>
      </c>
      <c r="L9" s="15"/>
      <c r="M9" s="13" t="str">
        <f t="shared" si="2"/>
        <v/>
      </c>
      <c r="N9" s="13" t="str">
        <f t="shared" si="6"/>
        <v/>
      </c>
      <c r="O9" s="13"/>
      <c r="P9" s="13"/>
      <c r="Q9" s="19"/>
      <c r="T9" s="13"/>
      <c r="U9" s="32" t="s">
        <v>468</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462</v>
      </c>
      <c r="B10" s="15"/>
      <c r="C10" s="13" t="str">
        <f t="shared" si="0"/>
        <v/>
      </c>
      <c r="D10" s="13" t="str">
        <f t="shared" si="8"/>
        <v>観光立国</v>
      </c>
      <c r="F10" s="18" t="s">
        <v>235</v>
      </c>
      <c r="G10" s="17"/>
      <c r="H10" s="13" t="str">
        <f t="shared" si="1"/>
        <v/>
      </c>
      <c r="I10" s="13" t="str">
        <f t="shared" si="5"/>
        <v>一般会計</v>
      </c>
      <c r="K10" s="14" t="s">
        <v>467</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507</v>
      </c>
      <c r="AK10" s="54" t="str">
        <f t="shared" si="7"/>
        <v>I</v>
      </c>
      <c r="AP10" s="54" t="s">
        <v>498</v>
      </c>
    </row>
    <row r="11" spans="1:42" ht="13.5" customHeight="1" x14ac:dyDescent="0.15">
      <c r="A11" s="14" t="s">
        <v>210</v>
      </c>
      <c r="B11" s="15"/>
      <c r="C11" s="13" t="str">
        <f t="shared" si="0"/>
        <v/>
      </c>
      <c r="D11" s="13" t="str">
        <f t="shared" si="8"/>
        <v>観光立国</v>
      </c>
      <c r="F11" s="18" t="s">
        <v>236</v>
      </c>
      <c r="G11" s="17"/>
      <c r="H11" s="13" t="str">
        <f t="shared" si="1"/>
        <v/>
      </c>
      <c r="I11" s="13" t="str">
        <f t="shared" si="5"/>
        <v>一般会計</v>
      </c>
      <c r="K11" s="14" t="s">
        <v>229</v>
      </c>
      <c r="L11" s="15" t="s">
        <v>550</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c r="C13" s="13" t="str">
        <f t="shared" si="0"/>
        <v/>
      </c>
      <c r="D13" s="13" t="str">
        <f t="shared" si="8"/>
        <v>観光立国</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観光立国</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観光立国</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観光立国</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観光立国</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観光立国</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観光立国</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観光立国</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観光立国</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観光立国</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観光立国</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0" t="s">
        <v>489</v>
      </c>
      <c r="B2" s="511"/>
      <c r="C2" s="511"/>
      <c r="D2" s="511"/>
      <c r="E2" s="511"/>
      <c r="F2" s="512"/>
      <c r="G2" s="794" t="s">
        <v>265</v>
      </c>
      <c r="H2" s="779"/>
      <c r="I2" s="779"/>
      <c r="J2" s="779"/>
      <c r="K2" s="779"/>
      <c r="L2" s="779"/>
      <c r="M2" s="779"/>
      <c r="N2" s="779"/>
      <c r="O2" s="780"/>
      <c r="P2" s="778" t="s">
        <v>59</v>
      </c>
      <c r="Q2" s="779"/>
      <c r="R2" s="779"/>
      <c r="S2" s="779"/>
      <c r="T2" s="779"/>
      <c r="U2" s="779"/>
      <c r="V2" s="779"/>
      <c r="W2" s="779"/>
      <c r="X2" s="780"/>
      <c r="Y2" s="1007"/>
      <c r="Z2" s="410"/>
      <c r="AA2" s="411"/>
      <c r="AB2" s="1011" t="s">
        <v>11</v>
      </c>
      <c r="AC2" s="1012"/>
      <c r="AD2" s="1013"/>
      <c r="AE2" s="999" t="s">
        <v>357</v>
      </c>
      <c r="AF2" s="999"/>
      <c r="AG2" s="999"/>
      <c r="AH2" s="999"/>
      <c r="AI2" s="999" t="s">
        <v>363</v>
      </c>
      <c r="AJ2" s="999"/>
      <c r="AK2" s="999"/>
      <c r="AL2" s="999"/>
      <c r="AM2" s="999" t="s">
        <v>470</v>
      </c>
      <c r="AN2" s="999"/>
      <c r="AO2" s="999"/>
      <c r="AP2" s="456"/>
      <c r="AQ2" s="173" t="s">
        <v>355</v>
      </c>
      <c r="AR2" s="166"/>
      <c r="AS2" s="166"/>
      <c r="AT2" s="167"/>
      <c r="AU2" s="371" t="s">
        <v>253</v>
      </c>
      <c r="AV2" s="371"/>
      <c r="AW2" s="371"/>
      <c r="AX2" s="372"/>
    </row>
    <row r="3" spans="1:50" ht="18.75" customHeight="1" x14ac:dyDescent="0.15">
      <c r="A3" s="510"/>
      <c r="B3" s="511"/>
      <c r="C3" s="511"/>
      <c r="D3" s="511"/>
      <c r="E3" s="511"/>
      <c r="F3" s="512"/>
      <c r="G3" s="565"/>
      <c r="H3" s="377"/>
      <c r="I3" s="377"/>
      <c r="J3" s="377"/>
      <c r="K3" s="377"/>
      <c r="L3" s="377"/>
      <c r="M3" s="377"/>
      <c r="N3" s="377"/>
      <c r="O3" s="566"/>
      <c r="P3" s="578"/>
      <c r="Q3" s="377"/>
      <c r="R3" s="377"/>
      <c r="S3" s="377"/>
      <c r="T3" s="377"/>
      <c r="U3" s="377"/>
      <c r="V3" s="377"/>
      <c r="W3" s="377"/>
      <c r="X3" s="566"/>
      <c r="Y3" s="1008"/>
      <c r="Z3" s="1009"/>
      <c r="AA3" s="1010"/>
      <c r="AB3" s="1014"/>
      <c r="AC3" s="1015"/>
      <c r="AD3" s="1016"/>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3"/>
      <c r="B4" s="511"/>
      <c r="C4" s="511"/>
      <c r="D4" s="511"/>
      <c r="E4" s="511"/>
      <c r="F4" s="512"/>
      <c r="G4" s="538"/>
      <c r="H4" s="1017"/>
      <c r="I4" s="1017"/>
      <c r="J4" s="1017"/>
      <c r="K4" s="1017"/>
      <c r="L4" s="1017"/>
      <c r="M4" s="1017"/>
      <c r="N4" s="1017"/>
      <c r="O4" s="1018"/>
      <c r="P4" s="158"/>
      <c r="Q4" s="1025"/>
      <c r="R4" s="1025"/>
      <c r="S4" s="1025"/>
      <c r="T4" s="1025"/>
      <c r="U4" s="1025"/>
      <c r="V4" s="1025"/>
      <c r="W4" s="1025"/>
      <c r="X4" s="1026"/>
      <c r="Y4" s="1003" t="s">
        <v>12</v>
      </c>
      <c r="Z4" s="1004"/>
      <c r="AA4" s="1005"/>
      <c r="AB4" s="549"/>
      <c r="AC4" s="1006"/>
      <c r="AD4" s="1006"/>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4"/>
      <c r="B5" s="515"/>
      <c r="C5" s="515"/>
      <c r="D5" s="515"/>
      <c r="E5" s="515"/>
      <c r="F5" s="516"/>
      <c r="G5" s="1019"/>
      <c r="H5" s="1020"/>
      <c r="I5" s="1020"/>
      <c r="J5" s="1020"/>
      <c r="K5" s="1020"/>
      <c r="L5" s="1020"/>
      <c r="M5" s="1020"/>
      <c r="N5" s="1020"/>
      <c r="O5" s="1021"/>
      <c r="P5" s="1027"/>
      <c r="Q5" s="1027"/>
      <c r="R5" s="1027"/>
      <c r="S5" s="1027"/>
      <c r="T5" s="1027"/>
      <c r="U5" s="1027"/>
      <c r="V5" s="1027"/>
      <c r="W5" s="1027"/>
      <c r="X5" s="1028"/>
      <c r="Y5" s="301" t="s">
        <v>54</v>
      </c>
      <c r="Z5" s="1000"/>
      <c r="AA5" s="1001"/>
      <c r="AB5" s="520"/>
      <c r="AC5" s="1002"/>
      <c r="AD5" s="1002"/>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4"/>
      <c r="B6" s="515"/>
      <c r="C6" s="515"/>
      <c r="D6" s="515"/>
      <c r="E6" s="515"/>
      <c r="F6" s="516"/>
      <c r="G6" s="1022"/>
      <c r="H6" s="1023"/>
      <c r="I6" s="1023"/>
      <c r="J6" s="1023"/>
      <c r="K6" s="1023"/>
      <c r="L6" s="1023"/>
      <c r="M6" s="1023"/>
      <c r="N6" s="1023"/>
      <c r="O6" s="1024"/>
      <c r="P6" s="1029"/>
      <c r="Q6" s="1029"/>
      <c r="R6" s="1029"/>
      <c r="S6" s="1029"/>
      <c r="T6" s="1029"/>
      <c r="U6" s="1029"/>
      <c r="V6" s="1029"/>
      <c r="W6" s="1029"/>
      <c r="X6" s="1030"/>
      <c r="Y6" s="1031" t="s">
        <v>13</v>
      </c>
      <c r="Z6" s="1000"/>
      <c r="AA6" s="1001"/>
      <c r="AB6" s="459" t="s">
        <v>301</v>
      </c>
      <c r="AC6" s="1032"/>
      <c r="AD6" s="1032"/>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0" t="s">
        <v>525</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0" t="s">
        <v>489</v>
      </c>
      <c r="B9" s="511"/>
      <c r="C9" s="511"/>
      <c r="D9" s="511"/>
      <c r="E9" s="511"/>
      <c r="F9" s="512"/>
      <c r="G9" s="794" t="s">
        <v>265</v>
      </c>
      <c r="H9" s="779"/>
      <c r="I9" s="779"/>
      <c r="J9" s="779"/>
      <c r="K9" s="779"/>
      <c r="L9" s="779"/>
      <c r="M9" s="779"/>
      <c r="N9" s="779"/>
      <c r="O9" s="780"/>
      <c r="P9" s="778" t="s">
        <v>59</v>
      </c>
      <c r="Q9" s="779"/>
      <c r="R9" s="779"/>
      <c r="S9" s="779"/>
      <c r="T9" s="779"/>
      <c r="U9" s="779"/>
      <c r="V9" s="779"/>
      <c r="W9" s="779"/>
      <c r="X9" s="780"/>
      <c r="Y9" s="1007"/>
      <c r="Z9" s="410"/>
      <c r="AA9" s="411"/>
      <c r="AB9" s="1011" t="s">
        <v>11</v>
      </c>
      <c r="AC9" s="1012"/>
      <c r="AD9" s="1013"/>
      <c r="AE9" s="999" t="s">
        <v>357</v>
      </c>
      <c r="AF9" s="999"/>
      <c r="AG9" s="999"/>
      <c r="AH9" s="999"/>
      <c r="AI9" s="999" t="s">
        <v>363</v>
      </c>
      <c r="AJ9" s="999"/>
      <c r="AK9" s="999"/>
      <c r="AL9" s="999"/>
      <c r="AM9" s="999" t="s">
        <v>470</v>
      </c>
      <c r="AN9" s="999"/>
      <c r="AO9" s="999"/>
      <c r="AP9" s="456"/>
      <c r="AQ9" s="173" t="s">
        <v>355</v>
      </c>
      <c r="AR9" s="166"/>
      <c r="AS9" s="166"/>
      <c r="AT9" s="167"/>
      <c r="AU9" s="371" t="s">
        <v>253</v>
      </c>
      <c r="AV9" s="371"/>
      <c r="AW9" s="371"/>
      <c r="AX9" s="372"/>
    </row>
    <row r="10" spans="1:50" ht="18.75" customHeight="1" x14ac:dyDescent="0.15">
      <c r="A10" s="510"/>
      <c r="B10" s="511"/>
      <c r="C10" s="511"/>
      <c r="D10" s="511"/>
      <c r="E10" s="511"/>
      <c r="F10" s="512"/>
      <c r="G10" s="565"/>
      <c r="H10" s="377"/>
      <c r="I10" s="377"/>
      <c r="J10" s="377"/>
      <c r="K10" s="377"/>
      <c r="L10" s="377"/>
      <c r="M10" s="377"/>
      <c r="N10" s="377"/>
      <c r="O10" s="566"/>
      <c r="P10" s="578"/>
      <c r="Q10" s="377"/>
      <c r="R10" s="377"/>
      <c r="S10" s="377"/>
      <c r="T10" s="377"/>
      <c r="U10" s="377"/>
      <c r="V10" s="377"/>
      <c r="W10" s="377"/>
      <c r="X10" s="566"/>
      <c r="Y10" s="1008"/>
      <c r="Z10" s="1009"/>
      <c r="AA10" s="1010"/>
      <c r="AB10" s="1014"/>
      <c r="AC10" s="1015"/>
      <c r="AD10" s="1016"/>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3"/>
      <c r="B11" s="511"/>
      <c r="C11" s="511"/>
      <c r="D11" s="511"/>
      <c r="E11" s="511"/>
      <c r="F11" s="512"/>
      <c r="G11" s="538"/>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49"/>
      <c r="AC11" s="1006"/>
      <c r="AD11" s="1006"/>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4"/>
      <c r="B12" s="515"/>
      <c r="C12" s="515"/>
      <c r="D12" s="515"/>
      <c r="E12" s="515"/>
      <c r="F12" s="516"/>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0"/>
      <c r="AC12" s="1002"/>
      <c r="AD12" s="1002"/>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2"/>
      <c r="B13" s="643"/>
      <c r="C13" s="643"/>
      <c r="D13" s="643"/>
      <c r="E13" s="643"/>
      <c r="F13" s="644"/>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59" t="s">
        <v>301</v>
      </c>
      <c r="AC13" s="1032"/>
      <c r="AD13" s="1032"/>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0" t="s">
        <v>525</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0" t="s">
        <v>489</v>
      </c>
      <c r="B16" s="511"/>
      <c r="C16" s="511"/>
      <c r="D16" s="511"/>
      <c r="E16" s="511"/>
      <c r="F16" s="512"/>
      <c r="G16" s="794" t="s">
        <v>265</v>
      </c>
      <c r="H16" s="779"/>
      <c r="I16" s="779"/>
      <c r="J16" s="779"/>
      <c r="K16" s="779"/>
      <c r="L16" s="779"/>
      <c r="M16" s="779"/>
      <c r="N16" s="779"/>
      <c r="O16" s="780"/>
      <c r="P16" s="778" t="s">
        <v>59</v>
      </c>
      <c r="Q16" s="779"/>
      <c r="R16" s="779"/>
      <c r="S16" s="779"/>
      <c r="T16" s="779"/>
      <c r="U16" s="779"/>
      <c r="V16" s="779"/>
      <c r="W16" s="779"/>
      <c r="X16" s="780"/>
      <c r="Y16" s="1007"/>
      <c r="Z16" s="410"/>
      <c r="AA16" s="411"/>
      <c r="AB16" s="1011" t="s">
        <v>11</v>
      </c>
      <c r="AC16" s="1012"/>
      <c r="AD16" s="1013"/>
      <c r="AE16" s="999" t="s">
        <v>357</v>
      </c>
      <c r="AF16" s="999"/>
      <c r="AG16" s="999"/>
      <c r="AH16" s="999"/>
      <c r="AI16" s="999" t="s">
        <v>363</v>
      </c>
      <c r="AJ16" s="999"/>
      <c r="AK16" s="999"/>
      <c r="AL16" s="999"/>
      <c r="AM16" s="999" t="s">
        <v>470</v>
      </c>
      <c r="AN16" s="999"/>
      <c r="AO16" s="999"/>
      <c r="AP16" s="456"/>
      <c r="AQ16" s="173" t="s">
        <v>355</v>
      </c>
      <c r="AR16" s="166"/>
      <c r="AS16" s="166"/>
      <c r="AT16" s="167"/>
      <c r="AU16" s="371" t="s">
        <v>253</v>
      </c>
      <c r="AV16" s="371"/>
      <c r="AW16" s="371"/>
      <c r="AX16" s="372"/>
    </row>
    <row r="17" spans="1:50" ht="18.75" customHeight="1" x14ac:dyDescent="0.15">
      <c r="A17" s="510"/>
      <c r="B17" s="511"/>
      <c r="C17" s="511"/>
      <c r="D17" s="511"/>
      <c r="E17" s="511"/>
      <c r="F17" s="512"/>
      <c r="G17" s="565"/>
      <c r="H17" s="377"/>
      <c r="I17" s="377"/>
      <c r="J17" s="377"/>
      <c r="K17" s="377"/>
      <c r="L17" s="377"/>
      <c r="M17" s="377"/>
      <c r="N17" s="377"/>
      <c r="O17" s="566"/>
      <c r="P17" s="578"/>
      <c r="Q17" s="377"/>
      <c r="R17" s="377"/>
      <c r="S17" s="377"/>
      <c r="T17" s="377"/>
      <c r="U17" s="377"/>
      <c r="V17" s="377"/>
      <c r="W17" s="377"/>
      <c r="X17" s="566"/>
      <c r="Y17" s="1008"/>
      <c r="Z17" s="1009"/>
      <c r="AA17" s="1010"/>
      <c r="AB17" s="1014"/>
      <c r="AC17" s="1015"/>
      <c r="AD17" s="1016"/>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3"/>
      <c r="B18" s="511"/>
      <c r="C18" s="511"/>
      <c r="D18" s="511"/>
      <c r="E18" s="511"/>
      <c r="F18" s="512"/>
      <c r="G18" s="538"/>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49"/>
      <c r="AC18" s="1006"/>
      <c r="AD18" s="1006"/>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4"/>
      <c r="B19" s="515"/>
      <c r="C19" s="515"/>
      <c r="D19" s="515"/>
      <c r="E19" s="515"/>
      <c r="F19" s="516"/>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0"/>
      <c r="AC19" s="1002"/>
      <c r="AD19" s="1002"/>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2"/>
      <c r="B20" s="643"/>
      <c r="C20" s="643"/>
      <c r="D20" s="643"/>
      <c r="E20" s="643"/>
      <c r="F20" s="644"/>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59" t="s">
        <v>301</v>
      </c>
      <c r="AC20" s="1032"/>
      <c r="AD20" s="1032"/>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0" t="s">
        <v>525</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0" t="s">
        <v>489</v>
      </c>
      <c r="B23" s="511"/>
      <c r="C23" s="511"/>
      <c r="D23" s="511"/>
      <c r="E23" s="511"/>
      <c r="F23" s="512"/>
      <c r="G23" s="794" t="s">
        <v>265</v>
      </c>
      <c r="H23" s="779"/>
      <c r="I23" s="779"/>
      <c r="J23" s="779"/>
      <c r="K23" s="779"/>
      <c r="L23" s="779"/>
      <c r="M23" s="779"/>
      <c r="N23" s="779"/>
      <c r="O23" s="780"/>
      <c r="P23" s="778" t="s">
        <v>59</v>
      </c>
      <c r="Q23" s="779"/>
      <c r="R23" s="779"/>
      <c r="S23" s="779"/>
      <c r="T23" s="779"/>
      <c r="U23" s="779"/>
      <c r="V23" s="779"/>
      <c r="W23" s="779"/>
      <c r="X23" s="780"/>
      <c r="Y23" s="1007"/>
      <c r="Z23" s="410"/>
      <c r="AA23" s="411"/>
      <c r="AB23" s="1011" t="s">
        <v>11</v>
      </c>
      <c r="AC23" s="1012"/>
      <c r="AD23" s="1013"/>
      <c r="AE23" s="999" t="s">
        <v>357</v>
      </c>
      <c r="AF23" s="999"/>
      <c r="AG23" s="999"/>
      <c r="AH23" s="999"/>
      <c r="AI23" s="999" t="s">
        <v>363</v>
      </c>
      <c r="AJ23" s="999"/>
      <c r="AK23" s="999"/>
      <c r="AL23" s="999"/>
      <c r="AM23" s="999" t="s">
        <v>470</v>
      </c>
      <c r="AN23" s="999"/>
      <c r="AO23" s="999"/>
      <c r="AP23" s="456"/>
      <c r="AQ23" s="173" t="s">
        <v>355</v>
      </c>
      <c r="AR23" s="166"/>
      <c r="AS23" s="166"/>
      <c r="AT23" s="167"/>
      <c r="AU23" s="371" t="s">
        <v>253</v>
      </c>
      <c r="AV23" s="371"/>
      <c r="AW23" s="371"/>
      <c r="AX23" s="372"/>
    </row>
    <row r="24" spans="1:50" ht="18.75" customHeight="1" x14ac:dyDescent="0.15">
      <c r="A24" s="510"/>
      <c r="B24" s="511"/>
      <c r="C24" s="511"/>
      <c r="D24" s="511"/>
      <c r="E24" s="511"/>
      <c r="F24" s="512"/>
      <c r="G24" s="565"/>
      <c r="H24" s="377"/>
      <c r="I24" s="377"/>
      <c r="J24" s="377"/>
      <c r="K24" s="377"/>
      <c r="L24" s="377"/>
      <c r="M24" s="377"/>
      <c r="N24" s="377"/>
      <c r="O24" s="566"/>
      <c r="P24" s="578"/>
      <c r="Q24" s="377"/>
      <c r="R24" s="377"/>
      <c r="S24" s="377"/>
      <c r="T24" s="377"/>
      <c r="U24" s="377"/>
      <c r="V24" s="377"/>
      <c r="W24" s="377"/>
      <c r="X24" s="566"/>
      <c r="Y24" s="1008"/>
      <c r="Z24" s="1009"/>
      <c r="AA24" s="1010"/>
      <c r="AB24" s="1014"/>
      <c r="AC24" s="1015"/>
      <c r="AD24" s="1016"/>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3"/>
      <c r="B25" s="511"/>
      <c r="C25" s="511"/>
      <c r="D25" s="511"/>
      <c r="E25" s="511"/>
      <c r="F25" s="512"/>
      <c r="G25" s="538"/>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49"/>
      <c r="AC25" s="1006"/>
      <c r="AD25" s="1006"/>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4"/>
      <c r="B26" s="515"/>
      <c r="C26" s="515"/>
      <c r="D26" s="515"/>
      <c r="E26" s="515"/>
      <c r="F26" s="516"/>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0"/>
      <c r="AC26" s="1002"/>
      <c r="AD26" s="1002"/>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2"/>
      <c r="B27" s="643"/>
      <c r="C27" s="643"/>
      <c r="D27" s="643"/>
      <c r="E27" s="643"/>
      <c r="F27" s="644"/>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59" t="s">
        <v>301</v>
      </c>
      <c r="AC27" s="1032"/>
      <c r="AD27" s="1032"/>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0" t="s">
        <v>525</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0" t="s">
        <v>489</v>
      </c>
      <c r="B30" s="511"/>
      <c r="C30" s="511"/>
      <c r="D30" s="511"/>
      <c r="E30" s="511"/>
      <c r="F30" s="512"/>
      <c r="G30" s="794" t="s">
        <v>265</v>
      </c>
      <c r="H30" s="779"/>
      <c r="I30" s="779"/>
      <c r="J30" s="779"/>
      <c r="K30" s="779"/>
      <c r="L30" s="779"/>
      <c r="M30" s="779"/>
      <c r="N30" s="779"/>
      <c r="O30" s="780"/>
      <c r="P30" s="778" t="s">
        <v>59</v>
      </c>
      <c r="Q30" s="779"/>
      <c r="R30" s="779"/>
      <c r="S30" s="779"/>
      <c r="T30" s="779"/>
      <c r="U30" s="779"/>
      <c r="V30" s="779"/>
      <c r="W30" s="779"/>
      <c r="X30" s="780"/>
      <c r="Y30" s="1007"/>
      <c r="Z30" s="410"/>
      <c r="AA30" s="411"/>
      <c r="AB30" s="1011" t="s">
        <v>11</v>
      </c>
      <c r="AC30" s="1012"/>
      <c r="AD30" s="1013"/>
      <c r="AE30" s="999" t="s">
        <v>357</v>
      </c>
      <c r="AF30" s="999"/>
      <c r="AG30" s="999"/>
      <c r="AH30" s="999"/>
      <c r="AI30" s="999" t="s">
        <v>363</v>
      </c>
      <c r="AJ30" s="999"/>
      <c r="AK30" s="999"/>
      <c r="AL30" s="999"/>
      <c r="AM30" s="999" t="s">
        <v>470</v>
      </c>
      <c r="AN30" s="999"/>
      <c r="AO30" s="999"/>
      <c r="AP30" s="456"/>
      <c r="AQ30" s="173" t="s">
        <v>355</v>
      </c>
      <c r="AR30" s="166"/>
      <c r="AS30" s="166"/>
      <c r="AT30" s="167"/>
      <c r="AU30" s="371" t="s">
        <v>253</v>
      </c>
      <c r="AV30" s="371"/>
      <c r="AW30" s="371"/>
      <c r="AX30" s="372"/>
    </row>
    <row r="31" spans="1:50" ht="18.75" customHeight="1" x14ac:dyDescent="0.15">
      <c r="A31" s="510"/>
      <c r="B31" s="511"/>
      <c r="C31" s="511"/>
      <c r="D31" s="511"/>
      <c r="E31" s="511"/>
      <c r="F31" s="512"/>
      <c r="G31" s="565"/>
      <c r="H31" s="377"/>
      <c r="I31" s="377"/>
      <c r="J31" s="377"/>
      <c r="K31" s="377"/>
      <c r="L31" s="377"/>
      <c r="M31" s="377"/>
      <c r="N31" s="377"/>
      <c r="O31" s="566"/>
      <c r="P31" s="578"/>
      <c r="Q31" s="377"/>
      <c r="R31" s="377"/>
      <c r="S31" s="377"/>
      <c r="T31" s="377"/>
      <c r="U31" s="377"/>
      <c r="V31" s="377"/>
      <c r="W31" s="377"/>
      <c r="X31" s="566"/>
      <c r="Y31" s="1008"/>
      <c r="Z31" s="1009"/>
      <c r="AA31" s="1010"/>
      <c r="AB31" s="1014"/>
      <c r="AC31" s="1015"/>
      <c r="AD31" s="1016"/>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3"/>
      <c r="B32" s="511"/>
      <c r="C32" s="511"/>
      <c r="D32" s="511"/>
      <c r="E32" s="511"/>
      <c r="F32" s="512"/>
      <c r="G32" s="538"/>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49"/>
      <c r="AC32" s="1006"/>
      <c r="AD32" s="1006"/>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4"/>
      <c r="B33" s="515"/>
      <c r="C33" s="515"/>
      <c r="D33" s="515"/>
      <c r="E33" s="515"/>
      <c r="F33" s="516"/>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0"/>
      <c r="AC33" s="1002"/>
      <c r="AD33" s="1002"/>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2"/>
      <c r="B34" s="643"/>
      <c r="C34" s="643"/>
      <c r="D34" s="643"/>
      <c r="E34" s="643"/>
      <c r="F34" s="644"/>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59" t="s">
        <v>301</v>
      </c>
      <c r="AC34" s="1032"/>
      <c r="AD34" s="1032"/>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0" t="s">
        <v>525</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0" t="s">
        <v>489</v>
      </c>
      <c r="B37" s="511"/>
      <c r="C37" s="511"/>
      <c r="D37" s="511"/>
      <c r="E37" s="511"/>
      <c r="F37" s="512"/>
      <c r="G37" s="794" t="s">
        <v>265</v>
      </c>
      <c r="H37" s="779"/>
      <c r="I37" s="779"/>
      <c r="J37" s="779"/>
      <c r="K37" s="779"/>
      <c r="L37" s="779"/>
      <c r="M37" s="779"/>
      <c r="N37" s="779"/>
      <c r="O37" s="780"/>
      <c r="P37" s="778" t="s">
        <v>59</v>
      </c>
      <c r="Q37" s="779"/>
      <c r="R37" s="779"/>
      <c r="S37" s="779"/>
      <c r="T37" s="779"/>
      <c r="U37" s="779"/>
      <c r="V37" s="779"/>
      <c r="W37" s="779"/>
      <c r="X37" s="780"/>
      <c r="Y37" s="1007"/>
      <c r="Z37" s="410"/>
      <c r="AA37" s="411"/>
      <c r="AB37" s="1011" t="s">
        <v>11</v>
      </c>
      <c r="AC37" s="1012"/>
      <c r="AD37" s="1013"/>
      <c r="AE37" s="999" t="s">
        <v>357</v>
      </c>
      <c r="AF37" s="999"/>
      <c r="AG37" s="999"/>
      <c r="AH37" s="999"/>
      <c r="AI37" s="999" t="s">
        <v>363</v>
      </c>
      <c r="AJ37" s="999"/>
      <c r="AK37" s="999"/>
      <c r="AL37" s="999"/>
      <c r="AM37" s="999" t="s">
        <v>470</v>
      </c>
      <c r="AN37" s="999"/>
      <c r="AO37" s="999"/>
      <c r="AP37" s="456"/>
      <c r="AQ37" s="173" t="s">
        <v>355</v>
      </c>
      <c r="AR37" s="166"/>
      <c r="AS37" s="166"/>
      <c r="AT37" s="167"/>
      <c r="AU37" s="371" t="s">
        <v>253</v>
      </c>
      <c r="AV37" s="371"/>
      <c r="AW37" s="371"/>
      <c r="AX37" s="372"/>
    </row>
    <row r="38" spans="1:50" ht="18.75" customHeight="1" x14ac:dyDescent="0.15">
      <c r="A38" s="510"/>
      <c r="B38" s="511"/>
      <c r="C38" s="511"/>
      <c r="D38" s="511"/>
      <c r="E38" s="511"/>
      <c r="F38" s="512"/>
      <c r="G38" s="565"/>
      <c r="H38" s="377"/>
      <c r="I38" s="377"/>
      <c r="J38" s="377"/>
      <c r="K38" s="377"/>
      <c r="L38" s="377"/>
      <c r="M38" s="377"/>
      <c r="N38" s="377"/>
      <c r="O38" s="566"/>
      <c r="P38" s="578"/>
      <c r="Q38" s="377"/>
      <c r="R38" s="377"/>
      <c r="S38" s="377"/>
      <c r="T38" s="377"/>
      <c r="U38" s="377"/>
      <c r="V38" s="377"/>
      <c r="W38" s="377"/>
      <c r="X38" s="566"/>
      <c r="Y38" s="1008"/>
      <c r="Z38" s="1009"/>
      <c r="AA38" s="1010"/>
      <c r="AB38" s="1014"/>
      <c r="AC38" s="1015"/>
      <c r="AD38" s="1016"/>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3"/>
      <c r="B39" s="511"/>
      <c r="C39" s="511"/>
      <c r="D39" s="511"/>
      <c r="E39" s="511"/>
      <c r="F39" s="512"/>
      <c r="G39" s="538"/>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49"/>
      <c r="AC39" s="1006"/>
      <c r="AD39" s="1006"/>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4"/>
      <c r="B40" s="515"/>
      <c r="C40" s="515"/>
      <c r="D40" s="515"/>
      <c r="E40" s="515"/>
      <c r="F40" s="516"/>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0"/>
      <c r="AC40" s="1002"/>
      <c r="AD40" s="100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2"/>
      <c r="B41" s="643"/>
      <c r="C41" s="643"/>
      <c r="D41" s="643"/>
      <c r="E41" s="643"/>
      <c r="F41" s="644"/>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59" t="s">
        <v>301</v>
      </c>
      <c r="AC41" s="1032"/>
      <c r="AD41" s="1032"/>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0" t="s">
        <v>525</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0" t="s">
        <v>489</v>
      </c>
      <c r="B44" s="511"/>
      <c r="C44" s="511"/>
      <c r="D44" s="511"/>
      <c r="E44" s="511"/>
      <c r="F44" s="512"/>
      <c r="G44" s="794" t="s">
        <v>265</v>
      </c>
      <c r="H44" s="779"/>
      <c r="I44" s="779"/>
      <c r="J44" s="779"/>
      <c r="K44" s="779"/>
      <c r="L44" s="779"/>
      <c r="M44" s="779"/>
      <c r="N44" s="779"/>
      <c r="O44" s="780"/>
      <c r="P44" s="778" t="s">
        <v>59</v>
      </c>
      <c r="Q44" s="779"/>
      <c r="R44" s="779"/>
      <c r="S44" s="779"/>
      <c r="T44" s="779"/>
      <c r="U44" s="779"/>
      <c r="V44" s="779"/>
      <c r="W44" s="779"/>
      <c r="X44" s="780"/>
      <c r="Y44" s="1007"/>
      <c r="Z44" s="410"/>
      <c r="AA44" s="411"/>
      <c r="AB44" s="1011" t="s">
        <v>11</v>
      </c>
      <c r="AC44" s="1012"/>
      <c r="AD44" s="1013"/>
      <c r="AE44" s="999" t="s">
        <v>357</v>
      </c>
      <c r="AF44" s="999"/>
      <c r="AG44" s="999"/>
      <c r="AH44" s="999"/>
      <c r="AI44" s="999" t="s">
        <v>363</v>
      </c>
      <c r="AJ44" s="999"/>
      <c r="AK44" s="999"/>
      <c r="AL44" s="999"/>
      <c r="AM44" s="999" t="s">
        <v>470</v>
      </c>
      <c r="AN44" s="999"/>
      <c r="AO44" s="999"/>
      <c r="AP44" s="456"/>
      <c r="AQ44" s="173" t="s">
        <v>355</v>
      </c>
      <c r="AR44" s="166"/>
      <c r="AS44" s="166"/>
      <c r="AT44" s="167"/>
      <c r="AU44" s="371" t="s">
        <v>253</v>
      </c>
      <c r="AV44" s="371"/>
      <c r="AW44" s="371"/>
      <c r="AX44" s="372"/>
    </row>
    <row r="45" spans="1:50" ht="18.75" customHeight="1" x14ac:dyDescent="0.15">
      <c r="A45" s="510"/>
      <c r="B45" s="511"/>
      <c r="C45" s="511"/>
      <c r="D45" s="511"/>
      <c r="E45" s="511"/>
      <c r="F45" s="512"/>
      <c r="G45" s="565"/>
      <c r="H45" s="377"/>
      <c r="I45" s="377"/>
      <c r="J45" s="377"/>
      <c r="K45" s="377"/>
      <c r="L45" s="377"/>
      <c r="M45" s="377"/>
      <c r="N45" s="377"/>
      <c r="O45" s="566"/>
      <c r="P45" s="578"/>
      <c r="Q45" s="377"/>
      <c r="R45" s="377"/>
      <c r="S45" s="377"/>
      <c r="T45" s="377"/>
      <c r="U45" s="377"/>
      <c r="V45" s="377"/>
      <c r="W45" s="377"/>
      <c r="X45" s="566"/>
      <c r="Y45" s="1008"/>
      <c r="Z45" s="1009"/>
      <c r="AA45" s="1010"/>
      <c r="AB45" s="1014"/>
      <c r="AC45" s="1015"/>
      <c r="AD45" s="1016"/>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3"/>
      <c r="B46" s="511"/>
      <c r="C46" s="511"/>
      <c r="D46" s="511"/>
      <c r="E46" s="511"/>
      <c r="F46" s="512"/>
      <c r="G46" s="538"/>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49"/>
      <c r="AC46" s="1006"/>
      <c r="AD46" s="100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4"/>
      <c r="B47" s="515"/>
      <c r="C47" s="515"/>
      <c r="D47" s="515"/>
      <c r="E47" s="515"/>
      <c r="F47" s="516"/>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0"/>
      <c r="AC47" s="1002"/>
      <c r="AD47" s="100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2"/>
      <c r="B48" s="643"/>
      <c r="C48" s="643"/>
      <c r="D48" s="643"/>
      <c r="E48" s="643"/>
      <c r="F48" s="644"/>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59" t="s">
        <v>301</v>
      </c>
      <c r="AC48" s="1032"/>
      <c r="AD48" s="1032"/>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0" t="s">
        <v>525</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0" t="s">
        <v>489</v>
      </c>
      <c r="B51" s="511"/>
      <c r="C51" s="511"/>
      <c r="D51" s="511"/>
      <c r="E51" s="511"/>
      <c r="F51" s="512"/>
      <c r="G51" s="794" t="s">
        <v>265</v>
      </c>
      <c r="H51" s="779"/>
      <c r="I51" s="779"/>
      <c r="J51" s="779"/>
      <c r="K51" s="779"/>
      <c r="L51" s="779"/>
      <c r="M51" s="779"/>
      <c r="N51" s="779"/>
      <c r="O51" s="780"/>
      <c r="P51" s="778" t="s">
        <v>59</v>
      </c>
      <c r="Q51" s="779"/>
      <c r="R51" s="779"/>
      <c r="S51" s="779"/>
      <c r="T51" s="779"/>
      <c r="U51" s="779"/>
      <c r="V51" s="779"/>
      <c r="W51" s="779"/>
      <c r="X51" s="780"/>
      <c r="Y51" s="1007"/>
      <c r="Z51" s="410"/>
      <c r="AA51" s="411"/>
      <c r="AB51" s="456" t="s">
        <v>11</v>
      </c>
      <c r="AC51" s="1012"/>
      <c r="AD51" s="1013"/>
      <c r="AE51" s="999" t="s">
        <v>357</v>
      </c>
      <c r="AF51" s="999"/>
      <c r="AG51" s="999"/>
      <c r="AH51" s="999"/>
      <c r="AI51" s="999" t="s">
        <v>363</v>
      </c>
      <c r="AJ51" s="999"/>
      <c r="AK51" s="999"/>
      <c r="AL51" s="999"/>
      <c r="AM51" s="999" t="s">
        <v>470</v>
      </c>
      <c r="AN51" s="999"/>
      <c r="AO51" s="999"/>
      <c r="AP51" s="456"/>
      <c r="AQ51" s="173" t="s">
        <v>355</v>
      </c>
      <c r="AR51" s="166"/>
      <c r="AS51" s="166"/>
      <c r="AT51" s="167"/>
      <c r="AU51" s="371" t="s">
        <v>253</v>
      </c>
      <c r="AV51" s="371"/>
      <c r="AW51" s="371"/>
      <c r="AX51" s="372"/>
    </row>
    <row r="52" spans="1:50" ht="18.75" customHeight="1" x14ac:dyDescent="0.15">
      <c r="A52" s="510"/>
      <c r="B52" s="511"/>
      <c r="C52" s="511"/>
      <c r="D52" s="511"/>
      <c r="E52" s="511"/>
      <c r="F52" s="512"/>
      <c r="G52" s="565"/>
      <c r="H52" s="377"/>
      <c r="I52" s="377"/>
      <c r="J52" s="377"/>
      <c r="K52" s="377"/>
      <c r="L52" s="377"/>
      <c r="M52" s="377"/>
      <c r="N52" s="377"/>
      <c r="O52" s="566"/>
      <c r="P52" s="578"/>
      <c r="Q52" s="377"/>
      <c r="R52" s="377"/>
      <c r="S52" s="377"/>
      <c r="T52" s="377"/>
      <c r="U52" s="377"/>
      <c r="V52" s="377"/>
      <c r="W52" s="377"/>
      <c r="X52" s="566"/>
      <c r="Y52" s="1008"/>
      <c r="Z52" s="1009"/>
      <c r="AA52" s="1010"/>
      <c r="AB52" s="1014"/>
      <c r="AC52" s="1015"/>
      <c r="AD52" s="1016"/>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3"/>
      <c r="B53" s="511"/>
      <c r="C53" s="511"/>
      <c r="D53" s="511"/>
      <c r="E53" s="511"/>
      <c r="F53" s="512"/>
      <c r="G53" s="538"/>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49"/>
      <c r="AC53" s="1006"/>
      <c r="AD53" s="1006"/>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4"/>
      <c r="B54" s="515"/>
      <c r="C54" s="515"/>
      <c r="D54" s="515"/>
      <c r="E54" s="515"/>
      <c r="F54" s="516"/>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0"/>
      <c r="AC54" s="1002"/>
      <c r="AD54" s="100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2"/>
      <c r="B55" s="643"/>
      <c r="C55" s="643"/>
      <c r="D55" s="643"/>
      <c r="E55" s="643"/>
      <c r="F55" s="644"/>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59" t="s">
        <v>301</v>
      </c>
      <c r="AC55" s="1032"/>
      <c r="AD55" s="103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0" t="s">
        <v>525</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0" t="s">
        <v>489</v>
      </c>
      <c r="B58" s="511"/>
      <c r="C58" s="511"/>
      <c r="D58" s="511"/>
      <c r="E58" s="511"/>
      <c r="F58" s="512"/>
      <c r="G58" s="794" t="s">
        <v>265</v>
      </c>
      <c r="H58" s="779"/>
      <c r="I58" s="779"/>
      <c r="J58" s="779"/>
      <c r="K58" s="779"/>
      <c r="L58" s="779"/>
      <c r="M58" s="779"/>
      <c r="N58" s="779"/>
      <c r="O58" s="780"/>
      <c r="P58" s="778" t="s">
        <v>59</v>
      </c>
      <c r="Q58" s="779"/>
      <c r="R58" s="779"/>
      <c r="S58" s="779"/>
      <c r="T58" s="779"/>
      <c r="U58" s="779"/>
      <c r="V58" s="779"/>
      <c r="W58" s="779"/>
      <c r="X58" s="780"/>
      <c r="Y58" s="1007"/>
      <c r="Z58" s="410"/>
      <c r="AA58" s="411"/>
      <c r="AB58" s="1011" t="s">
        <v>11</v>
      </c>
      <c r="AC58" s="1012"/>
      <c r="AD58" s="1013"/>
      <c r="AE58" s="999" t="s">
        <v>357</v>
      </c>
      <c r="AF58" s="999"/>
      <c r="AG58" s="999"/>
      <c r="AH58" s="999"/>
      <c r="AI58" s="999" t="s">
        <v>363</v>
      </c>
      <c r="AJ58" s="999"/>
      <c r="AK58" s="999"/>
      <c r="AL58" s="999"/>
      <c r="AM58" s="999" t="s">
        <v>470</v>
      </c>
      <c r="AN58" s="999"/>
      <c r="AO58" s="999"/>
      <c r="AP58" s="456"/>
      <c r="AQ58" s="173" t="s">
        <v>355</v>
      </c>
      <c r="AR58" s="166"/>
      <c r="AS58" s="166"/>
      <c r="AT58" s="167"/>
      <c r="AU58" s="371" t="s">
        <v>253</v>
      </c>
      <c r="AV58" s="371"/>
      <c r="AW58" s="371"/>
      <c r="AX58" s="372"/>
    </row>
    <row r="59" spans="1:50" ht="18.75" customHeight="1" x14ac:dyDescent="0.15">
      <c r="A59" s="510"/>
      <c r="B59" s="511"/>
      <c r="C59" s="511"/>
      <c r="D59" s="511"/>
      <c r="E59" s="511"/>
      <c r="F59" s="512"/>
      <c r="G59" s="565"/>
      <c r="H59" s="377"/>
      <c r="I59" s="377"/>
      <c r="J59" s="377"/>
      <c r="K59" s="377"/>
      <c r="L59" s="377"/>
      <c r="M59" s="377"/>
      <c r="N59" s="377"/>
      <c r="O59" s="566"/>
      <c r="P59" s="578"/>
      <c r="Q59" s="377"/>
      <c r="R59" s="377"/>
      <c r="S59" s="377"/>
      <c r="T59" s="377"/>
      <c r="U59" s="377"/>
      <c r="V59" s="377"/>
      <c r="W59" s="377"/>
      <c r="X59" s="566"/>
      <c r="Y59" s="1008"/>
      <c r="Z59" s="1009"/>
      <c r="AA59" s="1010"/>
      <c r="AB59" s="1014"/>
      <c r="AC59" s="1015"/>
      <c r="AD59" s="1016"/>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3"/>
      <c r="B60" s="511"/>
      <c r="C60" s="511"/>
      <c r="D60" s="511"/>
      <c r="E60" s="511"/>
      <c r="F60" s="512"/>
      <c r="G60" s="538"/>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49"/>
      <c r="AC60" s="1006"/>
      <c r="AD60" s="1006"/>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4"/>
      <c r="B61" s="515"/>
      <c r="C61" s="515"/>
      <c r="D61" s="515"/>
      <c r="E61" s="515"/>
      <c r="F61" s="516"/>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0"/>
      <c r="AC61" s="1002"/>
      <c r="AD61" s="100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2"/>
      <c r="B62" s="643"/>
      <c r="C62" s="643"/>
      <c r="D62" s="643"/>
      <c r="E62" s="643"/>
      <c r="F62" s="644"/>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59" t="s">
        <v>301</v>
      </c>
      <c r="AC62" s="1032"/>
      <c r="AD62" s="1032"/>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0" t="s">
        <v>525</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0" t="s">
        <v>489</v>
      </c>
      <c r="B65" s="511"/>
      <c r="C65" s="511"/>
      <c r="D65" s="511"/>
      <c r="E65" s="511"/>
      <c r="F65" s="512"/>
      <c r="G65" s="794" t="s">
        <v>265</v>
      </c>
      <c r="H65" s="779"/>
      <c r="I65" s="779"/>
      <c r="J65" s="779"/>
      <c r="K65" s="779"/>
      <c r="L65" s="779"/>
      <c r="M65" s="779"/>
      <c r="N65" s="779"/>
      <c r="O65" s="780"/>
      <c r="P65" s="778" t="s">
        <v>59</v>
      </c>
      <c r="Q65" s="779"/>
      <c r="R65" s="779"/>
      <c r="S65" s="779"/>
      <c r="T65" s="779"/>
      <c r="U65" s="779"/>
      <c r="V65" s="779"/>
      <c r="W65" s="779"/>
      <c r="X65" s="780"/>
      <c r="Y65" s="1007"/>
      <c r="Z65" s="410"/>
      <c r="AA65" s="411"/>
      <c r="AB65" s="1011" t="s">
        <v>11</v>
      </c>
      <c r="AC65" s="1012"/>
      <c r="AD65" s="1013"/>
      <c r="AE65" s="999" t="s">
        <v>357</v>
      </c>
      <c r="AF65" s="999"/>
      <c r="AG65" s="999"/>
      <c r="AH65" s="999"/>
      <c r="AI65" s="999" t="s">
        <v>363</v>
      </c>
      <c r="AJ65" s="999"/>
      <c r="AK65" s="999"/>
      <c r="AL65" s="999"/>
      <c r="AM65" s="999" t="s">
        <v>470</v>
      </c>
      <c r="AN65" s="999"/>
      <c r="AO65" s="999"/>
      <c r="AP65" s="456"/>
      <c r="AQ65" s="173" t="s">
        <v>355</v>
      </c>
      <c r="AR65" s="166"/>
      <c r="AS65" s="166"/>
      <c r="AT65" s="167"/>
      <c r="AU65" s="371" t="s">
        <v>253</v>
      </c>
      <c r="AV65" s="371"/>
      <c r="AW65" s="371"/>
      <c r="AX65" s="372"/>
    </row>
    <row r="66" spans="1:50" ht="18.75" customHeight="1" x14ac:dyDescent="0.15">
      <c r="A66" s="510"/>
      <c r="B66" s="511"/>
      <c r="C66" s="511"/>
      <c r="D66" s="511"/>
      <c r="E66" s="511"/>
      <c r="F66" s="512"/>
      <c r="G66" s="565"/>
      <c r="H66" s="377"/>
      <c r="I66" s="377"/>
      <c r="J66" s="377"/>
      <c r="K66" s="377"/>
      <c r="L66" s="377"/>
      <c r="M66" s="377"/>
      <c r="N66" s="377"/>
      <c r="O66" s="566"/>
      <c r="P66" s="578"/>
      <c r="Q66" s="377"/>
      <c r="R66" s="377"/>
      <c r="S66" s="377"/>
      <c r="T66" s="377"/>
      <c r="U66" s="377"/>
      <c r="V66" s="377"/>
      <c r="W66" s="377"/>
      <c r="X66" s="566"/>
      <c r="Y66" s="1008"/>
      <c r="Z66" s="1009"/>
      <c r="AA66" s="1010"/>
      <c r="AB66" s="1014"/>
      <c r="AC66" s="1015"/>
      <c r="AD66" s="1016"/>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3"/>
      <c r="B67" s="511"/>
      <c r="C67" s="511"/>
      <c r="D67" s="511"/>
      <c r="E67" s="511"/>
      <c r="F67" s="512"/>
      <c r="G67" s="538"/>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49"/>
      <c r="AC67" s="1006"/>
      <c r="AD67" s="1006"/>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4"/>
      <c r="B68" s="515"/>
      <c r="C68" s="515"/>
      <c r="D68" s="515"/>
      <c r="E68" s="515"/>
      <c r="F68" s="516"/>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0"/>
      <c r="AC68" s="1002"/>
      <c r="AD68" s="1002"/>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2"/>
      <c r="B69" s="643"/>
      <c r="C69" s="643"/>
      <c r="D69" s="643"/>
      <c r="E69" s="643"/>
      <c r="F69" s="644"/>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5"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0" t="s">
        <v>525</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38" t="s">
        <v>511</v>
      </c>
      <c r="H2" s="439"/>
      <c r="I2" s="439"/>
      <c r="J2" s="439"/>
      <c r="K2" s="439"/>
      <c r="L2" s="439"/>
      <c r="M2" s="439"/>
      <c r="N2" s="439"/>
      <c r="O2" s="439"/>
      <c r="P2" s="439"/>
      <c r="Q2" s="439"/>
      <c r="R2" s="439"/>
      <c r="S2" s="439"/>
      <c r="T2" s="439"/>
      <c r="U2" s="439"/>
      <c r="V2" s="439"/>
      <c r="W2" s="439"/>
      <c r="X2" s="439"/>
      <c r="Y2" s="439"/>
      <c r="Z2" s="439"/>
      <c r="AA2" s="439"/>
      <c r="AB2" s="440"/>
      <c r="AC2" s="438" t="s">
        <v>513</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2" t="s">
        <v>17</v>
      </c>
      <c r="H3" s="443"/>
      <c r="I3" s="443"/>
      <c r="J3" s="443"/>
      <c r="K3" s="443"/>
      <c r="L3" s="444" t="s">
        <v>18</v>
      </c>
      <c r="M3" s="443"/>
      <c r="N3" s="443"/>
      <c r="O3" s="443"/>
      <c r="P3" s="443"/>
      <c r="Q3" s="443"/>
      <c r="R3" s="443"/>
      <c r="S3" s="443"/>
      <c r="T3" s="443"/>
      <c r="U3" s="443"/>
      <c r="V3" s="443"/>
      <c r="W3" s="443"/>
      <c r="X3" s="445"/>
      <c r="Y3" s="435" t="s">
        <v>19</v>
      </c>
      <c r="Z3" s="436"/>
      <c r="AA3" s="436"/>
      <c r="AB3" s="446"/>
      <c r="AC3" s="442" t="s">
        <v>17</v>
      </c>
      <c r="AD3" s="443"/>
      <c r="AE3" s="443"/>
      <c r="AF3" s="443"/>
      <c r="AG3" s="443"/>
      <c r="AH3" s="444" t="s">
        <v>18</v>
      </c>
      <c r="AI3" s="443"/>
      <c r="AJ3" s="443"/>
      <c r="AK3" s="443"/>
      <c r="AL3" s="443"/>
      <c r="AM3" s="443"/>
      <c r="AN3" s="443"/>
      <c r="AO3" s="443"/>
      <c r="AP3" s="443"/>
      <c r="AQ3" s="443"/>
      <c r="AR3" s="443"/>
      <c r="AS3" s="443"/>
      <c r="AT3" s="445"/>
      <c r="AU3" s="435" t="s">
        <v>19</v>
      </c>
      <c r="AV3" s="436"/>
      <c r="AW3" s="436"/>
      <c r="AX3" s="437"/>
    </row>
    <row r="4" spans="1:50" ht="24.75" customHeight="1" x14ac:dyDescent="0.15">
      <c r="A4" s="1039"/>
      <c r="B4" s="1040"/>
      <c r="C4" s="1040"/>
      <c r="D4" s="1040"/>
      <c r="E4" s="1040"/>
      <c r="F4" s="1041"/>
      <c r="G4" s="447"/>
      <c r="H4" s="448"/>
      <c r="I4" s="448"/>
      <c r="J4" s="448"/>
      <c r="K4" s="449"/>
      <c r="L4" s="450"/>
      <c r="M4" s="451"/>
      <c r="N4" s="451"/>
      <c r="O4" s="451"/>
      <c r="P4" s="451"/>
      <c r="Q4" s="451"/>
      <c r="R4" s="451"/>
      <c r="S4" s="451"/>
      <c r="T4" s="451"/>
      <c r="U4" s="451"/>
      <c r="V4" s="451"/>
      <c r="W4" s="451"/>
      <c r="X4" s="452"/>
      <c r="Y4" s="453"/>
      <c r="Z4" s="454"/>
      <c r="AA4" s="454"/>
      <c r="AB4" s="555"/>
      <c r="AC4" s="447"/>
      <c r="AD4" s="448"/>
      <c r="AE4" s="448"/>
      <c r="AF4" s="448"/>
      <c r="AG4" s="449"/>
      <c r="AH4" s="450"/>
      <c r="AI4" s="451"/>
      <c r="AJ4" s="451"/>
      <c r="AK4" s="451"/>
      <c r="AL4" s="451"/>
      <c r="AM4" s="451"/>
      <c r="AN4" s="451"/>
      <c r="AO4" s="451"/>
      <c r="AP4" s="451"/>
      <c r="AQ4" s="451"/>
      <c r="AR4" s="451"/>
      <c r="AS4" s="451"/>
      <c r="AT4" s="452"/>
      <c r="AU4" s="453"/>
      <c r="AV4" s="454"/>
      <c r="AW4" s="454"/>
      <c r="AX4" s="455"/>
    </row>
    <row r="5" spans="1:50" ht="24.75" customHeight="1" x14ac:dyDescent="0.15">
      <c r="A5" s="1039"/>
      <c r="B5" s="1040"/>
      <c r="C5" s="1040"/>
      <c r="D5" s="1040"/>
      <c r="E5" s="1040"/>
      <c r="F5" s="1041"/>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9"/>
      <c r="B6" s="1040"/>
      <c r="C6" s="1040"/>
      <c r="D6" s="1040"/>
      <c r="E6" s="1040"/>
      <c r="F6" s="1041"/>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9"/>
      <c r="B7" s="1040"/>
      <c r="C7" s="1040"/>
      <c r="D7" s="1040"/>
      <c r="E7" s="1040"/>
      <c r="F7" s="1041"/>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9"/>
      <c r="B8" s="1040"/>
      <c r="C8" s="1040"/>
      <c r="D8" s="1040"/>
      <c r="E8" s="1040"/>
      <c r="F8" s="1041"/>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9"/>
      <c r="B9" s="1040"/>
      <c r="C9" s="1040"/>
      <c r="D9" s="1040"/>
      <c r="E9" s="1040"/>
      <c r="F9" s="1041"/>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9"/>
      <c r="B10" s="1040"/>
      <c r="C10" s="1040"/>
      <c r="D10" s="1040"/>
      <c r="E10" s="1040"/>
      <c r="F10" s="1041"/>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9"/>
      <c r="B11" s="1040"/>
      <c r="C11" s="1040"/>
      <c r="D11" s="1040"/>
      <c r="E11" s="1040"/>
      <c r="F11" s="1041"/>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9"/>
      <c r="B12" s="1040"/>
      <c r="C12" s="1040"/>
      <c r="D12" s="1040"/>
      <c r="E12" s="1040"/>
      <c r="F12" s="1041"/>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9"/>
      <c r="B13" s="1040"/>
      <c r="C13" s="1040"/>
      <c r="D13" s="1040"/>
      <c r="E13" s="1040"/>
      <c r="F13" s="1041"/>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9"/>
      <c r="B14" s="1040"/>
      <c r="C14" s="1040"/>
      <c r="D14" s="1040"/>
      <c r="E14" s="1040"/>
      <c r="F14" s="1041"/>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9"/>
      <c r="B15" s="1040"/>
      <c r="C15" s="1040"/>
      <c r="D15" s="1040"/>
      <c r="E15" s="1040"/>
      <c r="F15" s="1041"/>
      <c r="G15" s="438" t="s">
        <v>402</v>
      </c>
      <c r="H15" s="439"/>
      <c r="I15" s="439"/>
      <c r="J15" s="439"/>
      <c r="K15" s="439"/>
      <c r="L15" s="439"/>
      <c r="M15" s="439"/>
      <c r="N15" s="439"/>
      <c r="O15" s="439"/>
      <c r="P15" s="439"/>
      <c r="Q15" s="439"/>
      <c r="R15" s="439"/>
      <c r="S15" s="439"/>
      <c r="T15" s="439"/>
      <c r="U15" s="439"/>
      <c r="V15" s="439"/>
      <c r="W15" s="439"/>
      <c r="X15" s="439"/>
      <c r="Y15" s="439"/>
      <c r="Z15" s="439"/>
      <c r="AA15" s="439"/>
      <c r="AB15" s="440"/>
      <c r="AC15" s="438" t="s">
        <v>403</v>
      </c>
      <c r="AD15" s="439"/>
      <c r="AE15" s="439"/>
      <c r="AF15" s="439"/>
      <c r="AG15" s="439"/>
      <c r="AH15" s="439"/>
      <c r="AI15" s="439"/>
      <c r="AJ15" s="439"/>
      <c r="AK15" s="439"/>
      <c r="AL15" s="439"/>
      <c r="AM15" s="439"/>
      <c r="AN15" s="439"/>
      <c r="AO15" s="439"/>
      <c r="AP15" s="439"/>
      <c r="AQ15" s="439"/>
      <c r="AR15" s="439"/>
      <c r="AS15" s="439"/>
      <c r="AT15" s="439"/>
      <c r="AU15" s="439"/>
      <c r="AV15" s="439"/>
      <c r="AW15" s="439"/>
      <c r="AX15" s="441"/>
    </row>
    <row r="16" spans="1:50" ht="25.5" customHeight="1" x14ac:dyDescent="0.15">
      <c r="A16" s="1039"/>
      <c r="B16" s="1040"/>
      <c r="C16" s="1040"/>
      <c r="D16" s="1040"/>
      <c r="E16" s="1040"/>
      <c r="F16" s="1041"/>
      <c r="G16" s="442" t="s">
        <v>17</v>
      </c>
      <c r="H16" s="443"/>
      <c r="I16" s="443"/>
      <c r="J16" s="443"/>
      <c r="K16" s="443"/>
      <c r="L16" s="444" t="s">
        <v>18</v>
      </c>
      <c r="M16" s="443"/>
      <c r="N16" s="443"/>
      <c r="O16" s="443"/>
      <c r="P16" s="443"/>
      <c r="Q16" s="443"/>
      <c r="R16" s="443"/>
      <c r="S16" s="443"/>
      <c r="T16" s="443"/>
      <c r="U16" s="443"/>
      <c r="V16" s="443"/>
      <c r="W16" s="443"/>
      <c r="X16" s="445"/>
      <c r="Y16" s="435" t="s">
        <v>19</v>
      </c>
      <c r="Z16" s="436"/>
      <c r="AA16" s="436"/>
      <c r="AB16" s="446"/>
      <c r="AC16" s="442" t="s">
        <v>17</v>
      </c>
      <c r="AD16" s="443"/>
      <c r="AE16" s="443"/>
      <c r="AF16" s="443"/>
      <c r="AG16" s="443"/>
      <c r="AH16" s="444" t="s">
        <v>18</v>
      </c>
      <c r="AI16" s="443"/>
      <c r="AJ16" s="443"/>
      <c r="AK16" s="443"/>
      <c r="AL16" s="443"/>
      <c r="AM16" s="443"/>
      <c r="AN16" s="443"/>
      <c r="AO16" s="443"/>
      <c r="AP16" s="443"/>
      <c r="AQ16" s="443"/>
      <c r="AR16" s="443"/>
      <c r="AS16" s="443"/>
      <c r="AT16" s="445"/>
      <c r="AU16" s="435" t="s">
        <v>19</v>
      </c>
      <c r="AV16" s="436"/>
      <c r="AW16" s="436"/>
      <c r="AX16" s="437"/>
    </row>
    <row r="17" spans="1:50" ht="24.75" customHeight="1" x14ac:dyDescent="0.15">
      <c r="A17" s="1039"/>
      <c r="B17" s="1040"/>
      <c r="C17" s="1040"/>
      <c r="D17" s="1040"/>
      <c r="E17" s="1040"/>
      <c r="F17" s="1041"/>
      <c r="G17" s="447"/>
      <c r="H17" s="448"/>
      <c r="I17" s="448"/>
      <c r="J17" s="448"/>
      <c r="K17" s="449"/>
      <c r="L17" s="450"/>
      <c r="M17" s="451"/>
      <c r="N17" s="451"/>
      <c r="O17" s="451"/>
      <c r="P17" s="451"/>
      <c r="Q17" s="451"/>
      <c r="R17" s="451"/>
      <c r="S17" s="451"/>
      <c r="T17" s="451"/>
      <c r="U17" s="451"/>
      <c r="V17" s="451"/>
      <c r="W17" s="451"/>
      <c r="X17" s="452"/>
      <c r="Y17" s="453"/>
      <c r="Z17" s="454"/>
      <c r="AA17" s="454"/>
      <c r="AB17" s="555"/>
      <c r="AC17" s="447"/>
      <c r="AD17" s="448"/>
      <c r="AE17" s="448"/>
      <c r="AF17" s="448"/>
      <c r="AG17" s="449"/>
      <c r="AH17" s="450"/>
      <c r="AI17" s="451"/>
      <c r="AJ17" s="451"/>
      <c r="AK17" s="451"/>
      <c r="AL17" s="451"/>
      <c r="AM17" s="451"/>
      <c r="AN17" s="451"/>
      <c r="AO17" s="451"/>
      <c r="AP17" s="451"/>
      <c r="AQ17" s="451"/>
      <c r="AR17" s="451"/>
      <c r="AS17" s="451"/>
      <c r="AT17" s="452"/>
      <c r="AU17" s="453"/>
      <c r="AV17" s="454"/>
      <c r="AW17" s="454"/>
      <c r="AX17" s="455"/>
    </row>
    <row r="18" spans="1:50" ht="24.75" customHeight="1" x14ac:dyDescent="0.15">
      <c r="A18" s="1039"/>
      <c r="B18" s="1040"/>
      <c r="C18" s="1040"/>
      <c r="D18" s="1040"/>
      <c r="E18" s="1040"/>
      <c r="F18" s="1041"/>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9"/>
      <c r="B19" s="1040"/>
      <c r="C19" s="1040"/>
      <c r="D19" s="1040"/>
      <c r="E19" s="1040"/>
      <c r="F19" s="1041"/>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9"/>
      <c r="B20" s="1040"/>
      <c r="C20" s="1040"/>
      <c r="D20" s="1040"/>
      <c r="E20" s="1040"/>
      <c r="F20" s="1041"/>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9"/>
      <c r="B21" s="1040"/>
      <c r="C21" s="1040"/>
      <c r="D21" s="1040"/>
      <c r="E21" s="1040"/>
      <c r="F21" s="1041"/>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9"/>
      <c r="B22" s="1040"/>
      <c r="C22" s="1040"/>
      <c r="D22" s="1040"/>
      <c r="E22" s="1040"/>
      <c r="F22" s="1041"/>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9"/>
      <c r="B23" s="1040"/>
      <c r="C23" s="1040"/>
      <c r="D23" s="1040"/>
      <c r="E23" s="1040"/>
      <c r="F23" s="1041"/>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9"/>
      <c r="B24" s="1040"/>
      <c r="C24" s="1040"/>
      <c r="D24" s="1040"/>
      <c r="E24" s="1040"/>
      <c r="F24" s="1041"/>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9"/>
      <c r="B25" s="1040"/>
      <c r="C25" s="1040"/>
      <c r="D25" s="1040"/>
      <c r="E25" s="1040"/>
      <c r="F25" s="1041"/>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9"/>
      <c r="B26" s="1040"/>
      <c r="C26" s="1040"/>
      <c r="D26" s="1040"/>
      <c r="E26" s="1040"/>
      <c r="F26" s="1041"/>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9"/>
      <c r="B27" s="1040"/>
      <c r="C27" s="1040"/>
      <c r="D27" s="1040"/>
      <c r="E27" s="1040"/>
      <c r="F27" s="1041"/>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9"/>
      <c r="B28" s="1040"/>
      <c r="C28" s="1040"/>
      <c r="D28" s="1040"/>
      <c r="E28" s="1040"/>
      <c r="F28" s="1041"/>
      <c r="G28" s="438" t="s">
        <v>401</v>
      </c>
      <c r="H28" s="439"/>
      <c r="I28" s="439"/>
      <c r="J28" s="439"/>
      <c r="K28" s="439"/>
      <c r="L28" s="439"/>
      <c r="M28" s="439"/>
      <c r="N28" s="439"/>
      <c r="O28" s="439"/>
      <c r="P28" s="439"/>
      <c r="Q28" s="439"/>
      <c r="R28" s="439"/>
      <c r="S28" s="439"/>
      <c r="T28" s="439"/>
      <c r="U28" s="439"/>
      <c r="V28" s="439"/>
      <c r="W28" s="439"/>
      <c r="X28" s="439"/>
      <c r="Y28" s="439"/>
      <c r="Z28" s="439"/>
      <c r="AA28" s="439"/>
      <c r="AB28" s="440"/>
      <c r="AC28" s="438" t="s">
        <v>404</v>
      </c>
      <c r="AD28" s="439"/>
      <c r="AE28" s="439"/>
      <c r="AF28" s="439"/>
      <c r="AG28" s="439"/>
      <c r="AH28" s="439"/>
      <c r="AI28" s="439"/>
      <c r="AJ28" s="439"/>
      <c r="AK28" s="439"/>
      <c r="AL28" s="439"/>
      <c r="AM28" s="439"/>
      <c r="AN28" s="439"/>
      <c r="AO28" s="439"/>
      <c r="AP28" s="439"/>
      <c r="AQ28" s="439"/>
      <c r="AR28" s="439"/>
      <c r="AS28" s="439"/>
      <c r="AT28" s="439"/>
      <c r="AU28" s="439"/>
      <c r="AV28" s="439"/>
      <c r="AW28" s="439"/>
      <c r="AX28" s="441"/>
    </row>
    <row r="29" spans="1:50" ht="24.75" customHeight="1" x14ac:dyDescent="0.15">
      <c r="A29" s="1039"/>
      <c r="B29" s="1040"/>
      <c r="C29" s="1040"/>
      <c r="D29" s="1040"/>
      <c r="E29" s="1040"/>
      <c r="F29" s="1041"/>
      <c r="G29" s="442" t="s">
        <v>17</v>
      </c>
      <c r="H29" s="443"/>
      <c r="I29" s="443"/>
      <c r="J29" s="443"/>
      <c r="K29" s="443"/>
      <c r="L29" s="444" t="s">
        <v>18</v>
      </c>
      <c r="M29" s="443"/>
      <c r="N29" s="443"/>
      <c r="O29" s="443"/>
      <c r="P29" s="443"/>
      <c r="Q29" s="443"/>
      <c r="R29" s="443"/>
      <c r="S29" s="443"/>
      <c r="T29" s="443"/>
      <c r="U29" s="443"/>
      <c r="V29" s="443"/>
      <c r="W29" s="443"/>
      <c r="X29" s="445"/>
      <c r="Y29" s="435" t="s">
        <v>19</v>
      </c>
      <c r="Z29" s="436"/>
      <c r="AA29" s="436"/>
      <c r="AB29" s="446"/>
      <c r="AC29" s="442" t="s">
        <v>17</v>
      </c>
      <c r="AD29" s="443"/>
      <c r="AE29" s="443"/>
      <c r="AF29" s="443"/>
      <c r="AG29" s="443"/>
      <c r="AH29" s="444" t="s">
        <v>18</v>
      </c>
      <c r="AI29" s="443"/>
      <c r="AJ29" s="443"/>
      <c r="AK29" s="443"/>
      <c r="AL29" s="443"/>
      <c r="AM29" s="443"/>
      <c r="AN29" s="443"/>
      <c r="AO29" s="443"/>
      <c r="AP29" s="443"/>
      <c r="AQ29" s="443"/>
      <c r="AR29" s="443"/>
      <c r="AS29" s="443"/>
      <c r="AT29" s="445"/>
      <c r="AU29" s="435" t="s">
        <v>19</v>
      </c>
      <c r="AV29" s="436"/>
      <c r="AW29" s="436"/>
      <c r="AX29" s="437"/>
    </row>
    <row r="30" spans="1:50" ht="24.75" customHeight="1" x14ac:dyDescent="0.15">
      <c r="A30" s="1039"/>
      <c r="B30" s="1040"/>
      <c r="C30" s="1040"/>
      <c r="D30" s="1040"/>
      <c r="E30" s="1040"/>
      <c r="F30" s="1041"/>
      <c r="G30" s="447"/>
      <c r="H30" s="448"/>
      <c r="I30" s="448"/>
      <c r="J30" s="448"/>
      <c r="K30" s="449"/>
      <c r="L30" s="450"/>
      <c r="M30" s="451"/>
      <c r="N30" s="451"/>
      <c r="O30" s="451"/>
      <c r="P30" s="451"/>
      <c r="Q30" s="451"/>
      <c r="R30" s="451"/>
      <c r="S30" s="451"/>
      <c r="T30" s="451"/>
      <c r="U30" s="451"/>
      <c r="V30" s="451"/>
      <c r="W30" s="451"/>
      <c r="X30" s="452"/>
      <c r="Y30" s="453"/>
      <c r="Z30" s="454"/>
      <c r="AA30" s="454"/>
      <c r="AB30" s="555"/>
      <c r="AC30" s="447"/>
      <c r="AD30" s="448"/>
      <c r="AE30" s="448"/>
      <c r="AF30" s="448"/>
      <c r="AG30" s="449"/>
      <c r="AH30" s="450"/>
      <c r="AI30" s="451"/>
      <c r="AJ30" s="451"/>
      <c r="AK30" s="451"/>
      <c r="AL30" s="451"/>
      <c r="AM30" s="451"/>
      <c r="AN30" s="451"/>
      <c r="AO30" s="451"/>
      <c r="AP30" s="451"/>
      <c r="AQ30" s="451"/>
      <c r="AR30" s="451"/>
      <c r="AS30" s="451"/>
      <c r="AT30" s="452"/>
      <c r="AU30" s="453"/>
      <c r="AV30" s="454"/>
      <c r="AW30" s="454"/>
      <c r="AX30" s="455"/>
    </row>
    <row r="31" spans="1:50" ht="24.75" customHeight="1" x14ac:dyDescent="0.15">
      <c r="A31" s="1039"/>
      <c r="B31" s="1040"/>
      <c r="C31" s="1040"/>
      <c r="D31" s="1040"/>
      <c r="E31" s="1040"/>
      <c r="F31" s="1041"/>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9"/>
      <c r="B32" s="1040"/>
      <c r="C32" s="1040"/>
      <c r="D32" s="1040"/>
      <c r="E32" s="1040"/>
      <c r="F32" s="1041"/>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9"/>
      <c r="B33" s="1040"/>
      <c r="C33" s="1040"/>
      <c r="D33" s="1040"/>
      <c r="E33" s="1040"/>
      <c r="F33" s="1041"/>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9"/>
      <c r="B34" s="1040"/>
      <c r="C34" s="1040"/>
      <c r="D34" s="1040"/>
      <c r="E34" s="1040"/>
      <c r="F34" s="1041"/>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9"/>
      <c r="B35" s="1040"/>
      <c r="C35" s="1040"/>
      <c r="D35" s="1040"/>
      <c r="E35" s="1040"/>
      <c r="F35" s="1041"/>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9"/>
      <c r="B36" s="1040"/>
      <c r="C36" s="1040"/>
      <c r="D36" s="1040"/>
      <c r="E36" s="1040"/>
      <c r="F36" s="1041"/>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9"/>
      <c r="B37" s="1040"/>
      <c r="C37" s="1040"/>
      <c r="D37" s="1040"/>
      <c r="E37" s="1040"/>
      <c r="F37" s="1041"/>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9"/>
      <c r="B38" s="1040"/>
      <c r="C38" s="1040"/>
      <c r="D38" s="1040"/>
      <c r="E38" s="1040"/>
      <c r="F38" s="1041"/>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9"/>
      <c r="B39" s="1040"/>
      <c r="C39" s="1040"/>
      <c r="D39" s="1040"/>
      <c r="E39" s="1040"/>
      <c r="F39" s="1041"/>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9"/>
      <c r="B40" s="1040"/>
      <c r="C40" s="1040"/>
      <c r="D40" s="1040"/>
      <c r="E40" s="1040"/>
      <c r="F40" s="104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9"/>
      <c r="B41" s="1040"/>
      <c r="C41" s="1040"/>
      <c r="D41" s="1040"/>
      <c r="E41" s="1040"/>
      <c r="F41" s="1041"/>
      <c r="G41" s="438" t="s">
        <v>451</v>
      </c>
      <c r="H41" s="439"/>
      <c r="I41" s="439"/>
      <c r="J41" s="439"/>
      <c r="K41" s="439"/>
      <c r="L41" s="439"/>
      <c r="M41" s="439"/>
      <c r="N41" s="439"/>
      <c r="O41" s="439"/>
      <c r="P41" s="439"/>
      <c r="Q41" s="439"/>
      <c r="R41" s="439"/>
      <c r="S41" s="439"/>
      <c r="T41" s="439"/>
      <c r="U41" s="439"/>
      <c r="V41" s="439"/>
      <c r="W41" s="439"/>
      <c r="X41" s="439"/>
      <c r="Y41" s="439"/>
      <c r="Z41" s="439"/>
      <c r="AA41" s="439"/>
      <c r="AB41" s="440"/>
      <c r="AC41" s="438" t="s">
        <v>303</v>
      </c>
      <c r="AD41" s="439"/>
      <c r="AE41" s="439"/>
      <c r="AF41" s="439"/>
      <c r="AG41" s="439"/>
      <c r="AH41" s="439"/>
      <c r="AI41" s="439"/>
      <c r="AJ41" s="439"/>
      <c r="AK41" s="439"/>
      <c r="AL41" s="439"/>
      <c r="AM41" s="439"/>
      <c r="AN41" s="439"/>
      <c r="AO41" s="439"/>
      <c r="AP41" s="439"/>
      <c r="AQ41" s="439"/>
      <c r="AR41" s="439"/>
      <c r="AS41" s="439"/>
      <c r="AT41" s="439"/>
      <c r="AU41" s="439"/>
      <c r="AV41" s="439"/>
      <c r="AW41" s="439"/>
      <c r="AX41" s="441"/>
    </row>
    <row r="42" spans="1:50" ht="24.75" customHeight="1" x14ac:dyDescent="0.15">
      <c r="A42" s="1039"/>
      <c r="B42" s="1040"/>
      <c r="C42" s="1040"/>
      <c r="D42" s="1040"/>
      <c r="E42" s="1040"/>
      <c r="F42" s="1041"/>
      <c r="G42" s="442" t="s">
        <v>17</v>
      </c>
      <c r="H42" s="443"/>
      <c r="I42" s="443"/>
      <c r="J42" s="443"/>
      <c r="K42" s="443"/>
      <c r="L42" s="444" t="s">
        <v>18</v>
      </c>
      <c r="M42" s="443"/>
      <c r="N42" s="443"/>
      <c r="O42" s="443"/>
      <c r="P42" s="443"/>
      <c r="Q42" s="443"/>
      <c r="R42" s="443"/>
      <c r="S42" s="443"/>
      <c r="T42" s="443"/>
      <c r="U42" s="443"/>
      <c r="V42" s="443"/>
      <c r="W42" s="443"/>
      <c r="X42" s="445"/>
      <c r="Y42" s="435" t="s">
        <v>19</v>
      </c>
      <c r="Z42" s="436"/>
      <c r="AA42" s="436"/>
      <c r="AB42" s="446"/>
      <c r="AC42" s="442" t="s">
        <v>17</v>
      </c>
      <c r="AD42" s="443"/>
      <c r="AE42" s="443"/>
      <c r="AF42" s="443"/>
      <c r="AG42" s="443"/>
      <c r="AH42" s="444" t="s">
        <v>18</v>
      </c>
      <c r="AI42" s="443"/>
      <c r="AJ42" s="443"/>
      <c r="AK42" s="443"/>
      <c r="AL42" s="443"/>
      <c r="AM42" s="443"/>
      <c r="AN42" s="443"/>
      <c r="AO42" s="443"/>
      <c r="AP42" s="443"/>
      <c r="AQ42" s="443"/>
      <c r="AR42" s="443"/>
      <c r="AS42" s="443"/>
      <c r="AT42" s="445"/>
      <c r="AU42" s="435" t="s">
        <v>19</v>
      </c>
      <c r="AV42" s="436"/>
      <c r="AW42" s="436"/>
      <c r="AX42" s="437"/>
    </row>
    <row r="43" spans="1:50" ht="24.75" customHeight="1" x14ac:dyDescent="0.15">
      <c r="A43" s="1039"/>
      <c r="B43" s="1040"/>
      <c r="C43" s="1040"/>
      <c r="D43" s="1040"/>
      <c r="E43" s="1040"/>
      <c r="F43" s="1041"/>
      <c r="G43" s="447"/>
      <c r="H43" s="448"/>
      <c r="I43" s="448"/>
      <c r="J43" s="448"/>
      <c r="K43" s="449"/>
      <c r="L43" s="450"/>
      <c r="M43" s="451"/>
      <c r="N43" s="451"/>
      <c r="O43" s="451"/>
      <c r="P43" s="451"/>
      <c r="Q43" s="451"/>
      <c r="R43" s="451"/>
      <c r="S43" s="451"/>
      <c r="T43" s="451"/>
      <c r="U43" s="451"/>
      <c r="V43" s="451"/>
      <c r="W43" s="451"/>
      <c r="X43" s="452"/>
      <c r="Y43" s="453"/>
      <c r="Z43" s="454"/>
      <c r="AA43" s="454"/>
      <c r="AB43" s="555"/>
      <c r="AC43" s="447"/>
      <c r="AD43" s="448"/>
      <c r="AE43" s="448"/>
      <c r="AF43" s="448"/>
      <c r="AG43" s="449"/>
      <c r="AH43" s="450"/>
      <c r="AI43" s="451"/>
      <c r="AJ43" s="451"/>
      <c r="AK43" s="451"/>
      <c r="AL43" s="451"/>
      <c r="AM43" s="451"/>
      <c r="AN43" s="451"/>
      <c r="AO43" s="451"/>
      <c r="AP43" s="451"/>
      <c r="AQ43" s="451"/>
      <c r="AR43" s="451"/>
      <c r="AS43" s="451"/>
      <c r="AT43" s="452"/>
      <c r="AU43" s="453"/>
      <c r="AV43" s="454"/>
      <c r="AW43" s="454"/>
      <c r="AX43" s="455"/>
    </row>
    <row r="44" spans="1:50" ht="24.75" customHeight="1" x14ac:dyDescent="0.15">
      <c r="A44" s="1039"/>
      <c r="B44" s="1040"/>
      <c r="C44" s="1040"/>
      <c r="D44" s="1040"/>
      <c r="E44" s="1040"/>
      <c r="F44" s="1041"/>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9"/>
      <c r="B45" s="1040"/>
      <c r="C45" s="1040"/>
      <c r="D45" s="1040"/>
      <c r="E45" s="1040"/>
      <c r="F45" s="1041"/>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9"/>
      <c r="B46" s="1040"/>
      <c r="C46" s="1040"/>
      <c r="D46" s="1040"/>
      <c r="E46" s="1040"/>
      <c r="F46" s="1041"/>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9"/>
      <c r="B47" s="1040"/>
      <c r="C47" s="1040"/>
      <c r="D47" s="1040"/>
      <c r="E47" s="1040"/>
      <c r="F47" s="1041"/>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9"/>
      <c r="B48" s="1040"/>
      <c r="C48" s="1040"/>
      <c r="D48" s="1040"/>
      <c r="E48" s="1040"/>
      <c r="F48" s="1041"/>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9"/>
      <c r="B49" s="1040"/>
      <c r="C49" s="1040"/>
      <c r="D49" s="1040"/>
      <c r="E49" s="1040"/>
      <c r="F49" s="1041"/>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9"/>
      <c r="B50" s="1040"/>
      <c r="C50" s="1040"/>
      <c r="D50" s="1040"/>
      <c r="E50" s="1040"/>
      <c r="F50" s="1041"/>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9"/>
      <c r="B51" s="1040"/>
      <c r="C51" s="1040"/>
      <c r="D51" s="1040"/>
      <c r="E51" s="1040"/>
      <c r="F51" s="1041"/>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9"/>
      <c r="B52" s="1040"/>
      <c r="C52" s="1040"/>
      <c r="D52" s="1040"/>
      <c r="E52" s="1040"/>
      <c r="F52" s="1041"/>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38" t="s">
        <v>304</v>
      </c>
      <c r="H55" s="439"/>
      <c r="I55" s="439"/>
      <c r="J55" s="439"/>
      <c r="K55" s="439"/>
      <c r="L55" s="439"/>
      <c r="M55" s="439"/>
      <c r="N55" s="439"/>
      <c r="O55" s="439"/>
      <c r="P55" s="439"/>
      <c r="Q55" s="439"/>
      <c r="R55" s="439"/>
      <c r="S55" s="439"/>
      <c r="T55" s="439"/>
      <c r="U55" s="439"/>
      <c r="V55" s="439"/>
      <c r="W55" s="439"/>
      <c r="X55" s="439"/>
      <c r="Y55" s="439"/>
      <c r="Z55" s="439"/>
      <c r="AA55" s="439"/>
      <c r="AB55" s="440"/>
      <c r="AC55" s="438" t="s">
        <v>405</v>
      </c>
      <c r="AD55" s="439"/>
      <c r="AE55" s="439"/>
      <c r="AF55" s="439"/>
      <c r="AG55" s="439"/>
      <c r="AH55" s="439"/>
      <c r="AI55" s="439"/>
      <c r="AJ55" s="439"/>
      <c r="AK55" s="439"/>
      <c r="AL55" s="439"/>
      <c r="AM55" s="439"/>
      <c r="AN55" s="439"/>
      <c r="AO55" s="439"/>
      <c r="AP55" s="439"/>
      <c r="AQ55" s="439"/>
      <c r="AR55" s="439"/>
      <c r="AS55" s="439"/>
      <c r="AT55" s="439"/>
      <c r="AU55" s="439"/>
      <c r="AV55" s="439"/>
      <c r="AW55" s="439"/>
      <c r="AX55" s="441"/>
    </row>
    <row r="56" spans="1:50" ht="24.75" customHeight="1" x14ac:dyDescent="0.15">
      <c r="A56" s="1039"/>
      <c r="B56" s="1040"/>
      <c r="C56" s="1040"/>
      <c r="D56" s="1040"/>
      <c r="E56" s="1040"/>
      <c r="F56" s="1041"/>
      <c r="G56" s="442" t="s">
        <v>17</v>
      </c>
      <c r="H56" s="443"/>
      <c r="I56" s="443"/>
      <c r="J56" s="443"/>
      <c r="K56" s="443"/>
      <c r="L56" s="444" t="s">
        <v>18</v>
      </c>
      <c r="M56" s="443"/>
      <c r="N56" s="443"/>
      <c r="O56" s="443"/>
      <c r="P56" s="443"/>
      <c r="Q56" s="443"/>
      <c r="R56" s="443"/>
      <c r="S56" s="443"/>
      <c r="T56" s="443"/>
      <c r="U56" s="443"/>
      <c r="V56" s="443"/>
      <c r="W56" s="443"/>
      <c r="X56" s="445"/>
      <c r="Y56" s="435" t="s">
        <v>19</v>
      </c>
      <c r="Z56" s="436"/>
      <c r="AA56" s="436"/>
      <c r="AB56" s="446"/>
      <c r="AC56" s="442" t="s">
        <v>17</v>
      </c>
      <c r="AD56" s="443"/>
      <c r="AE56" s="443"/>
      <c r="AF56" s="443"/>
      <c r="AG56" s="443"/>
      <c r="AH56" s="444" t="s">
        <v>18</v>
      </c>
      <c r="AI56" s="443"/>
      <c r="AJ56" s="443"/>
      <c r="AK56" s="443"/>
      <c r="AL56" s="443"/>
      <c r="AM56" s="443"/>
      <c r="AN56" s="443"/>
      <c r="AO56" s="443"/>
      <c r="AP56" s="443"/>
      <c r="AQ56" s="443"/>
      <c r="AR56" s="443"/>
      <c r="AS56" s="443"/>
      <c r="AT56" s="445"/>
      <c r="AU56" s="435" t="s">
        <v>19</v>
      </c>
      <c r="AV56" s="436"/>
      <c r="AW56" s="436"/>
      <c r="AX56" s="437"/>
    </row>
    <row r="57" spans="1:50" ht="24.75" customHeight="1" x14ac:dyDescent="0.15">
      <c r="A57" s="1039"/>
      <c r="B57" s="1040"/>
      <c r="C57" s="1040"/>
      <c r="D57" s="1040"/>
      <c r="E57" s="1040"/>
      <c r="F57" s="1041"/>
      <c r="G57" s="447"/>
      <c r="H57" s="448"/>
      <c r="I57" s="448"/>
      <c r="J57" s="448"/>
      <c r="K57" s="449"/>
      <c r="L57" s="450"/>
      <c r="M57" s="451"/>
      <c r="N57" s="451"/>
      <c r="O57" s="451"/>
      <c r="P57" s="451"/>
      <c r="Q57" s="451"/>
      <c r="R57" s="451"/>
      <c r="S57" s="451"/>
      <c r="T57" s="451"/>
      <c r="U57" s="451"/>
      <c r="V57" s="451"/>
      <c r="W57" s="451"/>
      <c r="X57" s="452"/>
      <c r="Y57" s="453"/>
      <c r="Z57" s="454"/>
      <c r="AA57" s="454"/>
      <c r="AB57" s="555"/>
      <c r="AC57" s="447"/>
      <c r="AD57" s="448"/>
      <c r="AE57" s="448"/>
      <c r="AF57" s="448"/>
      <c r="AG57" s="449"/>
      <c r="AH57" s="450"/>
      <c r="AI57" s="451"/>
      <c r="AJ57" s="451"/>
      <c r="AK57" s="451"/>
      <c r="AL57" s="451"/>
      <c r="AM57" s="451"/>
      <c r="AN57" s="451"/>
      <c r="AO57" s="451"/>
      <c r="AP57" s="451"/>
      <c r="AQ57" s="451"/>
      <c r="AR57" s="451"/>
      <c r="AS57" s="451"/>
      <c r="AT57" s="452"/>
      <c r="AU57" s="453"/>
      <c r="AV57" s="454"/>
      <c r="AW57" s="454"/>
      <c r="AX57" s="455"/>
    </row>
    <row r="58" spans="1:50" ht="24.75" customHeight="1" x14ac:dyDescent="0.15">
      <c r="A58" s="1039"/>
      <c r="B58" s="1040"/>
      <c r="C58" s="1040"/>
      <c r="D58" s="1040"/>
      <c r="E58" s="1040"/>
      <c r="F58" s="1041"/>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9"/>
      <c r="B59" s="1040"/>
      <c r="C59" s="1040"/>
      <c r="D59" s="1040"/>
      <c r="E59" s="1040"/>
      <c r="F59" s="1041"/>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9"/>
      <c r="B60" s="1040"/>
      <c r="C60" s="1040"/>
      <c r="D60" s="1040"/>
      <c r="E60" s="1040"/>
      <c r="F60" s="1041"/>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9"/>
      <c r="B61" s="1040"/>
      <c r="C61" s="1040"/>
      <c r="D61" s="1040"/>
      <c r="E61" s="1040"/>
      <c r="F61" s="1041"/>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9"/>
      <c r="B62" s="1040"/>
      <c r="C62" s="1040"/>
      <c r="D62" s="1040"/>
      <c r="E62" s="1040"/>
      <c r="F62" s="1041"/>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9"/>
      <c r="B63" s="1040"/>
      <c r="C63" s="1040"/>
      <c r="D63" s="1040"/>
      <c r="E63" s="1040"/>
      <c r="F63" s="1041"/>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9"/>
      <c r="B64" s="1040"/>
      <c r="C64" s="1040"/>
      <c r="D64" s="1040"/>
      <c r="E64" s="1040"/>
      <c r="F64" s="1041"/>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9"/>
      <c r="B65" s="1040"/>
      <c r="C65" s="1040"/>
      <c r="D65" s="1040"/>
      <c r="E65" s="1040"/>
      <c r="F65" s="1041"/>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9"/>
      <c r="B66" s="1040"/>
      <c r="C66" s="1040"/>
      <c r="D66" s="1040"/>
      <c r="E66" s="1040"/>
      <c r="F66" s="1041"/>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9"/>
      <c r="B67" s="1040"/>
      <c r="C67" s="1040"/>
      <c r="D67" s="1040"/>
      <c r="E67" s="1040"/>
      <c r="F67" s="104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9"/>
      <c r="B68" s="1040"/>
      <c r="C68" s="1040"/>
      <c r="D68" s="1040"/>
      <c r="E68" s="1040"/>
      <c r="F68" s="1041"/>
      <c r="G68" s="438" t="s">
        <v>406</v>
      </c>
      <c r="H68" s="439"/>
      <c r="I68" s="439"/>
      <c r="J68" s="439"/>
      <c r="K68" s="439"/>
      <c r="L68" s="439"/>
      <c r="M68" s="439"/>
      <c r="N68" s="439"/>
      <c r="O68" s="439"/>
      <c r="P68" s="439"/>
      <c r="Q68" s="439"/>
      <c r="R68" s="439"/>
      <c r="S68" s="439"/>
      <c r="T68" s="439"/>
      <c r="U68" s="439"/>
      <c r="V68" s="439"/>
      <c r="W68" s="439"/>
      <c r="X68" s="439"/>
      <c r="Y68" s="439"/>
      <c r="Z68" s="439"/>
      <c r="AA68" s="439"/>
      <c r="AB68" s="440"/>
      <c r="AC68" s="438" t="s">
        <v>407</v>
      </c>
      <c r="AD68" s="439"/>
      <c r="AE68" s="439"/>
      <c r="AF68" s="439"/>
      <c r="AG68" s="439"/>
      <c r="AH68" s="439"/>
      <c r="AI68" s="439"/>
      <c r="AJ68" s="439"/>
      <c r="AK68" s="439"/>
      <c r="AL68" s="439"/>
      <c r="AM68" s="439"/>
      <c r="AN68" s="439"/>
      <c r="AO68" s="439"/>
      <c r="AP68" s="439"/>
      <c r="AQ68" s="439"/>
      <c r="AR68" s="439"/>
      <c r="AS68" s="439"/>
      <c r="AT68" s="439"/>
      <c r="AU68" s="439"/>
      <c r="AV68" s="439"/>
      <c r="AW68" s="439"/>
      <c r="AX68" s="441"/>
    </row>
    <row r="69" spans="1:50" ht="25.5" customHeight="1" x14ac:dyDescent="0.15">
      <c r="A69" s="1039"/>
      <c r="B69" s="1040"/>
      <c r="C69" s="1040"/>
      <c r="D69" s="1040"/>
      <c r="E69" s="1040"/>
      <c r="F69" s="1041"/>
      <c r="G69" s="442" t="s">
        <v>17</v>
      </c>
      <c r="H69" s="443"/>
      <c r="I69" s="443"/>
      <c r="J69" s="443"/>
      <c r="K69" s="443"/>
      <c r="L69" s="444" t="s">
        <v>18</v>
      </c>
      <c r="M69" s="443"/>
      <c r="N69" s="443"/>
      <c r="O69" s="443"/>
      <c r="P69" s="443"/>
      <c r="Q69" s="443"/>
      <c r="R69" s="443"/>
      <c r="S69" s="443"/>
      <c r="T69" s="443"/>
      <c r="U69" s="443"/>
      <c r="V69" s="443"/>
      <c r="W69" s="443"/>
      <c r="X69" s="445"/>
      <c r="Y69" s="435" t="s">
        <v>19</v>
      </c>
      <c r="Z69" s="436"/>
      <c r="AA69" s="436"/>
      <c r="AB69" s="446"/>
      <c r="AC69" s="442" t="s">
        <v>17</v>
      </c>
      <c r="AD69" s="443"/>
      <c r="AE69" s="443"/>
      <c r="AF69" s="443"/>
      <c r="AG69" s="443"/>
      <c r="AH69" s="444" t="s">
        <v>18</v>
      </c>
      <c r="AI69" s="443"/>
      <c r="AJ69" s="443"/>
      <c r="AK69" s="443"/>
      <c r="AL69" s="443"/>
      <c r="AM69" s="443"/>
      <c r="AN69" s="443"/>
      <c r="AO69" s="443"/>
      <c r="AP69" s="443"/>
      <c r="AQ69" s="443"/>
      <c r="AR69" s="443"/>
      <c r="AS69" s="443"/>
      <c r="AT69" s="445"/>
      <c r="AU69" s="435" t="s">
        <v>19</v>
      </c>
      <c r="AV69" s="436"/>
      <c r="AW69" s="436"/>
      <c r="AX69" s="437"/>
    </row>
    <row r="70" spans="1:50" ht="24.75" customHeight="1" x14ac:dyDescent="0.15">
      <c r="A70" s="1039"/>
      <c r="B70" s="1040"/>
      <c r="C70" s="1040"/>
      <c r="D70" s="1040"/>
      <c r="E70" s="1040"/>
      <c r="F70" s="1041"/>
      <c r="G70" s="447"/>
      <c r="H70" s="448"/>
      <c r="I70" s="448"/>
      <c r="J70" s="448"/>
      <c r="K70" s="449"/>
      <c r="L70" s="450"/>
      <c r="M70" s="451"/>
      <c r="N70" s="451"/>
      <c r="O70" s="451"/>
      <c r="P70" s="451"/>
      <c r="Q70" s="451"/>
      <c r="R70" s="451"/>
      <c r="S70" s="451"/>
      <c r="T70" s="451"/>
      <c r="U70" s="451"/>
      <c r="V70" s="451"/>
      <c r="W70" s="451"/>
      <c r="X70" s="452"/>
      <c r="Y70" s="453"/>
      <c r="Z70" s="454"/>
      <c r="AA70" s="454"/>
      <c r="AB70" s="555"/>
      <c r="AC70" s="447"/>
      <c r="AD70" s="448"/>
      <c r="AE70" s="448"/>
      <c r="AF70" s="448"/>
      <c r="AG70" s="449"/>
      <c r="AH70" s="450"/>
      <c r="AI70" s="451"/>
      <c r="AJ70" s="451"/>
      <c r="AK70" s="451"/>
      <c r="AL70" s="451"/>
      <c r="AM70" s="451"/>
      <c r="AN70" s="451"/>
      <c r="AO70" s="451"/>
      <c r="AP70" s="451"/>
      <c r="AQ70" s="451"/>
      <c r="AR70" s="451"/>
      <c r="AS70" s="451"/>
      <c r="AT70" s="452"/>
      <c r="AU70" s="453"/>
      <c r="AV70" s="454"/>
      <c r="AW70" s="454"/>
      <c r="AX70" s="455"/>
    </row>
    <row r="71" spans="1:50" ht="24.75" customHeight="1" x14ac:dyDescent="0.15">
      <c r="A71" s="1039"/>
      <c r="B71" s="1040"/>
      <c r="C71" s="1040"/>
      <c r="D71" s="1040"/>
      <c r="E71" s="1040"/>
      <c r="F71" s="1041"/>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9"/>
      <c r="B72" s="1040"/>
      <c r="C72" s="1040"/>
      <c r="D72" s="1040"/>
      <c r="E72" s="1040"/>
      <c r="F72" s="1041"/>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9"/>
      <c r="B73" s="1040"/>
      <c r="C73" s="1040"/>
      <c r="D73" s="1040"/>
      <c r="E73" s="1040"/>
      <c r="F73" s="1041"/>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9"/>
      <c r="B74" s="1040"/>
      <c r="C74" s="1040"/>
      <c r="D74" s="1040"/>
      <c r="E74" s="1040"/>
      <c r="F74" s="1041"/>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9"/>
      <c r="B75" s="1040"/>
      <c r="C75" s="1040"/>
      <c r="D75" s="1040"/>
      <c r="E75" s="1040"/>
      <c r="F75" s="1041"/>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9"/>
      <c r="B76" s="1040"/>
      <c r="C76" s="1040"/>
      <c r="D76" s="1040"/>
      <c r="E76" s="1040"/>
      <c r="F76" s="1041"/>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9"/>
      <c r="B77" s="1040"/>
      <c r="C77" s="1040"/>
      <c r="D77" s="1040"/>
      <c r="E77" s="1040"/>
      <c r="F77" s="1041"/>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9"/>
      <c r="B78" s="1040"/>
      <c r="C78" s="1040"/>
      <c r="D78" s="1040"/>
      <c r="E78" s="1040"/>
      <c r="F78" s="1041"/>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9"/>
      <c r="B79" s="1040"/>
      <c r="C79" s="1040"/>
      <c r="D79" s="1040"/>
      <c r="E79" s="1040"/>
      <c r="F79" s="1041"/>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9"/>
      <c r="B80" s="1040"/>
      <c r="C80" s="1040"/>
      <c r="D80" s="1040"/>
      <c r="E80" s="1040"/>
      <c r="F80" s="104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9"/>
      <c r="B81" s="1040"/>
      <c r="C81" s="1040"/>
      <c r="D81" s="1040"/>
      <c r="E81" s="1040"/>
      <c r="F81" s="1041"/>
      <c r="G81" s="438" t="s">
        <v>408</v>
      </c>
      <c r="H81" s="439"/>
      <c r="I81" s="439"/>
      <c r="J81" s="439"/>
      <c r="K81" s="439"/>
      <c r="L81" s="439"/>
      <c r="M81" s="439"/>
      <c r="N81" s="439"/>
      <c r="O81" s="439"/>
      <c r="P81" s="439"/>
      <c r="Q81" s="439"/>
      <c r="R81" s="439"/>
      <c r="S81" s="439"/>
      <c r="T81" s="439"/>
      <c r="U81" s="439"/>
      <c r="V81" s="439"/>
      <c r="W81" s="439"/>
      <c r="X81" s="439"/>
      <c r="Y81" s="439"/>
      <c r="Z81" s="439"/>
      <c r="AA81" s="439"/>
      <c r="AB81" s="440"/>
      <c r="AC81" s="438" t="s">
        <v>409</v>
      </c>
      <c r="AD81" s="439"/>
      <c r="AE81" s="439"/>
      <c r="AF81" s="439"/>
      <c r="AG81" s="439"/>
      <c r="AH81" s="439"/>
      <c r="AI81" s="439"/>
      <c r="AJ81" s="439"/>
      <c r="AK81" s="439"/>
      <c r="AL81" s="439"/>
      <c r="AM81" s="439"/>
      <c r="AN81" s="439"/>
      <c r="AO81" s="439"/>
      <c r="AP81" s="439"/>
      <c r="AQ81" s="439"/>
      <c r="AR81" s="439"/>
      <c r="AS81" s="439"/>
      <c r="AT81" s="439"/>
      <c r="AU81" s="439"/>
      <c r="AV81" s="439"/>
      <c r="AW81" s="439"/>
      <c r="AX81" s="441"/>
    </row>
    <row r="82" spans="1:50" ht="24.75" customHeight="1" x14ac:dyDescent="0.15">
      <c r="A82" s="1039"/>
      <c r="B82" s="1040"/>
      <c r="C82" s="1040"/>
      <c r="D82" s="1040"/>
      <c r="E82" s="1040"/>
      <c r="F82" s="1041"/>
      <c r="G82" s="442" t="s">
        <v>17</v>
      </c>
      <c r="H82" s="443"/>
      <c r="I82" s="443"/>
      <c r="J82" s="443"/>
      <c r="K82" s="443"/>
      <c r="L82" s="444" t="s">
        <v>18</v>
      </c>
      <c r="M82" s="443"/>
      <c r="N82" s="443"/>
      <c r="O82" s="443"/>
      <c r="P82" s="443"/>
      <c r="Q82" s="443"/>
      <c r="R82" s="443"/>
      <c r="S82" s="443"/>
      <c r="T82" s="443"/>
      <c r="U82" s="443"/>
      <c r="V82" s="443"/>
      <c r="W82" s="443"/>
      <c r="X82" s="445"/>
      <c r="Y82" s="435" t="s">
        <v>19</v>
      </c>
      <c r="Z82" s="436"/>
      <c r="AA82" s="436"/>
      <c r="AB82" s="446"/>
      <c r="AC82" s="442" t="s">
        <v>17</v>
      </c>
      <c r="AD82" s="443"/>
      <c r="AE82" s="443"/>
      <c r="AF82" s="443"/>
      <c r="AG82" s="443"/>
      <c r="AH82" s="444" t="s">
        <v>18</v>
      </c>
      <c r="AI82" s="443"/>
      <c r="AJ82" s="443"/>
      <c r="AK82" s="443"/>
      <c r="AL82" s="443"/>
      <c r="AM82" s="443"/>
      <c r="AN82" s="443"/>
      <c r="AO82" s="443"/>
      <c r="AP82" s="443"/>
      <c r="AQ82" s="443"/>
      <c r="AR82" s="443"/>
      <c r="AS82" s="443"/>
      <c r="AT82" s="445"/>
      <c r="AU82" s="435" t="s">
        <v>19</v>
      </c>
      <c r="AV82" s="436"/>
      <c r="AW82" s="436"/>
      <c r="AX82" s="437"/>
    </row>
    <row r="83" spans="1:50" ht="24.75" customHeight="1" x14ac:dyDescent="0.15">
      <c r="A83" s="1039"/>
      <c r="B83" s="1040"/>
      <c r="C83" s="1040"/>
      <c r="D83" s="1040"/>
      <c r="E83" s="1040"/>
      <c r="F83" s="1041"/>
      <c r="G83" s="447"/>
      <c r="H83" s="448"/>
      <c r="I83" s="448"/>
      <c r="J83" s="448"/>
      <c r="K83" s="449"/>
      <c r="L83" s="450"/>
      <c r="M83" s="451"/>
      <c r="N83" s="451"/>
      <c r="O83" s="451"/>
      <c r="P83" s="451"/>
      <c r="Q83" s="451"/>
      <c r="R83" s="451"/>
      <c r="S83" s="451"/>
      <c r="T83" s="451"/>
      <c r="U83" s="451"/>
      <c r="V83" s="451"/>
      <c r="W83" s="451"/>
      <c r="X83" s="452"/>
      <c r="Y83" s="453"/>
      <c r="Z83" s="454"/>
      <c r="AA83" s="454"/>
      <c r="AB83" s="555"/>
      <c r="AC83" s="447"/>
      <c r="AD83" s="448"/>
      <c r="AE83" s="448"/>
      <c r="AF83" s="448"/>
      <c r="AG83" s="449"/>
      <c r="AH83" s="450"/>
      <c r="AI83" s="451"/>
      <c r="AJ83" s="451"/>
      <c r="AK83" s="451"/>
      <c r="AL83" s="451"/>
      <c r="AM83" s="451"/>
      <c r="AN83" s="451"/>
      <c r="AO83" s="451"/>
      <c r="AP83" s="451"/>
      <c r="AQ83" s="451"/>
      <c r="AR83" s="451"/>
      <c r="AS83" s="451"/>
      <c r="AT83" s="452"/>
      <c r="AU83" s="453"/>
      <c r="AV83" s="454"/>
      <c r="AW83" s="454"/>
      <c r="AX83" s="455"/>
    </row>
    <row r="84" spans="1:50" ht="24.75" customHeight="1" x14ac:dyDescent="0.15">
      <c r="A84" s="1039"/>
      <c r="B84" s="1040"/>
      <c r="C84" s="1040"/>
      <c r="D84" s="1040"/>
      <c r="E84" s="1040"/>
      <c r="F84" s="1041"/>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9"/>
      <c r="B85" s="1040"/>
      <c r="C85" s="1040"/>
      <c r="D85" s="1040"/>
      <c r="E85" s="1040"/>
      <c r="F85" s="1041"/>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9"/>
      <c r="B86" s="1040"/>
      <c r="C86" s="1040"/>
      <c r="D86" s="1040"/>
      <c r="E86" s="1040"/>
      <c r="F86" s="1041"/>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9"/>
      <c r="B87" s="1040"/>
      <c r="C87" s="1040"/>
      <c r="D87" s="1040"/>
      <c r="E87" s="1040"/>
      <c r="F87" s="1041"/>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9"/>
      <c r="B88" s="1040"/>
      <c r="C88" s="1040"/>
      <c r="D88" s="1040"/>
      <c r="E88" s="1040"/>
      <c r="F88" s="1041"/>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9"/>
      <c r="B89" s="1040"/>
      <c r="C89" s="1040"/>
      <c r="D89" s="1040"/>
      <c r="E89" s="1040"/>
      <c r="F89" s="1041"/>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9"/>
      <c r="B90" s="1040"/>
      <c r="C90" s="1040"/>
      <c r="D90" s="1040"/>
      <c r="E90" s="1040"/>
      <c r="F90" s="1041"/>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9"/>
      <c r="B91" s="1040"/>
      <c r="C91" s="1040"/>
      <c r="D91" s="1040"/>
      <c r="E91" s="1040"/>
      <c r="F91" s="1041"/>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9"/>
      <c r="B92" s="1040"/>
      <c r="C92" s="1040"/>
      <c r="D92" s="1040"/>
      <c r="E92" s="1040"/>
      <c r="F92" s="1041"/>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9"/>
      <c r="B93" s="1040"/>
      <c r="C93" s="1040"/>
      <c r="D93" s="1040"/>
      <c r="E93" s="1040"/>
      <c r="F93" s="104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9"/>
      <c r="B94" s="1040"/>
      <c r="C94" s="1040"/>
      <c r="D94" s="1040"/>
      <c r="E94" s="1040"/>
      <c r="F94" s="1041"/>
      <c r="G94" s="438" t="s">
        <v>410</v>
      </c>
      <c r="H94" s="439"/>
      <c r="I94" s="439"/>
      <c r="J94" s="439"/>
      <c r="K94" s="439"/>
      <c r="L94" s="439"/>
      <c r="M94" s="439"/>
      <c r="N94" s="439"/>
      <c r="O94" s="439"/>
      <c r="P94" s="439"/>
      <c r="Q94" s="439"/>
      <c r="R94" s="439"/>
      <c r="S94" s="439"/>
      <c r="T94" s="439"/>
      <c r="U94" s="439"/>
      <c r="V94" s="439"/>
      <c r="W94" s="439"/>
      <c r="X94" s="439"/>
      <c r="Y94" s="439"/>
      <c r="Z94" s="439"/>
      <c r="AA94" s="439"/>
      <c r="AB94" s="440"/>
      <c r="AC94" s="438" t="s">
        <v>305</v>
      </c>
      <c r="AD94" s="439"/>
      <c r="AE94" s="439"/>
      <c r="AF94" s="439"/>
      <c r="AG94" s="439"/>
      <c r="AH94" s="439"/>
      <c r="AI94" s="439"/>
      <c r="AJ94" s="439"/>
      <c r="AK94" s="439"/>
      <c r="AL94" s="439"/>
      <c r="AM94" s="439"/>
      <c r="AN94" s="439"/>
      <c r="AO94" s="439"/>
      <c r="AP94" s="439"/>
      <c r="AQ94" s="439"/>
      <c r="AR94" s="439"/>
      <c r="AS94" s="439"/>
      <c r="AT94" s="439"/>
      <c r="AU94" s="439"/>
      <c r="AV94" s="439"/>
      <c r="AW94" s="439"/>
      <c r="AX94" s="441"/>
    </row>
    <row r="95" spans="1:50" ht="24.75" customHeight="1" x14ac:dyDescent="0.15">
      <c r="A95" s="1039"/>
      <c r="B95" s="1040"/>
      <c r="C95" s="1040"/>
      <c r="D95" s="1040"/>
      <c r="E95" s="1040"/>
      <c r="F95" s="1041"/>
      <c r="G95" s="442" t="s">
        <v>17</v>
      </c>
      <c r="H95" s="443"/>
      <c r="I95" s="443"/>
      <c r="J95" s="443"/>
      <c r="K95" s="443"/>
      <c r="L95" s="444" t="s">
        <v>18</v>
      </c>
      <c r="M95" s="443"/>
      <c r="N95" s="443"/>
      <c r="O95" s="443"/>
      <c r="P95" s="443"/>
      <c r="Q95" s="443"/>
      <c r="R95" s="443"/>
      <c r="S95" s="443"/>
      <c r="T95" s="443"/>
      <c r="U95" s="443"/>
      <c r="V95" s="443"/>
      <c r="W95" s="443"/>
      <c r="X95" s="445"/>
      <c r="Y95" s="435" t="s">
        <v>19</v>
      </c>
      <c r="Z95" s="436"/>
      <c r="AA95" s="436"/>
      <c r="AB95" s="446"/>
      <c r="AC95" s="442" t="s">
        <v>17</v>
      </c>
      <c r="AD95" s="443"/>
      <c r="AE95" s="443"/>
      <c r="AF95" s="443"/>
      <c r="AG95" s="443"/>
      <c r="AH95" s="444" t="s">
        <v>18</v>
      </c>
      <c r="AI95" s="443"/>
      <c r="AJ95" s="443"/>
      <c r="AK95" s="443"/>
      <c r="AL95" s="443"/>
      <c r="AM95" s="443"/>
      <c r="AN95" s="443"/>
      <c r="AO95" s="443"/>
      <c r="AP95" s="443"/>
      <c r="AQ95" s="443"/>
      <c r="AR95" s="443"/>
      <c r="AS95" s="443"/>
      <c r="AT95" s="445"/>
      <c r="AU95" s="435" t="s">
        <v>19</v>
      </c>
      <c r="AV95" s="436"/>
      <c r="AW95" s="436"/>
      <c r="AX95" s="437"/>
    </row>
    <row r="96" spans="1:50" ht="24.75" customHeight="1" x14ac:dyDescent="0.15">
      <c r="A96" s="1039"/>
      <c r="B96" s="1040"/>
      <c r="C96" s="1040"/>
      <c r="D96" s="1040"/>
      <c r="E96" s="1040"/>
      <c r="F96" s="1041"/>
      <c r="G96" s="447"/>
      <c r="H96" s="448"/>
      <c r="I96" s="448"/>
      <c r="J96" s="448"/>
      <c r="K96" s="449"/>
      <c r="L96" s="450"/>
      <c r="M96" s="451"/>
      <c r="N96" s="451"/>
      <c r="O96" s="451"/>
      <c r="P96" s="451"/>
      <c r="Q96" s="451"/>
      <c r="R96" s="451"/>
      <c r="S96" s="451"/>
      <c r="T96" s="451"/>
      <c r="U96" s="451"/>
      <c r="V96" s="451"/>
      <c r="W96" s="451"/>
      <c r="X96" s="452"/>
      <c r="Y96" s="453"/>
      <c r="Z96" s="454"/>
      <c r="AA96" s="454"/>
      <c r="AB96" s="555"/>
      <c r="AC96" s="447"/>
      <c r="AD96" s="448"/>
      <c r="AE96" s="448"/>
      <c r="AF96" s="448"/>
      <c r="AG96" s="449"/>
      <c r="AH96" s="450"/>
      <c r="AI96" s="451"/>
      <c r="AJ96" s="451"/>
      <c r="AK96" s="451"/>
      <c r="AL96" s="451"/>
      <c r="AM96" s="451"/>
      <c r="AN96" s="451"/>
      <c r="AO96" s="451"/>
      <c r="AP96" s="451"/>
      <c r="AQ96" s="451"/>
      <c r="AR96" s="451"/>
      <c r="AS96" s="451"/>
      <c r="AT96" s="452"/>
      <c r="AU96" s="453"/>
      <c r="AV96" s="454"/>
      <c r="AW96" s="454"/>
      <c r="AX96" s="455"/>
    </row>
    <row r="97" spans="1:50" ht="24.75" customHeight="1" x14ac:dyDescent="0.15">
      <c r="A97" s="1039"/>
      <c r="B97" s="1040"/>
      <c r="C97" s="1040"/>
      <c r="D97" s="1040"/>
      <c r="E97" s="1040"/>
      <c r="F97" s="1041"/>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9"/>
      <c r="B98" s="1040"/>
      <c r="C98" s="1040"/>
      <c r="D98" s="1040"/>
      <c r="E98" s="1040"/>
      <c r="F98" s="1041"/>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9"/>
      <c r="B99" s="1040"/>
      <c r="C99" s="1040"/>
      <c r="D99" s="1040"/>
      <c r="E99" s="1040"/>
      <c r="F99" s="1041"/>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9"/>
      <c r="B100" s="1040"/>
      <c r="C100" s="1040"/>
      <c r="D100" s="1040"/>
      <c r="E100" s="1040"/>
      <c r="F100" s="1041"/>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9"/>
      <c r="B101" s="1040"/>
      <c r="C101" s="1040"/>
      <c r="D101" s="1040"/>
      <c r="E101" s="1040"/>
      <c r="F101" s="1041"/>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9"/>
      <c r="B102" s="1040"/>
      <c r="C102" s="1040"/>
      <c r="D102" s="1040"/>
      <c r="E102" s="1040"/>
      <c r="F102" s="1041"/>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9"/>
      <c r="B103" s="1040"/>
      <c r="C103" s="1040"/>
      <c r="D103" s="1040"/>
      <c r="E103" s="1040"/>
      <c r="F103" s="1041"/>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9"/>
      <c r="B104" s="1040"/>
      <c r="C104" s="1040"/>
      <c r="D104" s="1040"/>
      <c r="E104" s="1040"/>
      <c r="F104" s="1041"/>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9"/>
      <c r="B105" s="1040"/>
      <c r="C105" s="1040"/>
      <c r="D105" s="1040"/>
      <c r="E105" s="1040"/>
      <c r="F105" s="1041"/>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38" t="s">
        <v>306</v>
      </c>
      <c r="H108" s="439"/>
      <c r="I108" s="439"/>
      <c r="J108" s="439"/>
      <c r="K108" s="439"/>
      <c r="L108" s="439"/>
      <c r="M108" s="439"/>
      <c r="N108" s="439"/>
      <c r="O108" s="439"/>
      <c r="P108" s="439"/>
      <c r="Q108" s="439"/>
      <c r="R108" s="439"/>
      <c r="S108" s="439"/>
      <c r="T108" s="439"/>
      <c r="U108" s="439"/>
      <c r="V108" s="439"/>
      <c r="W108" s="439"/>
      <c r="X108" s="439"/>
      <c r="Y108" s="439"/>
      <c r="Z108" s="439"/>
      <c r="AA108" s="439"/>
      <c r="AB108" s="440"/>
      <c r="AC108" s="438" t="s">
        <v>411</v>
      </c>
      <c r="AD108" s="439"/>
      <c r="AE108" s="439"/>
      <c r="AF108" s="439"/>
      <c r="AG108" s="439"/>
      <c r="AH108" s="439"/>
      <c r="AI108" s="439"/>
      <c r="AJ108" s="439"/>
      <c r="AK108" s="439"/>
      <c r="AL108" s="439"/>
      <c r="AM108" s="439"/>
      <c r="AN108" s="439"/>
      <c r="AO108" s="439"/>
      <c r="AP108" s="439"/>
      <c r="AQ108" s="439"/>
      <c r="AR108" s="439"/>
      <c r="AS108" s="439"/>
      <c r="AT108" s="439"/>
      <c r="AU108" s="439"/>
      <c r="AV108" s="439"/>
      <c r="AW108" s="439"/>
      <c r="AX108" s="441"/>
    </row>
    <row r="109" spans="1:50" ht="24.75" customHeight="1" x14ac:dyDescent="0.15">
      <c r="A109" s="1039"/>
      <c r="B109" s="1040"/>
      <c r="C109" s="1040"/>
      <c r="D109" s="1040"/>
      <c r="E109" s="1040"/>
      <c r="F109" s="1041"/>
      <c r="G109" s="442" t="s">
        <v>17</v>
      </c>
      <c r="H109" s="443"/>
      <c r="I109" s="443"/>
      <c r="J109" s="443"/>
      <c r="K109" s="443"/>
      <c r="L109" s="444" t="s">
        <v>18</v>
      </c>
      <c r="M109" s="443"/>
      <c r="N109" s="443"/>
      <c r="O109" s="443"/>
      <c r="P109" s="443"/>
      <c r="Q109" s="443"/>
      <c r="R109" s="443"/>
      <c r="S109" s="443"/>
      <c r="T109" s="443"/>
      <c r="U109" s="443"/>
      <c r="V109" s="443"/>
      <c r="W109" s="443"/>
      <c r="X109" s="445"/>
      <c r="Y109" s="435" t="s">
        <v>19</v>
      </c>
      <c r="Z109" s="436"/>
      <c r="AA109" s="436"/>
      <c r="AB109" s="446"/>
      <c r="AC109" s="442" t="s">
        <v>17</v>
      </c>
      <c r="AD109" s="443"/>
      <c r="AE109" s="443"/>
      <c r="AF109" s="443"/>
      <c r="AG109" s="443"/>
      <c r="AH109" s="444" t="s">
        <v>18</v>
      </c>
      <c r="AI109" s="443"/>
      <c r="AJ109" s="443"/>
      <c r="AK109" s="443"/>
      <c r="AL109" s="443"/>
      <c r="AM109" s="443"/>
      <c r="AN109" s="443"/>
      <c r="AO109" s="443"/>
      <c r="AP109" s="443"/>
      <c r="AQ109" s="443"/>
      <c r="AR109" s="443"/>
      <c r="AS109" s="443"/>
      <c r="AT109" s="445"/>
      <c r="AU109" s="435" t="s">
        <v>19</v>
      </c>
      <c r="AV109" s="436"/>
      <c r="AW109" s="436"/>
      <c r="AX109" s="437"/>
    </row>
    <row r="110" spans="1:50" ht="24.75" customHeight="1" x14ac:dyDescent="0.15">
      <c r="A110" s="1039"/>
      <c r="B110" s="1040"/>
      <c r="C110" s="1040"/>
      <c r="D110" s="1040"/>
      <c r="E110" s="1040"/>
      <c r="F110" s="1041"/>
      <c r="G110" s="447"/>
      <c r="H110" s="448"/>
      <c r="I110" s="448"/>
      <c r="J110" s="448"/>
      <c r="K110" s="449"/>
      <c r="L110" s="450"/>
      <c r="M110" s="451"/>
      <c r="N110" s="451"/>
      <c r="O110" s="451"/>
      <c r="P110" s="451"/>
      <c r="Q110" s="451"/>
      <c r="R110" s="451"/>
      <c r="S110" s="451"/>
      <c r="T110" s="451"/>
      <c r="U110" s="451"/>
      <c r="V110" s="451"/>
      <c r="W110" s="451"/>
      <c r="X110" s="452"/>
      <c r="Y110" s="453"/>
      <c r="Z110" s="454"/>
      <c r="AA110" s="454"/>
      <c r="AB110" s="555"/>
      <c r="AC110" s="447"/>
      <c r="AD110" s="448"/>
      <c r="AE110" s="448"/>
      <c r="AF110" s="448"/>
      <c r="AG110" s="449"/>
      <c r="AH110" s="450"/>
      <c r="AI110" s="451"/>
      <c r="AJ110" s="451"/>
      <c r="AK110" s="451"/>
      <c r="AL110" s="451"/>
      <c r="AM110" s="451"/>
      <c r="AN110" s="451"/>
      <c r="AO110" s="451"/>
      <c r="AP110" s="451"/>
      <c r="AQ110" s="451"/>
      <c r="AR110" s="451"/>
      <c r="AS110" s="451"/>
      <c r="AT110" s="452"/>
      <c r="AU110" s="453"/>
      <c r="AV110" s="454"/>
      <c r="AW110" s="454"/>
      <c r="AX110" s="455"/>
    </row>
    <row r="111" spans="1:50" ht="24.75" customHeight="1" x14ac:dyDescent="0.15">
      <c r="A111" s="1039"/>
      <c r="B111" s="1040"/>
      <c r="C111" s="1040"/>
      <c r="D111" s="1040"/>
      <c r="E111" s="1040"/>
      <c r="F111" s="1041"/>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9"/>
      <c r="B112" s="1040"/>
      <c r="C112" s="1040"/>
      <c r="D112" s="1040"/>
      <c r="E112" s="1040"/>
      <c r="F112" s="1041"/>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9"/>
      <c r="B113" s="1040"/>
      <c r="C113" s="1040"/>
      <c r="D113" s="1040"/>
      <c r="E113" s="1040"/>
      <c r="F113" s="1041"/>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9"/>
      <c r="B114" s="1040"/>
      <c r="C114" s="1040"/>
      <c r="D114" s="1040"/>
      <c r="E114" s="1040"/>
      <c r="F114" s="1041"/>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9"/>
      <c r="B115" s="1040"/>
      <c r="C115" s="1040"/>
      <c r="D115" s="1040"/>
      <c r="E115" s="1040"/>
      <c r="F115" s="1041"/>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9"/>
      <c r="B116" s="1040"/>
      <c r="C116" s="1040"/>
      <c r="D116" s="1040"/>
      <c r="E116" s="1040"/>
      <c r="F116" s="1041"/>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9"/>
      <c r="B117" s="1040"/>
      <c r="C117" s="1040"/>
      <c r="D117" s="1040"/>
      <c r="E117" s="1040"/>
      <c r="F117" s="1041"/>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9"/>
      <c r="B118" s="1040"/>
      <c r="C118" s="1040"/>
      <c r="D118" s="1040"/>
      <c r="E118" s="1040"/>
      <c r="F118" s="1041"/>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9"/>
      <c r="B119" s="1040"/>
      <c r="C119" s="1040"/>
      <c r="D119" s="1040"/>
      <c r="E119" s="1040"/>
      <c r="F119" s="1041"/>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9"/>
      <c r="B120" s="1040"/>
      <c r="C120" s="1040"/>
      <c r="D120" s="1040"/>
      <c r="E120" s="1040"/>
      <c r="F120" s="104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9"/>
      <c r="B121" s="1040"/>
      <c r="C121" s="1040"/>
      <c r="D121" s="1040"/>
      <c r="E121" s="1040"/>
      <c r="F121" s="1041"/>
      <c r="G121" s="438" t="s">
        <v>412</v>
      </c>
      <c r="H121" s="439"/>
      <c r="I121" s="439"/>
      <c r="J121" s="439"/>
      <c r="K121" s="439"/>
      <c r="L121" s="439"/>
      <c r="M121" s="439"/>
      <c r="N121" s="439"/>
      <c r="O121" s="439"/>
      <c r="P121" s="439"/>
      <c r="Q121" s="439"/>
      <c r="R121" s="439"/>
      <c r="S121" s="439"/>
      <c r="T121" s="439"/>
      <c r="U121" s="439"/>
      <c r="V121" s="439"/>
      <c r="W121" s="439"/>
      <c r="X121" s="439"/>
      <c r="Y121" s="439"/>
      <c r="Z121" s="439"/>
      <c r="AA121" s="439"/>
      <c r="AB121" s="440"/>
      <c r="AC121" s="438" t="s">
        <v>413</v>
      </c>
      <c r="AD121" s="439"/>
      <c r="AE121" s="439"/>
      <c r="AF121" s="439"/>
      <c r="AG121" s="439"/>
      <c r="AH121" s="439"/>
      <c r="AI121" s="439"/>
      <c r="AJ121" s="439"/>
      <c r="AK121" s="439"/>
      <c r="AL121" s="439"/>
      <c r="AM121" s="439"/>
      <c r="AN121" s="439"/>
      <c r="AO121" s="439"/>
      <c r="AP121" s="439"/>
      <c r="AQ121" s="439"/>
      <c r="AR121" s="439"/>
      <c r="AS121" s="439"/>
      <c r="AT121" s="439"/>
      <c r="AU121" s="439"/>
      <c r="AV121" s="439"/>
      <c r="AW121" s="439"/>
      <c r="AX121" s="441"/>
    </row>
    <row r="122" spans="1:50" ht="25.5" customHeight="1" x14ac:dyDescent="0.15">
      <c r="A122" s="1039"/>
      <c r="B122" s="1040"/>
      <c r="C122" s="1040"/>
      <c r="D122" s="1040"/>
      <c r="E122" s="1040"/>
      <c r="F122" s="1041"/>
      <c r="G122" s="442" t="s">
        <v>17</v>
      </c>
      <c r="H122" s="443"/>
      <c r="I122" s="443"/>
      <c r="J122" s="443"/>
      <c r="K122" s="443"/>
      <c r="L122" s="444" t="s">
        <v>18</v>
      </c>
      <c r="M122" s="443"/>
      <c r="N122" s="443"/>
      <c r="O122" s="443"/>
      <c r="P122" s="443"/>
      <c r="Q122" s="443"/>
      <c r="R122" s="443"/>
      <c r="S122" s="443"/>
      <c r="T122" s="443"/>
      <c r="U122" s="443"/>
      <c r="V122" s="443"/>
      <c r="W122" s="443"/>
      <c r="X122" s="445"/>
      <c r="Y122" s="435" t="s">
        <v>19</v>
      </c>
      <c r="Z122" s="436"/>
      <c r="AA122" s="436"/>
      <c r="AB122" s="446"/>
      <c r="AC122" s="442" t="s">
        <v>17</v>
      </c>
      <c r="AD122" s="443"/>
      <c r="AE122" s="443"/>
      <c r="AF122" s="443"/>
      <c r="AG122" s="443"/>
      <c r="AH122" s="444" t="s">
        <v>18</v>
      </c>
      <c r="AI122" s="443"/>
      <c r="AJ122" s="443"/>
      <c r="AK122" s="443"/>
      <c r="AL122" s="443"/>
      <c r="AM122" s="443"/>
      <c r="AN122" s="443"/>
      <c r="AO122" s="443"/>
      <c r="AP122" s="443"/>
      <c r="AQ122" s="443"/>
      <c r="AR122" s="443"/>
      <c r="AS122" s="443"/>
      <c r="AT122" s="445"/>
      <c r="AU122" s="435" t="s">
        <v>19</v>
      </c>
      <c r="AV122" s="436"/>
      <c r="AW122" s="436"/>
      <c r="AX122" s="437"/>
    </row>
    <row r="123" spans="1:50" ht="24.75" customHeight="1" x14ac:dyDescent="0.15">
      <c r="A123" s="1039"/>
      <c r="B123" s="1040"/>
      <c r="C123" s="1040"/>
      <c r="D123" s="1040"/>
      <c r="E123" s="1040"/>
      <c r="F123" s="1041"/>
      <c r="G123" s="447"/>
      <c r="H123" s="448"/>
      <c r="I123" s="448"/>
      <c r="J123" s="448"/>
      <c r="K123" s="449"/>
      <c r="L123" s="450"/>
      <c r="M123" s="451"/>
      <c r="N123" s="451"/>
      <c r="O123" s="451"/>
      <c r="P123" s="451"/>
      <c r="Q123" s="451"/>
      <c r="R123" s="451"/>
      <c r="S123" s="451"/>
      <c r="T123" s="451"/>
      <c r="U123" s="451"/>
      <c r="V123" s="451"/>
      <c r="W123" s="451"/>
      <c r="X123" s="452"/>
      <c r="Y123" s="453"/>
      <c r="Z123" s="454"/>
      <c r="AA123" s="454"/>
      <c r="AB123" s="555"/>
      <c r="AC123" s="447"/>
      <c r="AD123" s="448"/>
      <c r="AE123" s="448"/>
      <c r="AF123" s="448"/>
      <c r="AG123" s="449"/>
      <c r="AH123" s="450"/>
      <c r="AI123" s="451"/>
      <c r="AJ123" s="451"/>
      <c r="AK123" s="451"/>
      <c r="AL123" s="451"/>
      <c r="AM123" s="451"/>
      <c r="AN123" s="451"/>
      <c r="AO123" s="451"/>
      <c r="AP123" s="451"/>
      <c r="AQ123" s="451"/>
      <c r="AR123" s="451"/>
      <c r="AS123" s="451"/>
      <c r="AT123" s="452"/>
      <c r="AU123" s="453"/>
      <c r="AV123" s="454"/>
      <c r="AW123" s="454"/>
      <c r="AX123" s="455"/>
    </row>
    <row r="124" spans="1:50" ht="24.75" customHeight="1" x14ac:dyDescent="0.15">
      <c r="A124" s="1039"/>
      <c r="B124" s="1040"/>
      <c r="C124" s="1040"/>
      <c r="D124" s="1040"/>
      <c r="E124" s="1040"/>
      <c r="F124" s="1041"/>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9"/>
      <c r="B125" s="1040"/>
      <c r="C125" s="1040"/>
      <c r="D125" s="1040"/>
      <c r="E125" s="1040"/>
      <c r="F125" s="1041"/>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9"/>
      <c r="B126" s="1040"/>
      <c r="C126" s="1040"/>
      <c r="D126" s="1040"/>
      <c r="E126" s="1040"/>
      <c r="F126" s="1041"/>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9"/>
      <c r="B127" s="1040"/>
      <c r="C127" s="1040"/>
      <c r="D127" s="1040"/>
      <c r="E127" s="1040"/>
      <c r="F127" s="1041"/>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9"/>
      <c r="B128" s="1040"/>
      <c r="C128" s="1040"/>
      <c r="D128" s="1040"/>
      <c r="E128" s="1040"/>
      <c r="F128" s="1041"/>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9"/>
      <c r="B129" s="1040"/>
      <c r="C129" s="1040"/>
      <c r="D129" s="1040"/>
      <c r="E129" s="1040"/>
      <c r="F129" s="1041"/>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9"/>
      <c r="B130" s="1040"/>
      <c r="C130" s="1040"/>
      <c r="D130" s="1040"/>
      <c r="E130" s="1040"/>
      <c r="F130" s="1041"/>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9"/>
      <c r="B131" s="1040"/>
      <c r="C131" s="1040"/>
      <c r="D131" s="1040"/>
      <c r="E131" s="1040"/>
      <c r="F131" s="1041"/>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9"/>
      <c r="B132" s="1040"/>
      <c r="C132" s="1040"/>
      <c r="D132" s="1040"/>
      <c r="E132" s="1040"/>
      <c r="F132" s="1041"/>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9"/>
      <c r="B133" s="1040"/>
      <c r="C133" s="1040"/>
      <c r="D133" s="1040"/>
      <c r="E133" s="1040"/>
      <c r="F133" s="104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9"/>
      <c r="B134" s="1040"/>
      <c r="C134" s="1040"/>
      <c r="D134" s="1040"/>
      <c r="E134" s="1040"/>
      <c r="F134" s="1041"/>
      <c r="G134" s="438" t="s">
        <v>414</v>
      </c>
      <c r="H134" s="439"/>
      <c r="I134" s="439"/>
      <c r="J134" s="439"/>
      <c r="K134" s="439"/>
      <c r="L134" s="439"/>
      <c r="M134" s="439"/>
      <c r="N134" s="439"/>
      <c r="O134" s="439"/>
      <c r="P134" s="439"/>
      <c r="Q134" s="439"/>
      <c r="R134" s="439"/>
      <c r="S134" s="439"/>
      <c r="T134" s="439"/>
      <c r="U134" s="439"/>
      <c r="V134" s="439"/>
      <c r="W134" s="439"/>
      <c r="X134" s="439"/>
      <c r="Y134" s="439"/>
      <c r="Z134" s="439"/>
      <c r="AA134" s="439"/>
      <c r="AB134" s="440"/>
      <c r="AC134" s="438" t="s">
        <v>415</v>
      </c>
      <c r="AD134" s="439"/>
      <c r="AE134" s="439"/>
      <c r="AF134" s="439"/>
      <c r="AG134" s="439"/>
      <c r="AH134" s="439"/>
      <c r="AI134" s="439"/>
      <c r="AJ134" s="439"/>
      <c r="AK134" s="439"/>
      <c r="AL134" s="439"/>
      <c r="AM134" s="439"/>
      <c r="AN134" s="439"/>
      <c r="AO134" s="439"/>
      <c r="AP134" s="439"/>
      <c r="AQ134" s="439"/>
      <c r="AR134" s="439"/>
      <c r="AS134" s="439"/>
      <c r="AT134" s="439"/>
      <c r="AU134" s="439"/>
      <c r="AV134" s="439"/>
      <c r="AW134" s="439"/>
      <c r="AX134" s="441"/>
    </row>
    <row r="135" spans="1:50" ht="24.75" customHeight="1" x14ac:dyDescent="0.15">
      <c r="A135" s="1039"/>
      <c r="B135" s="1040"/>
      <c r="C135" s="1040"/>
      <c r="D135" s="1040"/>
      <c r="E135" s="1040"/>
      <c r="F135" s="1041"/>
      <c r="G135" s="442" t="s">
        <v>17</v>
      </c>
      <c r="H135" s="443"/>
      <c r="I135" s="443"/>
      <c r="J135" s="443"/>
      <c r="K135" s="443"/>
      <c r="L135" s="444" t="s">
        <v>18</v>
      </c>
      <c r="M135" s="443"/>
      <c r="N135" s="443"/>
      <c r="O135" s="443"/>
      <c r="P135" s="443"/>
      <c r="Q135" s="443"/>
      <c r="R135" s="443"/>
      <c r="S135" s="443"/>
      <c r="T135" s="443"/>
      <c r="U135" s="443"/>
      <c r="V135" s="443"/>
      <c r="W135" s="443"/>
      <c r="X135" s="445"/>
      <c r="Y135" s="435" t="s">
        <v>19</v>
      </c>
      <c r="Z135" s="436"/>
      <c r="AA135" s="436"/>
      <c r="AB135" s="446"/>
      <c r="AC135" s="442" t="s">
        <v>17</v>
      </c>
      <c r="AD135" s="443"/>
      <c r="AE135" s="443"/>
      <c r="AF135" s="443"/>
      <c r="AG135" s="443"/>
      <c r="AH135" s="444" t="s">
        <v>18</v>
      </c>
      <c r="AI135" s="443"/>
      <c r="AJ135" s="443"/>
      <c r="AK135" s="443"/>
      <c r="AL135" s="443"/>
      <c r="AM135" s="443"/>
      <c r="AN135" s="443"/>
      <c r="AO135" s="443"/>
      <c r="AP135" s="443"/>
      <c r="AQ135" s="443"/>
      <c r="AR135" s="443"/>
      <c r="AS135" s="443"/>
      <c r="AT135" s="445"/>
      <c r="AU135" s="435" t="s">
        <v>19</v>
      </c>
      <c r="AV135" s="436"/>
      <c r="AW135" s="436"/>
      <c r="AX135" s="437"/>
    </row>
    <row r="136" spans="1:50" ht="24.75" customHeight="1" x14ac:dyDescent="0.15">
      <c r="A136" s="1039"/>
      <c r="B136" s="1040"/>
      <c r="C136" s="1040"/>
      <c r="D136" s="1040"/>
      <c r="E136" s="1040"/>
      <c r="F136" s="1041"/>
      <c r="G136" s="447"/>
      <c r="H136" s="448"/>
      <c r="I136" s="448"/>
      <c r="J136" s="448"/>
      <c r="K136" s="449"/>
      <c r="L136" s="450"/>
      <c r="M136" s="451"/>
      <c r="N136" s="451"/>
      <c r="O136" s="451"/>
      <c r="P136" s="451"/>
      <c r="Q136" s="451"/>
      <c r="R136" s="451"/>
      <c r="S136" s="451"/>
      <c r="T136" s="451"/>
      <c r="U136" s="451"/>
      <c r="V136" s="451"/>
      <c r="W136" s="451"/>
      <c r="X136" s="452"/>
      <c r="Y136" s="453"/>
      <c r="Z136" s="454"/>
      <c r="AA136" s="454"/>
      <c r="AB136" s="555"/>
      <c r="AC136" s="447"/>
      <c r="AD136" s="448"/>
      <c r="AE136" s="448"/>
      <c r="AF136" s="448"/>
      <c r="AG136" s="449"/>
      <c r="AH136" s="450"/>
      <c r="AI136" s="451"/>
      <c r="AJ136" s="451"/>
      <c r="AK136" s="451"/>
      <c r="AL136" s="451"/>
      <c r="AM136" s="451"/>
      <c r="AN136" s="451"/>
      <c r="AO136" s="451"/>
      <c r="AP136" s="451"/>
      <c r="AQ136" s="451"/>
      <c r="AR136" s="451"/>
      <c r="AS136" s="451"/>
      <c r="AT136" s="452"/>
      <c r="AU136" s="453"/>
      <c r="AV136" s="454"/>
      <c r="AW136" s="454"/>
      <c r="AX136" s="455"/>
    </row>
    <row r="137" spans="1:50" ht="24.75" customHeight="1" x14ac:dyDescent="0.15">
      <c r="A137" s="1039"/>
      <c r="B137" s="1040"/>
      <c r="C137" s="1040"/>
      <c r="D137" s="1040"/>
      <c r="E137" s="1040"/>
      <c r="F137" s="1041"/>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9"/>
      <c r="B138" s="1040"/>
      <c r="C138" s="1040"/>
      <c r="D138" s="1040"/>
      <c r="E138" s="1040"/>
      <c r="F138" s="1041"/>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9"/>
      <c r="B139" s="1040"/>
      <c r="C139" s="1040"/>
      <c r="D139" s="1040"/>
      <c r="E139" s="1040"/>
      <c r="F139" s="1041"/>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9"/>
      <c r="B140" s="1040"/>
      <c r="C140" s="1040"/>
      <c r="D140" s="1040"/>
      <c r="E140" s="1040"/>
      <c r="F140" s="1041"/>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9"/>
      <c r="B141" s="1040"/>
      <c r="C141" s="1040"/>
      <c r="D141" s="1040"/>
      <c r="E141" s="1040"/>
      <c r="F141" s="1041"/>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9"/>
      <c r="B142" s="1040"/>
      <c r="C142" s="1040"/>
      <c r="D142" s="1040"/>
      <c r="E142" s="1040"/>
      <c r="F142" s="1041"/>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9"/>
      <c r="B143" s="1040"/>
      <c r="C143" s="1040"/>
      <c r="D143" s="1040"/>
      <c r="E143" s="1040"/>
      <c r="F143" s="1041"/>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9"/>
      <c r="B144" s="1040"/>
      <c r="C144" s="1040"/>
      <c r="D144" s="1040"/>
      <c r="E144" s="1040"/>
      <c r="F144" s="1041"/>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9"/>
      <c r="B145" s="1040"/>
      <c r="C145" s="1040"/>
      <c r="D145" s="1040"/>
      <c r="E145" s="1040"/>
      <c r="F145" s="1041"/>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9"/>
      <c r="B146" s="1040"/>
      <c r="C146" s="1040"/>
      <c r="D146" s="1040"/>
      <c r="E146" s="1040"/>
      <c r="F146" s="104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9"/>
      <c r="B147" s="1040"/>
      <c r="C147" s="1040"/>
      <c r="D147" s="1040"/>
      <c r="E147" s="1040"/>
      <c r="F147" s="1041"/>
      <c r="G147" s="438" t="s">
        <v>416</v>
      </c>
      <c r="H147" s="439"/>
      <c r="I147" s="439"/>
      <c r="J147" s="439"/>
      <c r="K147" s="439"/>
      <c r="L147" s="439"/>
      <c r="M147" s="439"/>
      <c r="N147" s="439"/>
      <c r="O147" s="439"/>
      <c r="P147" s="439"/>
      <c r="Q147" s="439"/>
      <c r="R147" s="439"/>
      <c r="S147" s="439"/>
      <c r="T147" s="439"/>
      <c r="U147" s="439"/>
      <c r="V147" s="439"/>
      <c r="W147" s="439"/>
      <c r="X147" s="439"/>
      <c r="Y147" s="439"/>
      <c r="Z147" s="439"/>
      <c r="AA147" s="439"/>
      <c r="AB147" s="440"/>
      <c r="AC147" s="438" t="s">
        <v>307</v>
      </c>
      <c r="AD147" s="439"/>
      <c r="AE147" s="439"/>
      <c r="AF147" s="439"/>
      <c r="AG147" s="439"/>
      <c r="AH147" s="439"/>
      <c r="AI147" s="439"/>
      <c r="AJ147" s="439"/>
      <c r="AK147" s="439"/>
      <c r="AL147" s="439"/>
      <c r="AM147" s="439"/>
      <c r="AN147" s="439"/>
      <c r="AO147" s="439"/>
      <c r="AP147" s="439"/>
      <c r="AQ147" s="439"/>
      <c r="AR147" s="439"/>
      <c r="AS147" s="439"/>
      <c r="AT147" s="439"/>
      <c r="AU147" s="439"/>
      <c r="AV147" s="439"/>
      <c r="AW147" s="439"/>
      <c r="AX147" s="441"/>
    </row>
    <row r="148" spans="1:50" ht="24.75" customHeight="1" x14ac:dyDescent="0.15">
      <c r="A148" s="1039"/>
      <c r="B148" s="1040"/>
      <c r="C148" s="1040"/>
      <c r="D148" s="1040"/>
      <c r="E148" s="1040"/>
      <c r="F148" s="1041"/>
      <c r="G148" s="442" t="s">
        <v>17</v>
      </c>
      <c r="H148" s="443"/>
      <c r="I148" s="443"/>
      <c r="J148" s="443"/>
      <c r="K148" s="443"/>
      <c r="L148" s="444" t="s">
        <v>18</v>
      </c>
      <c r="M148" s="443"/>
      <c r="N148" s="443"/>
      <c r="O148" s="443"/>
      <c r="P148" s="443"/>
      <c r="Q148" s="443"/>
      <c r="R148" s="443"/>
      <c r="S148" s="443"/>
      <c r="T148" s="443"/>
      <c r="U148" s="443"/>
      <c r="V148" s="443"/>
      <c r="W148" s="443"/>
      <c r="X148" s="445"/>
      <c r="Y148" s="435" t="s">
        <v>19</v>
      </c>
      <c r="Z148" s="436"/>
      <c r="AA148" s="436"/>
      <c r="AB148" s="446"/>
      <c r="AC148" s="442" t="s">
        <v>17</v>
      </c>
      <c r="AD148" s="443"/>
      <c r="AE148" s="443"/>
      <c r="AF148" s="443"/>
      <c r="AG148" s="443"/>
      <c r="AH148" s="444" t="s">
        <v>18</v>
      </c>
      <c r="AI148" s="443"/>
      <c r="AJ148" s="443"/>
      <c r="AK148" s="443"/>
      <c r="AL148" s="443"/>
      <c r="AM148" s="443"/>
      <c r="AN148" s="443"/>
      <c r="AO148" s="443"/>
      <c r="AP148" s="443"/>
      <c r="AQ148" s="443"/>
      <c r="AR148" s="443"/>
      <c r="AS148" s="443"/>
      <c r="AT148" s="445"/>
      <c r="AU148" s="435" t="s">
        <v>19</v>
      </c>
      <c r="AV148" s="436"/>
      <c r="AW148" s="436"/>
      <c r="AX148" s="437"/>
    </row>
    <row r="149" spans="1:50" ht="24.75" customHeight="1" x14ac:dyDescent="0.15">
      <c r="A149" s="1039"/>
      <c r="B149" s="1040"/>
      <c r="C149" s="1040"/>
      <c r="D149" s="1040"/>
      <c r="E149" s="1040"/>
      <c r="F149" s="1041"/>
      <c r="G149" s="447"/>
      <c r="H149" s="448"/>
      <c r="I149" s="448"/>
      <c r="J149" s="448"/>
      <c r="K149" s="449"/>
      <c r="L149" s="450"/>
      <c r="M149" s="451"/>
      <c r="N149" s="451"/>
      <c r="O149" s="451"/>
      <c r="P149" s="451"/>
      <c r="Q149" s="451"/>
      <c r="R149" s="451"/>
      <c r="S149" s="451"/>
      <c r="T149" s="451"/>
      <c r="U149" s="451"/>
      <c r="V149" s="451"/>
      <c r="W149" s="451"/>
      <c r="X149" s="452"/>
      <c r="Y149" s="453"/>
      <c r="Z149" s="454"/>
      <c r="AA149" s="454"/>
      <c r="AB149" s="555"/>
      <c r="AC149" s="447"/>
      <c r="AD149" s="448"/>
      <c r="AE149" s="448"/>
      <c r="AF149" s="448"/>
      <c r="AG149" s="449"/>
      <c r="AH149" s="450"/>
      <c r="AI149" s="451"/>
      <c r="AJ149" s="451"/>
      <c r="AK149" s="451"/>
      <c r="AL149" s="451"/>
      <c r="AM149" s="451"/>
      <c r="AN149" s="451"/>
      <c r="AO149" s="451"/>
      <c r="AP149" s="451"/>
      <c r="AQ149" s="451"/>
      <c r="AR149" s="451"/>
      <c r="AS149" s="451"/>
      <c r="AT149" s="452"/>
      <c r="AU149" s="453"/>
      <c r="AV149" s="454"/>
      <c r="AW149" s="454"/>
      <c r="AX149" s="455"/>
    </row>
    <row r="150" spans="1:50" ht="24.75" customHeight="1" x14ac:dyDescent="0.15">
      <c r="A150" s="1039"/>
      <c r="B150" s="1040"/>
      <c r="C150" s="1040"/>
      <c r="D150" s="1040"/>
      <c r="E150" s="1040"/>
      <c r="F150" s="1041"/>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9"/>
      <c r="B151" s="1040"/>
      <c r="C151" s="1040"/>
      <c r="D151" s="1040"/>
      <c r="E151" s="1040"/>
      <c r="F151" s="1041"/>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9"/>
      <c r="B152" s="1040"/>
      <c r="C152" s="1040"/>
      <c r="D152" s="1040"/>
      <c r="E152" s="1040"/>
      <c r="F152" s="1041"/>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9"/>
      <c r="B153" s="1040"/>
      <c r="C153" s="1040"/>
      <c r="D153" s="1040"/>
      <c r="E153" s="1040"/>
      <c r="F153" s="1041"/>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9"/>
      <c r="B154" s="1040"/>
      <c r="C154" s="1040"/>
      <c r="D154" s="1040"/>
      <c r="E154" s="1040"/>
      <c r="F154" s="1041"/>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9"/>
      <c r="B155" s="1040"/>
      <c r="C155" s="1040"/>
      <c r="D155" s="1040"/>
      <c r="E155" s="1040"/>
      <c r="F155" s="1041"/>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9"/>
      <c r="B156" s="1040"/>
      <c r="C156" s="1040"/>
      <c r="D156" s="1040"/>
      <c r="E156" s="1040"/>
      <c r="F156" s="1041"/>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9"/>
      <c r="B157" s="1040"/>
      <c r="C157" s="1040"/>
      <c r="D157" s="1040"/>
      <c r="E157" s="1040"/>
      <c r="F157" s="1041"/>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9"/>
      <c r="B158" s="1040"/>
      <c r="C158" s="1040"/>
      <c r="D158" s="1040"/>
      <c r="E158" s="1040"/>
      <c r="F158" s="1041"/>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38" t="s">
        <v>308</v>
      </c>
      <c r="H161" s="439"/>
      <c r="I161" s="439"/>
      <c r="J161" s="439"/>
      <c r="K161" s="439"/>
      <c r="L161" s="439"/>
      <c r="M161" s="439"/>
      <c r="N161" s="439"/>
      <c r="O161" s="439"/>
      <c r="P161" s="439"/>
      <c r="Q161" s="439"/>
      <c r="R161" s="439"/>
      <c r="S161" s="439"/>
      <c r="T161" s="439"/>
      <c r="U161" s="439"/>
      <c r="V161" s="439"/>
      <c r="W161" s="439"/>
      <c r="X161" s="439"/>
      <c r="Y161" s="439"/>
      <c r="Z161" s="439"/>
      <c r="AA161" s="439"/>
      <c r="AB161" s="440"/>
      <c r="AC161" s="438" t="s">
        <v>417</v>
      </c>
      <c r="AD161" s="439"/>
      <c r="AE161" s="439"/>
      <c r="AF161" s="439"/>
      <c r="AG161" s="439"/>
      <c r="AH161" s="439"/>
      <c r="AI161" s="439"/>
      <c r="AJ161" s="439"/>
      <c r="AK161" s="439"/>
      <c r="AL161" s="439"/>
      <c r="AM161" s="439"/>
      <c r="AN161" s="439"/>
      <c r="AO161" s="439"/>
      <c r="AP161" s="439"/>
      <c r="AQ161" s="439"/>
      <c r="AR161" s="439"/>
      <c r="AS161" s="439"/>
      <c r="AT161" s="439"/>
      <c r="AU161" s="439"/>
      <c r="AV161" s="439"/>
      <c r="AW161" s="439"/>
      <c r="AX161" s="441"/>
    </row>
    <row r="162" spans="1:50" ht="24.75" customHeight="1" x14ac:dyDescent="0.15">
      <c r="A162" s="1039"/>
      <c r="B162" s="1040"/>
      <c r="C162" s="1040"/>
      <c r="D162" s="1040"/>
      <c r="E162" s="1040"/>
      <c r="F162" s="1041"/>
      <c r="G162" s="442" t="s">
        <v>17</v>
      </c>
      <c r="H162" s="443"/>
      <c r="I162" s="443"/>
      <c r="J162" s="443"/>
      <c r="K162" s="443"/>
      <c r="L162" s="444" t="s">
        <v>18</v>
      </c>
      <c r="M162" s="443"/>
      <c r="N162" s="443"/>
      <c r="O162" s="443"/>
      <c r="P162" s="443"/>
      <c r="Q162" s="443"/>
      <c r="R162" s="443"/>
      <c r="S162" s="443"/>
      <c r="T162" s="443"/>
      <c r="U162" s="443"/>
      <c r="V162" s="443"/>
      <c r="W162" s="443"/>
      <c r="X162" s="445"/>
      <c r="Y162" s="435" t="s">
        <v>19</v>
      </c>
      <c r="Z162" s="436"/>
      <c r="AA162" s="436"/>
      <c r="AB162" s="446"/>
      <c r="AC162" s="442" t="s">
        <v>17</v>
      </c>
      <c r="AD162" s="443"/>
      <c r="AE162" s="443"/>
      <c r="AF162" s="443"/>
      <c r="AG162" s="443"/>
      <c r="AH162" s="444" t="s">
        <v>18</v>
      </c>
      <c r="AI162" s="443"/>
      <c r="AJ162" s="443"/>
      <c r="AK162" s="443"/>
      <c r="AL162" s="443"/>
      <c r="AM162" s="443"/>
      <c r="AN162" s="443"/>
      <c r="AO162" s="443"/>
      <c r="AP162" s="443"/>
      <c r="AQ162" s="443"/>
      <c r="AR162" s="443"/>
      <c r="AS162" s="443"/>
      <c r="AT162" s="445"/>
      <c r="AU162" s="435" t="s">
        <v>19</v>
      </c>
      <c r="AV162" s="436"/>
      <c r="AW162" s="436"/>
      <c r="AX162" s="437"/>
    </row>
    <row r="163" spans="1:50" ht="24.75" customHeight="1" x14ac:dyDescent="0.15">
      <c r="A163" s="1039"/>
      <c r="B163" s="1040"/>
      <c r="C163" s="1040"/>
      <c r="D163" s="1040"/>
      <c r="E163" s="1040"/>
      <c r="F163" s="1041"/>
      <c r="G163" s="447"/>
      <c r="H163" s="448"/>
      <c r="I163" s="448"/>
      <c r="J163" s="448"/>
      <c r="K163" s="449"/>
      <c r="L163" s="450"/>
      <c r="M163" s="451"/>
      <c r="N163" s="451"/>
      <c r="O163" s="451"/>
      <c r="P163" s="451"/>
      <c r="Q163" s="451"/>
      <c r="R163" s="451"/>
      <c r="S163" s="451"/>
      <c r="T163" s="451"/>
      <c r="U163" s="451"/>
      <c r="V163" s="451"/>
      <c r="W163" s="451"/>
      <c r="X163" s="452"/>
      <c r="Y163" s="453"/>
      <c r="Z163" s="454"/>
      <c r="AA163" s="454"/>
      <c r="AB163" s="555"/>
      <c r="AC163" s="447"/>
      <c r="AD163" s="448"/>
      <c r="AE163" s="448"/>
      <c r="AF163" s="448"/>
      <c r="AG163" s="449"/>
      <c r="AH163" s="450"/>
      <c r="AI163" s="451"/>
      <c r="AJ163" s="451"/>
      <c r="AK163" s="451"/>
      <c r="AL163" s="451"/>
      <c r="AM163" s="451"/>
      <c r="AN163" s="451"/>
      <c r="AO163" s="451"/>
      <c r="AP163" s="451"/>
      <c r="AQ163" s="451"/>
      <c r="AR163" s="451"/>
      <c r="AS163" s="451"/>
      <c r="AT163" s="452"/>
      <c r="AU163" s="453"/>
      <c r="AV163" s="454"/>
      <c r="AW163" s="454"/>
      <c r="AX163" s="455"/>
    </row>
    <row r="164" spans="1:50" ht="24.75" customHeight="1" x14ac:dyDescent="0.15">
      <c r="A164" s="1039"/>
      <c r="B164" s="1040"/>
      <c r="C164" s="1040"/>
      <c r="D164" s="1040"/>
      <c r="E164" s="1040"/>
      <c r="F164" s="1041"/>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9"/>
      <c r="B165" s="1040"/>
      <c r="C165" s="1040"/>
      <c r="D165" s="1040"/>
      <c r="E165" s="1040"/>
      <c r="F165" s="1041"/>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9"/>
      <c r="B166" s="1040"/>
      <c r="C166" s="1040"/>
      <c r="D166" s="1040"/>
      <c r="E166" s="1040"/>
      <c r="F166" s="1041"/>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9"/>
      <c r="B167" s="1040"/>
      <c r="C167" s="1040"/>
      <c r="D167" s="1040"/>
      <c r="E167" s="1040"/>
      <c r="F167" s="1041"/>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9"/>
      <c r="B168" s="1040"/>
      <c r="C168" s="1040"/>
      <c r="D168" s="1040"/>
      <c r="E168" s="1040"/>
      <c r="F168" s="1041"/>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9"/>
      <c r="B169" s="1040"/>
      <c r="C169" s="1040"/>
      <c r="D169" s="1040"/>
      <c r="E169" s="1040"/>
      <c r="F169" s="1041"/>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9"/>
      <c r="B170" s="1040"/>
      <c r="C170" s="1040"/>
      <c r="D170" s="1040"/>
      <c r="E170" s="1040"/>
      <c r="F170" s="1041"/>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9"/>
      <c r="B171" s="1040"/>
      <c r="C171" s="1040"/>
      <c r="D171" s="1040"/>
      <c r="E171" s="1040"/>
      <c r="F171" s="1041"/>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9"/>
      <c r="B172" s="1040"/>
      <c r="C172" s="1040"/>
      <c r="D172" s="1040"/>
      <c r="E172" s="1040"/>
      <c r="F172" s="1041"/>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9"/>
      <c r="B173" s="1040"/>
      <c r="C173" s="1040"/>
      <c r="D173" s="1040"/>
      <c r="E173" s="1040"/>
      <c r="F173" s="104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9"/>
      <c r="B174" s="1040"/>
      <c r="C174" s="1040"/>
      <c r="D174" s="1040"/>
      <c r="E174" s="1040"/>
      <c r="F174" s="1041"/>
      <c r="G174" s="438" t="s">
        <v>418</v>
      </c>
      <c r="H174" s="439"/>
      <c r="I174" s="439"/>
      <c r="J174" s="439"/>
      <c r="K174" s="439"/>
      <c r="L174" s="439"/>
      <c r="M174" s="439"/>
      <c r="N174" s="439"/>
      <c r="O174" s="439"/>
      <c r="P174" s="439"/>
      <c r="Q174" s="439"/>
      <c r="R174" s="439"/>
      <c r="S174" s="439"/>
      <c r="T174" s="439"/>
      <c r="U174" s="439"/>
      <c r="V174" s="439"/>
      <c r="W174" s="439"/>
      <c r="X174" s="439"/>
      <c r="Y174" s="439"/>
      <c r="Z174" s="439"/>
      <c r="AA174" s="439"/>
      <c r="AB174" s="440"/>
      <c r="AC174" s="438" t="s">
        <v>419</v>
      </c>
      <c r="AD174" s="439"/>
      <c r="AE174" s="439"/>
      <c r="AF174" s="439"/>
      <c r="AG174" s="439"/>
      <c r="AH174" s="439"/>
      <c r="AI174" s="439"/>
      <c r="AJ174" s="439"/>
      <c r="AK174" s="439"/>
      <c r="AL174" s="439"/>
      <c r="AM174" s="439"/>
      <c r="AN174" s="439"/>
      <c r="AO174" s="439"/>
      <c r="AP174" s="439"/>
      <c r="AQ174" s="439"/>
      <c r="AR174" s="439"/>
      <c r="AS174" s="439"/>
      <c r="AT174" s="439"/>
      <c r="AU174" s="439"/>
      <c r="AV174" s="439"/>
      <c r="AW174" s="439"/>
      <c r="AX174" s="441"/>
    </row>
    <row r="175" spans="1:50" ht="25.5" customHeight="1" x14ac:dyDescent="0.15">
      <c r="A175" s="1039"/>
      <c r="B175" s="1040"/>
      <c r="C175" s="1040"/>
      <c r="D175" s="1040"/>
      <c r="E175" s="1040"/>
      <c r="F175" s="1041"/>
      <c r="G175" s="442" t="s">
        <v>17</v>
      </c>
      <c r="H175" s="443"/>
      <c r="I175" s="443"/>
      <c r="J175" s="443"/>
      <c r="K175" s="443"/>
      <c r="L175" s="444" t="s">
        <v>18</v>
      </c>
      <c r="M175" s="443"/>
      <c r="N175" s="443"/>
      <c r="O175" s="443"/>
      <c r="P175" s="443"/>
      <c r="Q175" s="443"/>
      <c r="R175" s="443"/>
      <c r="S175" s="443"/>
      <c r="T175" s="443"/>
      <c r="U175" s="443"/>
      <c r="V175" s="443"/>
      <c r="W175" s="443"/>
      <c r="X175" s="445"/>
      <c r="Y175" s="435" t="s">
        <v>19</v>
      </c>
      <c r="Z175" s="436"/>
      <c r="AA175" s="436"/>
      <c r="AB175" s="446"/>
      <c r="AC175" s="442" t="s">
        <v>17</v>
      </c>
      <c r="AD175" s="443"/>
      <c r="AE175" s="443"/>
      <c r="AF175" s="443"/>
      <c r="AG175" s="443"/>
      <c r="AH175" s="444" t="s">
        <v>18</v>
      </c>
      <c r="AI175" s="443"/>
      <c r="AJ175" s="443"/>
      <c r="AK175" s="443"/>
      <c r="AL175" s="443"/>
      <c r="AM175" s="443"/>
      <c r="AN175" s="443"/>
      <c r="AO175" s="443"/>
      <c r="AP175" s="443"/>
      <c r="AQ175" s="443"/>
      <c r="AR175" s="443"/>
      <c r="AS175" s="443"/>
      <c r="AT175" s="445"/>
      <c r="AU175" s="435" t="s">
        <v>19</v>
      </c>
      <c r="AV175" s="436"/>
      <c r="AW175" s="436"/>
      <c r="AX175" s="437"/>
    </row>
    <row r="176" spans="1:50" ht="24.75" customHeight="1" x14ac:dyDescent="0.15">
      <c r="A176" s="1039"/>
      <c r="B176" s="1040"/>
      <c r="C176" s="1040"/>
      <c r="D176" s="1040"/>
      <c r="E176" s="1040"/>
      <c r="F176" s="1041"/>
      <c r="G176" s="447"/>
      <c r="H176" s="448"/>
      <c r="I176" s="448"/>
      <c r="J176" s="448"/>
      <c r="K176" s="449"/>
      <c r="L176" s="450"/>
      <c r="M176" s="451"/>
      <c r="N176" s="451"/>
      <c r="O176" s="451"/>
      <c r="P176" s="451"/>
      <c r="Q176" s="451"/>
      <c r="R176" s="451"/>
      <c r="S176" s="451"/>
      <c r="T176" s="451"/>
      <c r="U176" s="451"/>
      <c r="V176" s="451"/>
      <c r="W176" s="451"/>
      <c r="X176" s="452"/>
      <c r="Y176" s="453"/>
      <c r="Z176" s="454"/>
      <c r="AA176" s="454"/>
      <c r="AB176" s="555"/>
      <c r="AC176" s="447"/>
      <c r="AD176" s="448"/>
      <c r="AE176" s="448"/>
      <c r="AF176" s="448"/>
      <c r="AG176" s="449"/>
      <c r="AH176" s="450"/>
      <c r="AI176" s="451"/>
      <c r="AJ176" s="451"/>
      <c r="AK176" s="451"/>
      <c r="AL176" s="451"/>
      <c r="AM176" s="451"/>
      <c r="AN176" s="451"/>
      <c r="AO176" s="451"/>
      <c r="AP176" s="451"/>
      <c r="AQ176" s="451"/>
      <c r="AR176" s="451"/>
      <c r="AS176" s="451"/>
      <c r="AT176" s="452"/>
      <c r="AU176" s="453"/>
      <c r="AV176" s="454"/>
      <c r="AW176" s="454"/>
      <c r="AX176" s="455"/>
    </row>
    <row r="177" spans="1:50" ht="24.75" customHeight="1" x14ac:dyDescent="0.15">
      <c r="A177" s="1039"/>
      <c r="B177" s="1040"/>
      <c r="C177" s="1040"/>
      <c r="D177" s="1040"/>
      <c r="E177" s="1040"/>
      <c r="F177" s="1041"/>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9"/>
      <c r="B178" s="1040"/>
      <c r="C178" s="1040"/>
      <c r="D178" s="1040"/>
      <c r="E178" s="1040"/>
      <c r="F178" s="1041"/>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9"/>
      <c r="B179" s="1040"/>
      <c r="C179" s="1040"/>
      <c r="D179" s="1040"/>
      <c r="E179" s="1040"/>
      <c r="F179" s="1041"/>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9"/>
      <c r="B180" s="1040"/>
      <c r="C180" s="1040"/>
      <c r="D180" s="1040"/>
      <c r="E180" s="1040"/>
      <c r="F180" s="1041"/>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9"/>
      <c r="B181" s="1040"/>
      <c r="C181" s="1040"/>
      <c r="D181" s="1040"/>
      <c r="E181" s="1040"/>
      <c r="F181" s="1041"/>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9"/>
      <c r="B182" s="1040"/>
      <c r="C182" s="1040"/>
      <c r="D182" s="1040"/>
      <c r="E182" s="1040"/>
      <c r="F182" s="1041"/>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9"/>
      <c r="B183" s="1040"/>
      <c r="C183" s="1040"/>
      <c r="D183" s="1040"/>
      <c r="E183" s="1040"/>
      <c r="F183" s="1041"/>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9"/>
      <c r="B184" s="1040"/>
      <c r="C184" s="1040"/>
      <c r="D184" s="1040"/>
      <c r="E184" s="1040"/>
      <c r="F184" s="1041"/>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9"/>
      <c r="B185" s="1040"/>
      <c r="C185" s="1040"/>
      <c r="D185" s="1040"/>
      <c r="E185" s="1040"/>
      <c r="F185" s="1041"/>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9"/>
      <c r="B186" s="1040"/>
      <c r="C186" s="1040"/>
      <c r="D186" s="1040"/>
      <c r="E186" s="1040"/>
      <c r="F186" s="104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9"/>
      <c r="B187" s="1040"/>
      <c r="C187" s="1040"/>
      <c r="D187" s="1040"/>
      <c r="E187" s="1040"/>
      <c r="F187" s="1041"/>
      <c r="G187" s="438" t="s">
        <v>421</v>
      </c>
      <c r="H187" s="439"/>
      <c r="I187" s="439"/>
      <c r="J187" s="439"/>
      <c r="K187" s="439"/>
      <c r="L187" s="439"/>
      <c r="M187" s="439"/>
      <c r="N187" s="439"/>
      <c r="O187" s="439"/>
      <c r="P187" s="439"/>
      <c r="Q187" s="439"/>
      <c r="R187" s="439"/>
      <c r="S187" s="439"/>
      <c r="T187" s="439"/>
      <c r="U187" s="439"/>
      <c r="V187" s="439"/>
      <c r="W187" s="439"/>
      <c r="X187" s="439"/>
      <c r="Y187" s="439"/>
      <c r="Z187" s="439"/>
      <c r="AA187" s="439"/>
      <c r="AB187" s="440"/>
      <c r="AC187" s="438" t="s">
        <v>420</v>
      </c>
      <c r="AD187" s="439"/>
      <c r="AE187" s="439"/>
      <c r="AF187" s="439"/>
      <c r="AG187" s="439"/>
      <c r="AH187" s="439"/>
      <c r="AI187" s="439"/>
      <c r="AJ187" s="439"/>
      <c r="AK187" s="439"/>
      <c r="AL187" s="439"/>
      <c r="AM187" s="439"/>
      <c r="AN187" s="439"/>
      <c r="AO187" s="439"/>
      <c r="AP187" s="439"/>
      <c r="AQ187" s="439"/>
      <c r="AR187" s="439"/>
      <c r="AS187" s="439"/>
      <c r="AT187" s="439"/>
      <c r="AU187" s="439"/>
      <c r="AV187" s="439"/>
      <c r="AW187" s="439"/>
      <c r="AX187" s="441"/>
    </row>
    <row r="188" spans="1:50" ht="24.75" customHeight="1" x14ac:dyDescent="0.15">
      <c r="A188" s="1039"/>
      <c r="B188" s="1040"/>
      <c r="C188" s="1040"/>
      <c r="D188" s="1040"/>
      <c r="E188" s="1040"/>
      <c r="F188" s="1041"/>
      <c r="G188" s="442" t="s">
        <v>17</v>
      </c>
      <c r="H188" s="443"/>
      <c r="I188" s="443"/>
      <c r="J188" s="443"/>
      <c r="K188" s="443"/>
      <c r="L188" s="444" t="s">
        <v>18</v>
      </c>
      <c r="M188" s="443"/>
      <c r="N188" s="443"/>
      <c r="O188" s="443"/>
      <c r="P188" s="443"/>
      <c r="Q188" s="443"/>
      <c r="R188" s="443"/>
      <c r="S188" s="443"/>
      <c r="T188" s="443"/>
      <c r="U188" s="443"/>
      <c r="V188" s="443"/>
      <c r="W188" s="443"/>
      <c r="X188" s="445"/>
      <c r="Y188" s="435" t="s">
        <v>19</v>
      </c>
      <c r="Z188" s="436"/>
      <c r="AA188" s="436"/>
      <c r="AB188" s="446"/>
      <c r="AC188" s="442" t="s">
        <v>17</v>
      </c>
      <c r="AD188" s="443"/>
      <c r="AE188" s="443"/>
      <c r="AF188" s="443"/>
      <c r="AG188" s="443"/>
      <c r="AH188" s="444" t="s">
        <v>18</v>
      </c>
      <c r="AI188" s="443"/>
      <c r="AJ188" s="443"/>
      <c r="AK188" s="443"/>
      <c r="AL188" s="443"/>
      <c r="AM188" s="443"/>
      <c r="AN188" s="443"/>
      <c r="AO188" s="443"/>
      <c r="AP188" s="443"/>
      <c r="AQ188" s="443"/>
      <c r="AR188" s="443"/>
      <c r="AS188" s="443"/>
      <c r="AT188" s="445"/>
      <c r="AU188" s="435" t="s">
        <v>19</v>
      </c>
      <c r="AV188" s="436"/>
      <c r="AW188" s="436"/>
      <c r="AX188" s="437"/>
    </row>
    <row r="189" spans="1:50" ht="24.75" customHeight="1" x14ac:dyDescent="0.15">
      <c r="A189" s="1039"/>
      <c r="B189" s="1040"/>
      <c r="C189" s="1040"/>
      <c r="D189" s="1040"/>
      <c r="E189" s="1040"/>
      <c r="F189" s="1041"/>
      <c r="G189" s="447"/>
      <c r="H189" s="448"/>
      <c r="I189" s="448"/>
      <c r="J189" s="448"/>
      <c r="K189" s="449"/>
      <c r="L189" s="450"/>
      <c r="M189" s="451"/>
      <c r="N189" s="451"/>
      <c r="O189" s="451"/>
      <c r="P189" s="451"/>
      <c r="Q189" s="451"/>
      <c r="R189" s="451"/>
      <c r="S189" s="451"/>
      <c r="T189" s="451"/>
      <c r="U189" s="451"/>
      <c r="V189" s="451"/>
      <c r="W189" s="451"/>
      <c r="X189" s="452"/>
      <c r="Y189" s="453"/>
      <c r="Z189" s="454"/>
      <c r="AA189" s="454"/>
      <c r="AB189" s="555"/>
      <c r="AC189" s="447"/>
      <c r="AD189" s="448"/>
      <c r="AE189" s="448"/>
      <c r="AF189" s="448"/>
      <c r="AG189" s="449"/>
      <c r="AH189" s="450"/>
      <c r="AI189" s="451"/>
      <c r="AJ189" s="451"/>
      <c r="AK189" s="451"/>
      <c r="AL189" s="451"/>
      <c r="AM189" s="451"/>
      <c r="AN189" s="451"/>
      <c r="AO189" s="451"/>
      <c r="AP189" s="451"/>
      <c r="AQ189" s="451"/>
      <c r="AR189" s="451"/>
      <c r="AS189" s="451"/>
      <c r="AT189" s="452"/>
      <c r="AU189" s="453"/>
      <c r="AV189" s="454"/>
      <c r="AW189" s="454"/>
      <c r="AX189" s="455"/>
    </row>
    <row r="190" spans="1:50" ht="24.75" customHeight="1" x14ac:dyDescent="0.15">
      <c r="A190" s="1039"/>
      <c r="B190" s="1040"/>
      <c r="C190" s="1040"/>
      <c r="D190" s="1040"/>
      <c r="E190" s="1040"/>
      <c r="F190" s="1041"/>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9"/>
      <c r="B191" s="1040"/>
      <c r="C191" s="1040"/>
      <c r="D191" s="1040"/>
      <c r="E191" s="1040"/>
      <c r="F191" s="1041"/>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9"/>
      <c r="B192" s="1040"/>
      <c r="C192" s="1040"/>
      <c r="D192" s="1040"/>
      <c r="E192" s="1040"/>
      <c r="F192" s="1041"/>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9"/>
      <c r="B193" s="1040"/>
      <c r="C193" s="1040"/>
      <c r="D193" s="1040"/>
      <c r="E193" s="1040"/>
      <c r="F193" s="1041"/>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9"/>
      <c r="B194" s="1040"/>
      <c r="C194" s="1040"/>
      <c r="D194" s="1040"/>
      <c r="E194" s="1040"/>
      <c r="F194" s="1041"/>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9"/>
      <c r="B195" s="1040"/>
      <c r="C195" s="1040"/>
      <c r="D195" s="1040"/>
      <c r="E195" s="1040"/>
      <c r="F195" s="1041"/>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9"/>
      <c r="B196" s="1040"/>
      <c r="C196" s="1040"/>
      <c r="D196" s="1040"/>
      <c r="E196" s="1040"/>
      <c r="F196" s="1041"/>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9"/>
      <c r="B197" s="1040"/>
      <c r="C197" s="1040"/>
      <c r="D197" s="1040"/>
      <c r="E197" s="1040"/>
      <c r="F197" s="1041"/>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9"/>
      <c r="B198" s="1040"/>
      <c r="C198" s="1040"/>
      <c r="D198" s="1040"/>
      <c r="E198" s="1040"/>
      <c r="F198" s="1041"/>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9"/>
      <c r="B199" s="1040"/>
      <c r="C199" s="1040"/>
      <c r="D199" s="1040"/>
      <c r="E199" s="1040"/>
      <c r="F199" s="104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9"/>
      <c r="B200" s="1040"/>
      <c r="C200" s="1040"/>
      <c r="D200" s="1040"/>
      <c r="E200" s="1040"/>
      <c r="F200" s="1041"/>
      <c r="G200" s="438" t="s">
        <v>422</v>
      </c>
      <c r="H200" s="439"/>
      <c r="I200" s="439"/>
      <c r="J200" s="439"/>
      <c r="K200" s="439"/>
      <c r="L200" s="439"/>
      <c r="M200" s="439"/>
      <c r="N200" s="439"/>
      <c r="O200" s="439"/>
      <c r="P200" s="439"/>
      <c r="Q200" s="439"/>
      <c r="R200" s="439"/>
      <c r="S200" s="439"/>
      <c r="T200" s="439"/>
      <c r="U200" s="439"/>
      <c r="V200" s="439"/>
      <c r="W200" s="439"/>
      <c r="X200" s="439"/>
      <c r="Y200" s="439"/>
      <c r="Z200" s="439"/>
      <c r="AA200" s="439"/>
      <c r="AB200" s="440"/>
      <c r="AC200" s="438" t="s">
        <v>309</v>
      </c>
      <c r="AD200" s="439"/>
      <c r="AE200" s="439"/>
      <c r="AF200" s="439"/>
      <c r="AG200" s="439"/>
      <c r="AH200" s="439"/>
      <c r="AI200" s="439"/>
      <c r="AJ200" s="439"/>
      <c r="AK200" s="439"/>
      <c r="AL200" s="439"/>
      <c r="AM200" s="439"/>
      <c r="AN200" s="439"/>
      <c r="AO200" s="439"/>
      <c r="AP200" s="439"/>
      <c r="AQ200" s="439"/>
      <c r="AR200" s="439"/>
      <c r="AS200" s="439"/>
      <c r="AT200" s="439"/>
      <c r="AU200" s="439"/>
      <c r="AV200" s="439"/>
      <c r="AW200" s="439"/>
      <c r="AX200" s="441"/>
    </row>
    <row r="201" spans="1:50" ht="24.75" customHeight="1" x14ac:dyDescent="0.15">
      <c r="A201" s="1039"/>
      <c r="B201" s="1040"/>
      <c r="C201" s="1040"/>
      <c r="D201" s="1040"/>
      <c r="E201" s="1040"/>
      <c r="F201" s="1041"/>
      <c r="G201" s="442" t="s">
        <v>17</v>
      </c>
      <c r="H201" s="443"/>
      <c r="I201" s="443"/>
      <c r="J201" s="443"/>
      <c r="K201" s="443"/>
      <c r="L201" s="444" t="s">
        <v>18</v>
      </c>
      <c r="M201" s="443"/>
      <c r="N201" s="443"/>
      <c r="O201" s="443"/>
      <c r="P201" s="443"/>
      <c r="Q201" s="443"/>
      <c r="R201" s="443"/>
      <c r="S201" s="443"/>
      <c r="T201" s="443"/>
      <c r="U201" s="443"/>
      <c r="V201" s="443"/>
      <c r="W201" s="443"/>
      <c r="X201" s="445"/>
      <c r="Y201" s="435" t="s">
        <v>19</v>
      </c>
      <c r="Z201" s="436"/>
      <c r="AA201" s="436"/>
      <c r="AB201" s="446"/>
      <c r="AC201" s="442" t="s">
        <v>17</v>
      </c>
      <c r="AD201" s="443"/>
      <c r="AE201" s="443"/>
      <c r="AF201" s="443"/>
      <c r="AG201" s="443"/>
      <c r="AH201" s="444" t="s">
        <v>18</v>
      </c>
      <c r="AI201" s="443"/>
      <c r="AJ201" s="443"/>
      <c r="AK201" s="443"/>
      <c r="AL201" s="443"/>
      <c r="AM201" s="443"/>
      <c r="AN201" s="443"/>
      <c r="AO201" s="443"/>
      <c r="AP201" s="443"/>
      <c r="AQ201" s="443"/>
      <c r="AR201" s="443"/>
      <c r="AS201" s="443"/>
      <c r="AT201" s="445"/>
      <c r="AU201" s="435" t="s">
        <v>19</v>
      </c>
      <c r="AV201" s="436"/>
      <c r="AW201" s="436"/>
      <c r="AX201" s="437"/>
    </row>
    <row r="202" spans="1:50" ht="24.75" customHeight="1" x14ac:dyDescent="0.15">
      <c r="A202" s="1039"/>
      <c r="B202" s="1040"/>
      <c r="C202" s="1040"/>
      <c r="D202" s="1040"/>
      <c r="E202" s="1040"/>
      <c r="F202" s="1041"/>
      <c r="G202" s="447"/>
      <c r="H202" s="448"/>
      <c r="I202" s="448"/>
      <c r="J202" s="448"/>
      <c r="K202" s="449"/>
      <c r="L202" s="450"/>
      <c r="M202" s="451"/>
      <c r="N202" s="451"/>
      <c r="O202" s="451"/>
      <c r="P202" s="451"/>
      <c r="Q202" s="451"/>
      <c r="R202" s="451"/>
      <c r="S202" s="451"/>
      <c r="T202" s="451"/>
      <c r="U202" s="451"/>
      <c r="V202" s="451"/>
      <c r="W202" s="451"/>
      <c r="X202" s="452"/>
      <c r="Y202" s="453"/>
      <c r="Z202" s="454"/>
      <c r="AA202" s="454"/>
      <c r="AB202" s="555"/>
      <c r="AC202" s="447"/>
      <c r="AD202" s="448"/>
      <c r="AE202" s="448"/>
      <c r="AF202" s="448"/>
      <c r="AG202" s="449"/>
      <c r="AH202" s="450"/>
      <c r="AI202" s="451"/>
      <c r="AJ202" s="451"/>
      <c r="AK202" s="451"/>
      <c r="AL202" s="451"/>
      <c r="AM202" s="451"/>
      <c r="AN202" s="451"/>
      <c r="AO202" s="451"/>
      <c r="AP202" s="451"/>
      <c r="AQ202" s="451"/>
      <c r="AR202" s="451"/>
      <c r="AS202" s="451"/>
      <c r="AT202" s="452"/>
      <c r="AU202" s="453"/>
      <c r="AV202" s="454"/>
      <c r="AW202" s="454"/>
      <c r="AX202" s="455"/>
    </row>
    <row r="203" spans="1:50" ht="24.75" customHeight="1" x14ac:dyDescent="0.15">
      <c r="A203" s="1039"/>
      <c r="B203" s="1040"/>
      <c r="C203" s="1040"/>
      <c r="D203" s="1040"/>
      <c r="E203" s="1040"/>
      <c r="F203" s="1041"/>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9"/>
      <c r="B204" s="1040"/>
      <c r="C204" s="1040"/>
      <c r="D204" s="1040"/>
      <c r="E204" s="1040"/>
      <c r="F204" s="1041"/>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9"/>
      <c r="B205" s="1040"/>
      <c r="C205" s="1040"/>
      <c r="D205" s="1040"/>
      <c r="E205" s="1040"/>
      <c r="F205" s="1041"/>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9"/>
      <c r="B206" s="1040"/>
      <c r="C206" s="1040"/>
      <c r="D206" s="1040"/>
      <c r="E206" s="1040"/>
      <c r="F206" s="1041"/>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9"/>
      <c r="B207" s="1040"/>
      <c r="C207" s="1040"/>
      <c r="D207" s="1040"/>
      <c r="E207" s="1040"/>
      <c r="F207" s="1041"/>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9"/>
      <c r="B208" s="1040"/>
      <c r="C208" s="1040"/>
      <c r="D208" s="1040"/>
      <c r="E208" s="1040"/>
      <c r="F208" s="1041"/>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9"/>
      <c r="B209" s="1040"/>
      <c r="C209" s="1040"/>
      <c r="D209" s="1040"/>
      <c r="E209" s="1040"/>
      <c r="F209" s="1041"/>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9"/>
      <c r="B210" s="1040"/>
      <c r="C210" s="1040"/>
      <c r="D210" s="1040"/>
      <c r="E210" s="1040"/>
      <c r="F210" s="1041"/>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9"/>
      <c r="B211" s="1040"/>
      <c r="C211" s="1040"/>
      <c r="D211" s="1040"/>
      <c r="E211" s="1040"/>
      <c r="F211" s="1041"/>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38" t="s">
        <v>310</v>
      </c>
      <c r="H214" s="439"/>
      <c r="I214" s="439"/>
      <c r="J214" s="439"/>
      <c r="K214" s="439"/>
      <c r="L214" s="439"/>
      <c r="M214" s="439"/>
      <c r="N214" s="439"/>
      <c r="O214" s="439"/>
      <c r="P214" s="439"/>
      <c r="Q214" s="439"/>
      <c r="R214" s="439"/>
      <c r="S214" s="439"/>
      <c r="T214" s="439"/>
      <c r="U214" s="439"/>
      <c r="V214" s="439"/>
      <c r="W214" s="439"/>
      <c r="X214" s="439"/>
      <c r="Y214" s="439"/>
      <c r="Z214" s="439"/>
      <c r="AA214" s="439"/>
      <c r="AB214" s="440"/>
      <c r="AC214" s="438" t="s">
        <v>423</v>
      </c>
      <c r="AD214" s="439"/>
      <c r="AE214" s="439"/>
      <c r="AF214" s="439"/>
      <c r="AG214" s="439"/>
      <c r="AH214" s="439"/>
      <c r="AI214" s="439"/>
      <c r="AJ214" s="439"/>
      <c r="AK214" s="439"/>
      <c r="AL214" s="439"/>
      <c r="AM214" s="439"/>
      <c r="AN214" s="439"/>
      <c r="AO214" s="439"/>
      <c r="AP214" s="439"/>
      <c r="AQ214" s="439"/>
      <c r="AR214" s="439"/>
      <c r="AS214" s="439"/>
      <c r="AT214" s="439"/>
      <c r="AU214" s="439"/>
      <c r="AV214" s="439"/>
      <c r="AW214" s="439"/>
      <c r="AX214" s="441"/>
    </row>
    <row r="215" spans="1:50" ht="24.75" customHeight="1" x14ac:dyDescent="0.15">
      <c r="A215" s="1039"/>
      <c r="B215" s="1040"/>
      <c r="C215" s="1040"/>
      <c r="D215" s="1040"/>
      <c r="E215" s="1040"/>
      <c r="F215" s="1041"/>
      <c r="G215" s="442" t="s">
        <v>17</v>
      </c>
      <c r="H215" s="443"/>
      <c r="I215" s="443"/>
      <c r="J215" s="443"/>
      <c r="K215" s="443"/>
      <c r="L215" s="444" t="s">
        <v>18</v>
      </c>
      <c r="M215" s="443"/>
      <c r="N215" s="443"/>
      <c r="O215" s="443"/>
      <c r="P215" s="443"/>
      <c r="Q215" s="443"/>
      <c r="R215" s="443"/>
      <c r="S215" s="443"/>
      <c r="T215" s="443"/>
      <c r="U215" s="443"/>
      <c r="V215" s="443"/>
      <c r="W215" s="443"/>
      <c r="X215" s="445"/>
      <c r="Y215" s="435" t="s">
        <v>19</v>
      </c>
      <c r="Z215" s="436"/>
      <c r="AA215" s="436"/>
      <c r="AB215" s="446"/>
      <c r="AC215" s="442" t="s">
        <v>17</v>
      </c>
      <c r="AD215" s="443"/>
      <c r="AE215" s="443"/>
      <c r="AF215" s="443"/>
      <c r="AG215" s="443"/>
      <c r="AH215" s="444" t="s">
        <v>18</v>
      </c>
      <c r="AI215" s="443"/>
      <c r="AJ215" s="443"/>
      <c r="AK215" s="443"/>
      <c r="AL215" s="443"/>
      <c r="AM215" s="443"/>
      <c r="AN215" s="443"/>
      <c r="AO215" s="443"/>
      <c r="AP215" s="443"/>
      <c r="AQ215" s="443"/>
      <c r="AR215" s="443"/>
      <c r="AS215" s="443"/>
      <c r="AT215" s="445"/>
      <c r="AU215" s="435" t="s">
        <v>19</v>
      </c>
      <c r="AV215" s="436"/>
      <c r="AW215" s="436"/>
      <c r="AX215" s="437"/>
    </row>
    <row r="216" spans="1:50" ht="24.75" customHeight="1" x14ac:dyDescent="0.15">
      <c r="A216" s="1039"/>
      <c r="B216" s="1040"/>
      <c r="C216" s="1040"/>
      <c r="D216" s="1040"/>
      <c r="E216" s="1040"/>
      <c r="F216" s="1041"/>
      <c r="G216" s="447"/>
      <c r="H216" s="448"/>
      <c r="I216" s="448"/>
      <c r="J216" s="448"/>
      <c r="K216" s="449"/>
      <c r="L216" s="450"/>
      <c r="M216" s="451"/>
      <c r="N216" s="451"/>
      <c r="O216" s="451"/>
      <c r="P216" s="451"/>
      <c r="Q216" s="451"/>
      <c r="R216" s="451"/>
      <c r="S216" s="451"/>
      <c r="T216" s="451"/>
      <c r="U216" s="451"/>
      <c r="V216" s="451"/>
      <c r="W216" s="451"/>
      <c r="X216" s="452"/>
      <c r="Y216" s="453"/>
      <c r="Z216" s="454"/>
      <c r="AA216" s="454"/>
      <c r="AB216" s="555"/>
      <c r="AC216" s="447"/>
      <c r="AD216" s="448"/>
      <c r="AE216" s="448"/>
      <c r="AF216" s="448"/>
      <c r="AG216" s="449"/>
      <c r="AH216" s="450"/>
      <c r="AI216" s="451"/>
      <c r="AJ216" s="451"/>
      <c r="AK216" s="451"/>
      <c r="AL216" s="451"/>
      <c r="AM216" s="451"/>
      <c r="AN216" s="451"/>
      <c r="AO216" s="451"/>
      <c r="AP216" s="451"/>
      <c r="AQ216" s="451"/>
      <c r="AR216" s="451"/>
      <c r="AS216" s="451"/>
      <c r="AT216" s="452"/>
      <c r="AU216" s="453"/>
      <c r="AV216" s="454"/>
      <c r="AW216" s="454"/>
      <c r="AX216" s="455"/>
    </row>
    <row r="217" spans="1:50" ht="24.75" customHeight="1" x14ac:dyDescent="0.15">
      <c r="A217" s="1039"/>
      <c r="B217" s="1040"/>
      <c r="C217" s="1040"/>
      <c r="D217" s="1040"/>
      <c r="E217" s="1040"/>
      <c r="F217" s="1041"/>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9"/>
      <c r="B218" s="1040"/>
      <c r="C218" s="1040"/>
      <c r="D218" s="1040"/>
      <c r="E218" s="1040"/>
      <c r="F218" s="1041"/>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9"/>
      <c r="B219" s="1040"/>
      <c r="C219" s="1040"/>
      <c r="D219" s="1040"/>
      <c r="E219" s="1040"/>
      <c r="F219" s="1041"/>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9"/>
      <c r="B220" s="1040"/>
      <c r="C220" s="1040"/>
      <c r="D220" s="1040"/>
      <c r="E220" s="1040"/>
      <c r="F220" s="1041"/>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9"/>
      <c r="B221" s="1040"/>
      <c r="C221" s="1040"/>
      <c r="D221" s="1040"/>
      <c r="E221" s="1040"/>
      <c r="F221" s="1041"/>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9"/>
      <c r="B222" s="1040"/>
      <c r="C222" s="1040"/>
      <c r="D222" s="1040"/>
      <c r="E222" s="1040"/>
      <c r="F222" s="1041"/>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9"/>
      <c r="B223" s="1040"/>
      <c r="C223" s="1040"/>
      <c r="D223" s="1040"/>
      <c r="E223" s="1040"/>
      <c r="F223" s="1041"/>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9"/>
      <c r="B224" s="1040"/>
      <c r="C224" s="1040"/>
      <c r="D224" s="1040"/>
      <c r="E224" s="1040"/>
      <c r="F224" s="1041"/>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9"/>
      <c r="B225" s="1040"/>
      <c r="C225" s="1040"/>
      <c r="D225" s="1040"/>
      <c r="E225" s="1040"/>
      <c r="F225" s="1041"/>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9"/>
      <c r="B226" s="1040"/>
      <c r="C226" s="1040"/>
      <c r="D226" s="1040"/>
      <c r="E226" s="1040"/>
      <c r="F226" s="104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9"/>
      <c r="B227" s="1040"/>
      <c r="C227" s="1040"/>
      <c r="D227" s="1040"/>
      <c r="E227" s="1040"/>
      <c r="F227" s="1041"/>
      <c r="G227" s="438" t="s">
        <v>424</v>
      </c>
      <c r="H227" s="439"/>
      <c r="I227" s="439"/>
      <c r="J227" s="439"/>
      <c r="K227" s="439"/>
      <c r="L227" s="439"/>
      <c r="M227" s="439"/>
      <c r="N227" s="439"/>
      <c r="O227" s="439"/>
      <c r="P227" s="439"/>
      <c r="Q227" s="439"/>
      <c r="R227" s="439"/>
      <c r="S227" s="439"/>
      <c r="T227" s="439"/>
      <c r="U227" s="439"/>
      <c r="V227" s="439"/>
      <c r="W227" s="439"/>
      <c r="X227" s="439"/>
      <c r="Y227" s="439"/>
      <c r="Z227" s="439"/>
      <c r="AA227" s="439"/>
      <c r="AB227" s="440"/>
      <c r="AC227" s="438" t="s">
        <v>425</v>
      </c>
      <c r="AD227" s="439"/>
      <c r="AE227" s="439"/>
      <c r="AF227" s="439"/>
      <c r="AG227" s="439"/>
      <c r="AH227" s="439"/>
      <c r="AI227" s="439"/>
      <c r="AJ227" s="439"/>
      <c r="AK227" s="439"/>
      <c r="AL227" s="439"/>
      <c r="AM227" s="439"/>
      <c r="AN227" s="439"/>
      <c r="AO227" s="439"/>
      <c r="AP227" s="439"/>
      <c r="AQ227" s="439"/>
      <c r="AR227" s="439"/>
      <c r="AS227" s="439"/>
      <c r="AT227" s="439"/>
      <c r="AU227" s="439"/>
      <c r="AV227" s="439"/>
      <c r="AW227" s="439"/>
      <c r="AX227" s="441"/>
    </row>
    <row r="228" spans="1:50" ht="25.5" customHeight="1" x14ac:dyDescent="0.15">
      <c r="A228" s="1039"/>
      <c r="B228" s="1040"/>
      <c r="C228" s="1040"/>
      <c r="D228" s="1040"/>
      <c r="E228" s="1040"/>
      <c r="F228" s="1041"/>
      <c r="G228" s="442" t="s">
        <v>17</v>
      </c>
      <c r="H228" s="443"/>
      <c r="I228" s="443"/>
      <c r="J228" s="443"/>
      <c r="K228" s="443"/>
      <c r="L228" s="444" t="s">
        <v>18</v>
      </c>
      <c r="M228" s="443"/>
      <c r="N228" s="443"/>
      <c r="O228" s="443"/>
      <c r="P228" s="443"/>
      <c r="Q228" s="443"/>
      <c r="R228" s="443"/>
      <c r="S228" s="443"/>
      <c r="T228" s="443"/>
      <c r="U228" s="443"/>
      <c r="V228" s="443"/>
      <c r="W228" s="443"/>
      <c r="X228" s="445"/>
      <c r="Y228" s="435" t="s">
        <v>19</v>
      </c>
      <c r="Z228" s="436"/>
      <c r="AA228" s="436"/>
      <c r="AB228" s="446"/>
      <c r="AC228" s="442" t="s">
        <v>17</v>
      </c>
      <c r="AD228" s="443"/>
      <c r="AE228" s="443"/>
      <c r="AF228" s="443"/>
      <c r="AG228" s="443"/>
      <c r="AH228" s="444" t="s">
        <v>18</v>
      </c>
      <c r="AI228" s="443"/>
      <c r="AJ228" s="443"/>
      <c r="AK228" s="443"/>
      <c r="AL228" s="443"/>
      <c r="AM228" s="443"/>
      <c r="AN228" s="443"/>
      <c r="AO228" s="443"/>
      <c r="AP228" s="443"/>
      <c r="AQ228" s="443"/>
      <c r="AR228" s="443"/>
      <c r="AS228" s="443"/>
      <c r="AT228" s="445"/>
      <c r="AU228" s="435" t="s">
        <v>19</v>
      </c>
      <c r="AV228" s="436"/>
      <c r="AW228" s="436"/>
      <c r="AX228" s="437"/>
    </row>
    <row r="229" spans="1:50" ht="24.75" customHeight="1" x14ac:dyDescent="0.15">
      <c r="A229" s="1039"/>
      <c r="B229" s="1040"/>
      <c r="C229" s="1040"/>
      <c r="D229" s="1040"/>
      <c r="E229" s="1040"/>
      <c r="F229" s="1041"/>
      <c r="G229" s="447"/>
      <c r="H229" s="448"/>
      <c r="I229" s="448"/>
      <c r="J229" s="448"/>
      <c r="K229" s="449"/>
      <c r="L229" s="450"/>
      <c r="M229" s="451"/>
      <c r="N229" s="451"/>
      <c r="O229" s="451"/>
      <c r="P229" s="451"/>
      <c r="Q229" s="451"/>
      <c r="R229" s="451"/>
      <c r="S229" s="451"/>
      <c r="T229" s="451"/>
      <c r="U229" s="451"/>
      <c r="V229" s="451"/>
      <c r="W229" s="451"/>
      <c r="X229" s="452"/>
      <c r="Y229" s="453"/>
      <c r="Z229" s="454"/>
      <c r="AA229" s="454"/>
      <c r="AB229" s="555"/>
      <c r="AC229" s="447"/>
      <c r="AD229" s="448"/>
      <c r="AE229" s="448"/>
      <c r="AF229" s="448"/>
      <c r="AG229" s="449"/>
      <c r="AH229" s="450"/>
      <c r="AI229" s="451"/>
      <c r="AJ229" s="451"/>
      <c r="AK229" s="451"/>
      <c r="AL229" s="451"/>
      <c r="AM229" s="451"/>
      <c r="AN229" s="451"/>
      <c r="AO229" s="451"/>
      <c r="AP229" s="451"/>
      <c r="AQ229" s="451"/>
      <c r="AR229" s="451"/>
      <c r="AS229" s="451"/>
      <c r="AT229" s="452"/>
      <c r="AU229" s="453"/>
      <c r="AV229" s="454"/>
      <c r="AW229" s="454"/>
      <c r="AX229" s="455"/>
    </row>
    <row r="230" spans="1:50" ht="24.75" customHeight="1" x14ac:dyDescent="0.15">
      <c r="A230" s="1039"/>
      <c r="B230" s="1040"/>
      <c r="C230" s="1040"/>
      <c r="D230" s="1040"/>
      <c r="E230" s="1040"/>
      <c r="F230" s="1041"/>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9"/>
      <c r="B231" s="1040"/>
      <c r="C231" s="1040"/>
      <c r="D231" s="1040"/>
      <c r="E231" s="1040"/>
      <c r="F231" s="1041"/>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9"/>
      <c r="B232" s="1040"/>
      <c r="C232" s="1040"/>
      <c r="D232" s="1040"/>
      <c r="E232" s="1040"/>
      <c r="F232" s="1041"/>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9"/>
      <c r="B233" s="1040"/>
      <c r="C233" s="1040"/>
      <c r="D233" s="1040"/>
      <c r="E233" s="1040"/>
      <c r="F233" s="1041"/>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9"/>
      <c r="B234" s="1040"/>
      <c r="C234" s="1040"/>
      <c r="D234" s="1040"/>
      <c r="E234" s="1040"/>
      <c r="F234" s="1041"/>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9"/>
      <c r="B235" s="1040"/>
      <c r="C235" s="1040"/>
      <c r="D235" s="1040"/>
      <c r="E235" s="1040"/>
      <c r="F235" s="1041"/>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9"/>
      <c r="B236" s="1040"/>
      <c r="C236" s="1040"/>
      <c r="D236" s="1040"/>
      <c r="E236" s="1040"/>
      <c r="F236" s="1041"/>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9"/>
      <c r="B237" s="1040"/>
      <c r="C237" s="1040"/>
      <c r="D237" s="1040"/>
      <c r="E237" s="1040"/>
      <c r="F237" s="1041"/>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9"/>
      <c r="B238" s="1040"/>
      <c r="C238" s="1040"/>
      <c r="D238" s="1040"/>
      <c r="E238" s="1040"/>
      <c r="F238" s="1041"/>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9"/>
      <c r="B239" s="1040"/>
      <c r="C239" s="1040"/>
      <c r="D239" s="1040"/>
      <c r="E239" s="1040"/>
      <c r="F239" s="104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9"/>
      <c r="B240" s="1040"/>
      <c r="C240" s="1040"/>
      <c r="D240" s="1040"/>
      <c r="E240" s="1040"/>
      <c r="F240" s="1041"/>
      <c r="G240" s="438" t="s">
        <v>426</v>
      </c>
      <c r="H240" s="439"/>
      <c r="I240" s="439"/>
      <c r="J240" s="439"/>
      <c r="K240" s="439"/>
      <c r="L240" s="439"/>
      <c r="M240" s="439"/>
      <c r="N240" s="439"/>
      <c r="O240" s="439"/>
      <c r="P240" s="439"/>
      <c r="Q240" s="439"/>
      <c r="R240" s="439"/>
      <c r="S240" s="439"/>
      <c r="T240" s="439"/>
      <c r="U240" s="439"/>
      <c r="V240" s="439"/>
      <c r="W240" s="439"/>
      <c r="X240" s="439"/>
      <c r="Y240" s="439"/>
      <c r="Z240" s="439"/>
      <c r="AA240" s="439"/>
      <c r="AB240" s="440"/>
      <c r="AC240" s="438" t="s">
        <v>427</v>
      </c>
      <c r="AD240" s="439"/>
      <c r="AE240" s="439"/>
      <c r="AF240" s="439"/>
      <c r="AG240" s="439"/>
      <c r="AH240" s="439"/>
      <c r="AI240" s="439"/>
      <c r="AJ240" s="439"/>
      <c r="AK240" s="439"/>
      <c r="AL240" s="439"/>
      <c r="AM240" s="439"/>
      <c r="AN240" s="439"/>
      <c r="AO240" s="439"/>
      <c r="AP240" s="439"/>
      <c r="AQ240" s="439"/>
      <c r="AR240" s="439"/>
      <c r="AS240" s="439"/>
      <c r="AT240" s="439"/>
      <c r="AU240" s="439"/>
      <c r="AV240" s="439"/>
      <c r="AW240" s="439"/>
      <c r="AX240" s="441"/>
    </row>
    <row r="241" spans="1:50" ht="24.75" customHeight="1" x14ac:dyDescent="0.15">
      <c r="A241" s="1039"/>
      <c r="B241" s="1040"/>
      <c r="C241" s="1040"/>
      <c r="D241" s="1040"/>
      <c r="E241" s="1040"/>
      <c r="F241" s="1041"/>
      <c r="G241" s="442" t="s">
        <v>17</v>
      </c>
      <c r="H241" s="443"/>
      <c r="I241" s="443"/>
      <c r="J241" s="443"/>
      <c r="K241" s="443"/>
      <c r="L241" s="444" t="s">
        <v>18</v>
      </c>
      <c r="M241" s="443"/>
      <c r="N241" s="443"/>
      <c r="O241" s="443"/>
      <c r="P241" s="443"/>
      <c r="Q241" s="443"/>
      <c r="R241" s="443"/>
      <c r="S241" s="443"/>
      <c r="T241" s="443"/>
      <c r="U241" s="443"/>
      <c r="V241" s="443"/>
      <c r="W241" s="443"/>
      <c r="X241" s="445"/>
      <c r="Y241" s="435" t="s">
        <v>19</v>
      </c>
      <c r="Z241" s="436"/>
      <c r="AA241" s="436"/>
      <c r="AB241" s="446"/>
      <c r="AC241" s="442" t="s">
        <v>17</v>
      </c>
      <c r="AD241" s="443"/>
      <c r="AE241" s="443"/>
      <c r="AF241" s="443"/>
      <c r="AG241" s="443"/>
      <c r="AH241" s="444" t="s">
        <v>18</v>
      </c>
      <c r="AI241" s="443"/>
      <c r="AJ241" s="443"/>
      <c r="AK241" s="443"/>
      <c r="AL241" s="443"/>
      <c r="AM241" s="443"/>
      <c r="AN241" s="443"/>
      <c r="AO241" s="443"/>
      <c r="AP241" s="443"/>
      <c r="AQ241" s="443"/>
      <c r="AR241" s="443"/>
      <c r="AS241" s="443"/>
      <c r="AT241" s="445"/>
      <c r="AU241" s="435" t="s">
        <v>19</v>
      </c>
      <c r="AV241" s="436"/>
      <c r="AW241" s="436"/>
      <c r="AX241" s="437"/>
    </row>
    <row r="242" spans="1:50" ht="24.75" customHeight="1" x14ac:dyDescent="0.15">
      <c r="A242" s="1039"/>
      <c r="B242" s="1040"/>
      <c r="C242" s="1040"/>
      <c r="D242" s="1040"/>
      <c r="E242" s="1040"/>
      <c r="F242" s="1041"/>
      <c r="G242" s="447"/>
      <c r="H242" s="448"/>
      <c r="I242" s="448"/>
      <c r="J242" s="448"/>
      <c r="K242" s="449"/>
      <c r="L242" s="450"/>
      <c r="M242" s="451"/>
      <c r="N242" s="451"/>
      <c r="O242" s="451"/>
      <c r="P242" s="451"/>
      <c r="Q242" s="451"/>
      <c r="R242" s="451"/>
      <c r="S242" s="451"/>
      <c r="T242" s="451"/>
      <c r="U242" s="451"/>
      <c r="V242" s="451"/>
      <c r="W242" s="451"/>
      <c r="X242" s="452"/>
      <c r="Y242" s="453"/>
      <c r="Z242" s="454"/>
      <c r="AA242" s="454"/>
      <c r="AB242" s="555"/>
      <c r="AC242" s="447"/>
      <c r="AD242" s="448"/>
      <c r="AE242" s="448"/>
      <c r="AF242" s="448"/>
      <c r="AG242" s="449"/>
      <c r="AH242" s="450"/>
      <c r="AI242" s="451"/>
      <c r="AJ242" s="451"/>
      <c r="AK242" s="451"/>
      <c r="AL242" s="451"/>
      <c r="AM242" s="451"/>
      <c r="AN242" s="451"/>
      <c r="AO242" s="451"/>
      <c r="AP242" s="451"/>
      <c r="AQ242" s="451"/>
      <c r="AR242" s="451"/>
      <c r="AS242" s="451"/>
      <c r="AT242" s="452"/>
      <c r="AU242" s="453"/>
      <c r="AV242" s="454"/>
      <c r="AW242" s="454"/>
      <c r="AX242" s="455"/>
    </row>
    <row r="243" spans="1:50" ht="24.75" customHeight="1" x14ac:dyDescent="0.15">
      <c r="A243" s="1039"/>
      <c r="B243" s="1040"/>
      <c r="C243" s="1040"/>
      <c r="D243" s="1040"/>
      <c r="E243" s="1040"/>
      <c r="F243" s="1041"/>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9"/>
      <c r="B244" s="1040"/>
      <c r="C244" s="1040"/>
      <c r="D244" s="1040"/>
      <c r="E244" s="1040"/>
      <c r="F244" s="1041"/>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9"/>
      <c r="B245" s="1040"/>
      <c r="C245" s="1040"/>
      <c r="D245" s="1040"/>
      <c r="E245" s="1040"/>
      <c r="F245" s="1041"/>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9"/>
      <c r="B246" s="1040"/>
      <c r="C246" s="1040"/>
      <c r="D246" s="1040"/>
      <c r="E246" s="1040"/>
      <c r="F246" s="1041"/>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9"/>
      <c r="B247" s="1040"/>
      <c r="C247" s="1040"/>
      <c r="D247" s="1040"/>
      <c r="E247" s="1040"/>
      <c r="F247" s="1041"/>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9"/>
      <c r="B248" s="1040"/>
      <c r="C248" s="1040"/>
      <c r="D248" s="1040"/>
      <c r="E248" s="1040"/>
      <c r="F248" s="1041"/>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9"/>
      <c r="B249" s="1040"/>
      <c r="C249" s="1040"/>
      <c r="D249" s="1040"/>
      <c r="E249" s="1040"/>
      <c r="F249" s="1041"/>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9"/>
      <c r="B250" s="1040"/>
      <c r="C250" s="1040"/>
      <c r="D250" s="1040"/>
      <c r="E250" s="1040"/>
      <c r="F250" s="1041"/>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9"/>
      <c r="B251" s="1040"/>
      <c r="C251" s="1040"/>
      <c r="D251" s="1040"/>
      <c r="E251" s="1040"/>
      <c r="F251" s="1041"/>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9"/>
      <c r="B252" s="1040"/>
      <c r="C252" s="1040"/>
      <c r="D252" s="1040"/>
      <c r="E252" s="1040"/>
      <c r="F252" s="104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9"/>
      <c r="B253" s="1040"/>
      <c r="C253" s="1040"/>
      <c r="D253" s="1040"/>
      <c r="E253" s="1040"/>
      <c r="F253" s="1041"/>
      <c r="G253" s="438" t="s">
        <v>428</v>
      </c>
      <c r="H253" s="439"/>
      <c r="I253" s="439"/>
      <c r="J253" s="439"/>
      <c r="K253" s="439"/>
      <c r="L253" s="439"/>
      <c r="M253" s="439"/>
      <c r="N253" s="439"/>
      <c r="O253" s="439"/>
      <c r="P253" s="439"/>
      <c r="Q253" s="439"/>
      <c r="R253" s="439"/>
      <c r="S253" s="439"/>
      <c r="T253" s="439"/>
      <c r="U253" s="439"/>
      <c r="V253" s="439"/>
      <c r="W253" s="439"/>
      <c r="X253" s="439"/>
      <c r="Y253" s="439"/>
      <c r="Z253" s="439"/>
      <c r="AA253" s="439"/>
      <c r="AB253" s="440"/>
      <c r="AC253" s="438" t="s">
        <v>311</v>
      </c>
      <c r="AD253" s="439"/>
      <c r="AE253" s="439"/>
      <c r="AF253" s="439"/>
      <c r="AG253" s="439"/>
      <c r="AH253" s="439"/>
      <c r="AI253" s="439"/>
      <c r="AJ253" s="439"/>
      <c r="AK253" s="439"/>
      <c r="AL253" s="439"/>
      <c r="AM253" s="439"/>
      <c r="AN253" s="439"/>
      <c r="AO253" s="439"/>
      <c r="AP253" s="439"/>
      <c r="AQ253" s="439"/>
      <c r="AR253" s="439"/>
      <c r="AS253" s="439"/>
      <c r="AT253" s="439"/>
      <c r="AU253" s="439"/>
      <c r="AV253" s="439"/>
      <c r="AW253" s="439"/>
      <c r="AX253" s="441"/>
    </row>
    <row r="254" spans="1:50" ht="24.75" customHeight="1" x14ac:dyDescent="0.15">
      <c r="A254" s="1039"/>
      <c r="B254" s="1040"/>
      <c r="C254" s="1040"/>
      <c r="D254" s="1040"/>
      <c r="E254" s="1040"/>
      <c r="F254" s="1041"/>
      <c r="G254" s="442" t="s">
        <v>17</v>
      </c>
      <c r="H254" s="443"/>
      <c r="I254" s="443"/>
      <c r="J254" s="443"/>
      <c r="K254" s="443"/>
      <c r="L254" s="444" t="s">
        <v>18</v>
      </c>
      <c r="M254" s="443"/>
      <c r="N254" s="443"/>
      <c r="O254" s="443"/>
      <c r="P254" s="443"/>
      <c r="Q254" s="443"/>
      <c r="R254" s="443"/>
      <c r="S254" s="443"/>
      <c r="T254" s="443"/>
      <c r="U254" s="443"/>
      <c r="V254" s="443"/>
      <c r="W254" s="443"/>
      <c r="X254" s="445"/>
      <c r="Y254" s="435" t="s">
        <v>19</v>
      </c>
      <c r="Z254" s="436"/>
      <c r="AA254" s="436"/>
      <c r="AB254" s="446"/>
      <c r="AC254" s="442" t="s">
        <v>17</v>
      </c>
      <c r="AD254" s="443"/>
      <c r="AE254" s="443"/>
      <c r="AF254" s="443"/>
      <c r="AG254" s="443"/>
      <c r="AH254" s="444" t="s">
        <v>18</v>
      </c>
      <c r="AI254" s="443"/>
      <c r="AJ254" s="443"/>
      <c r="AK254" s="443"/>
      <c r="AL254" s="443"/>
      <c r="AM254" s="443"/>
      <c r="AN254" s="443"/>
      <c r="AO254" s="443"/>
      <c r="AP254" s="443"/>
      <c r="AQ254" s="443"/>
      <c r="AR254" s="443"/>
      <c r="AS254" s="443"/>
      <c r="AT254" s="445"/>
      <c r="AU254" s="435" t="s">
        <v>19</v>
      </c>
      <c r="AV254" s="436"/>
      <c r="AW254" s="436"/>
      <c r="AX254" s="437"/>
    </row>
    <row r="255" spans="1:50" ht="24.75" customHeight="1" x14ac:dyDescent="0.15">
      <c r="A255" s="1039"/>
      <c r="B255" s="1040"/>
      <c r="C255" s="1040"/>
      <c r="D255" s="1040"/>
      <c r="E255" s="1040"/>
      <c r="F255" s="1041"/>
      <c r="G255" s="447"/>
      <c r="H255" s="448"/>
      <c r="I255" s="448"/>
      <c r="J255" s="448"/>
      <c r="K255" s="449"/>
      <c r="L255" s="450"/>
      <c r="M255" s="451"/>
      <c r="N255" s="451"/>
      <c r="O255" s="451"/>
      <c r="P255" s="451"/>
      <c r="Q255" s="451"/>
      <c r="R255" s="451"/>
      <c r="S255" s="451"/>
      <c r="T255" s="451"/>
      <c r="U255" s="451"/>
      <c r="V255" s="451"/>
      <c r="W255" s="451"/>
      <c r="X255" s="452"/>
      <c r="Y255" s="453"/>
      <c r="Z255" s="454"/>
      <c r="AA255" s="454"/>
      <c r="AB255" s="555"/>
      <c r="AC255" s="447"/>
      <c r="AD255" s="448"/>
      <c r="AE255" s="448"/>
      <c r="AF255" s="448"/>
      <c r="AG255" s="449"/>
      <c r="AH255" s="450"/>
      <c r="AI255" s="451"/>
      <c r="AJ255" s="451"/>
      <c r="AK255" s="451"/>
      <c r="AL255" s="451"/>
      <c r="AM255" s="451"/>
      <c r="AN255" s="451"/>
      <c r="AO255" s="451"/>
      <c r="AP255" s="451"/>
      <c r="AQ255" s="451"/>
      <c r="AR255" s="451"/>
      <c r="AS255" s="451"/>
      <c r="AT255" s="452"/>
      <c r="AU255" s="453"/>
      <c r="AV255" s="454"/>
      <c r="AW255" s="454"/>
      <c r="AX255" s="455"/>
    </row>
    <row r="256" spans="1:50" ht="24.75" customHeight="1" x14ac:dyDescent="0.15">
      <c r="A256" s="1039"/>
      <c r="B256" s="1040"/>
      <c r="C256" s="1040"/>
      <c r="D256" s="1040"/>
      <c r="E256" s="1040"/>
      <c r="F256" s="1041"/>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9"/>
      <c r="B257" s="1040"/>
      <c r="C257" s="1040"/>
      <c r="D257" s="1040"/>
      <c r="E257" s="1040"/>
      <c r="F257" s="1041"/>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9"/>
      <c r="B258" s="1040"/>
      <c r="C258" s="1040"/>
      <c r="D258" s="1040"/>
      <c r="E258" s="1040"/>
      <c r="F258" s="1041"/>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9"/>
      <c r="B259" s="1040"/>
      <c r="C259" s="1040"/>
      <c r="D259" s="1040"/>
      <c r="E259" s="1040"/>
      <c r="F259" s="1041"/>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9"/>
      <c r="B260" s="1040"/>
      <c r="C260" s="1040"/>
      <c r="D260" s="1040"/>
      <c r="E260" s="1040"/>
      <c r="F260" s="1041"/>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9"/>
      <c r="B261" s="1040"/>
      <c r="C261" s="1040"/>
      <c r="D261" s="1040"/>
      <c r="E261" s="1040"/>
      <c r="F261" s="1041"/>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9"/>
      <c r="B262" s="1040"/>
      <c r="C262" s="1040"/>
      <c r="D262" s="1040"/>
      <c r="E262" s="1040"/>
      <c r="F262" s="1041"/>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9"/>
      <c r="B263" s="1040"/>
      <c r="C263" s="1040"/>
      <c r="D263" s="1040"/>
      <c r="E263" s="1040"/>
      <c r="F263" s="1041"/>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9"/>
      <c r="B264" s="1040"/>
      <c r="C264" s="1040"/>
      <c r="D264" s="1040"/>
      <c r="E264" s="1040"/>
      <c r="F264" s="1041"/>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494</v>
      </c>
      <c r="Z3" s="343"/>
      <c r="AA3" s="343"/>
      <c r="AB3" s="343"/>
      <c r="AC3" s="275" t="s">
        <v>477</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59">
        <v>1</v>
      </c>
      <c r="B4" s="1059">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9">
        <v>2</v>
      </c>
      <c r="B5" s="1059">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9">
        <v>3</v>
      </c>
      <c r="B6" s="1059">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9">
        <v>4</v>
      </c>
      <c r="B7" s="1059">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9">
        <v>5</v>
      </c>
      <c r="B8" s="1059">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9">
        <v>6</v>
      </c>
      <c r="B9" s="1059">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9">
        <v>7</v>
      </c>
      <c r="B10" s="1059">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9">
        <v>8</v>
      </c>
      <c r="B11" s="1059">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9">
        <v>9</v>
      </c>
      <c r="B12" s="1059">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9">
        <v>10</v>
      </c>
      <c r="B13" s="1059">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9">
        <v>11</v>
      </c>
      <c r="B14" s="1059">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9">
        <v>12</v>
      </c>
      <c r="B15" s="1059">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9">
        <v>13</v>
      </c>
      <c r="B16" s="1059">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9">
        <v>14</v>
      </c>
      <c r="B17" s="1059">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9">
        <v>15</v>
      </c>
      <c r="B18" s="1059">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9">
        <v>16</v>
      </c>
      <c r="B19" s="1059">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9">
        <v>17</v>
      </c>
      <c r="B20" s="1059">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9">
        <v>18</v>
      </c>
      <c r="B21" s="1059">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9">
        <v>19</v>
      </c>
      <c r="B22" s="1059">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9">
        <v>20</v>
      </c>
      <c r="B23" s="1059">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9">
        <v>21</v>
      </c>
      <c r="B24" s="1059">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9">
        <v>22</v>
      </c>
      <c r="B25" s="1059">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9">
        <v>23</v>
      </c>
      <c r="B26" s="1059">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9">
        <v>24</v>
      </c>
      <c r="B27" s="1059">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9">
        <v>25</v>
      </c>
      <c r="B28" s="1059">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9">
        <v>26</v>
      </c>
      <c r="B29" s="1059">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9">
        <v>27</v>
      </c>
      <c r="B30" s="1059">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9">
        <v>28</v>
      </c>
      <c r="B31" s="1059">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9">
        <v>29</v>
      </c>
      <c r="B32" s="1059">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9">
        <v>30</v>
      </c>
      <c r="B33" s="1059">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494</v>
      </c>
      <c r="Z36" s="343"/>
      <c r="AA36" s="343"/>
      <c r="AB36" s="343"/>
      <c r="AC36" s="275" t="s">
        <v>477</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59">
        <v>1</v>
      </c>
      <c r="B37" s="1059">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9">
        <v>2</v>
      </c>
      <c r="B38" s="1059">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9">
        <v>3</v>
      </c>
      <c r="B39" s="1059">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9">
        <v>4</v>
      </c>
      <c r="B40" s="1059">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9">
        <v>5</v>
      </c>
      <c r="B41" s="1059">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9">
        <v>6</v>
      </c>
      <c r="B42" s="1059">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9">
        <v>7</v>
      </c>
      <c r="B43" s="1059">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9">
        <v>8</v>
      </c>
      <c r="B44" s="1059">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9">
        <v>9</v>
      </c>
      <c r="B45" s="1059">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9">
        <v>10</v>
      </c>
      <c r="B46" s="1059">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9">
        <v>11</v>
      </c>
      <c r="B47" s="1059">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9">
        <v>12</v>
      </c>
      <c r="B48" s="1059">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9">
        <v>13</v>
      </c>
      <c r="B49" s="1059">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9">
        <v>14</v>
      </c>
      <c r="B50" s="1059">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9">
        <v>15</v>
      </c>
      <c r="B51" s="1059">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9">
        <v>16</v>
      </c>
      <c r="B52" s="1059">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9">
        <v>17</v>
      </c>
      <c r="B53" s="1059">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9">
        <v>18</v>
      </c>
      <c r="B54" s="1059">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9">
        <v>19</v>
      </c>
      <c r="B55" s="1059">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9">
        <v>20</v>
      </c>
      <c r="B56" s="1059">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9">
        <v>21</v>
      </c>
      <c r="B57" s="1059">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9">
        <v>22</v>
      </c>
      <c r="B58" s="1059">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9">
        <v>23</v>
      </c>
      <c r="B59" s="1059">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9">
        <v>24</v>
      </c>
      <c r="B60" s="1059">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9">
        <v>25</v>
      </c>
      <c r="B61" s="1059">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9">
        <v>26</v>
      </c>
      <c r="B62" s="1059">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9">
        <v>27</v>
      </c>
      <c r="B63" s="1059">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9">
        <v>28</v>
      </c>
      <c r="B64" s="1059">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9">
        <v>29</v>
      </c>
      <c r="B65" s="1059">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9">
        <v>30</v>
      </c>
      <c r="B66" s="1059">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494</v>
      </c>
      <c r="Z69" s="343"/>
      <c r="AA69" s="343"/>
      <c r="AB69" s="343"/>
      <c r="AC69" s="275" t="s">
        <v>477</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59">
        <v>1</v>
      </c>
      <c r="B70" s="1059">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9">
        <v>2</v>
      </c>
      <c r="B71" s="1059">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9">
        <v>3</v>
      </c>
      <c r="B72" s="1059">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9">
        <v>4</v>
      </c>
      <c r="B73" s="1059">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9">
        <v>5</v>
      </c>
      <c r="B74" s="1059">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9">
        <v>6</v>
      </c>
      <c r="B75" s="1059">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9">
        <v>7</v>
      </c>
      <c r="B76" s="1059">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9">
        <v>8</v>
      </c>
      <c r="B77" s="1059">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9">
        <v>9</v>
      </c>
      <c r="B78" s="1059">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9">
        <v>10</v>
      </c>
      <c r="B79" s="1059">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9">
        <v>11</v>
      </c>
      <c r="B80" s="1059">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9">
        <v>12</v>
      </c>
      <c r="B81" s="1059">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9">
        <v>13</v>
      </c>
      <c r="B82" s="1059">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9">
        <v>14</v>
      </c>
      <c r="B83" s="1059">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9">
        <v>15</v>
      </c>
      <c r="B84" s="1059">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9">
        <v>16</v>
      </c>
      <c r="B85" s="1059">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9">
        <v>17</v>
      </c>
      <c r="B86" s="1059">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9">
        <v>18</v>
      </c>
      <c r="B87" s="1059">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9">
        <v>19</v>
      </c>
      <c r="B88" s="1059">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9">
        <v>20</v>
      </c>
      <c r="B89" s="1059">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9">
        <v>21</v>
      </c>
      <c r="B90" s="1059">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9">
        <v>22</v>
      </c>
      <c r="B91" s="1059">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9">
        <v>23</v>
      </c>
      <c r="B92" s="1059">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9">
        <v>24</v>
      </c>
      <c r="B93" s="1059">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9">
        <v>25</v>
      </c>
      <c r="B94" s="1059">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9">
        <v>26</v>
      </c>
      <c r="B95" s="1059">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9">
        <v>27</v>
      </c>
      <c r="B96" s="1059">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9">
        <v>28</v>
      </c>
      <c r="B97" s="1059">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9">
        <v>29</v>
      </c>
      <c r="B98" s="1059">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9">
        <v>30</v>
      </c>
      <c r="B99" s="1059">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494</v>
      </c>
      <c r="Z102" s="343"/>
      <c r="AA102" s="343"/>
      <c r="AB102" s="343"/>
      <c r="AC102" s="275" t="s">
        <v>477</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59">
        <v>1</v>
      </c>
      <c r="B103" s="1059">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9">
        <v>2</v>
      </c>
      <c r="B104" s="1059">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9">
        <v>3</v>
      </c>
      <c r="B105" s="1059">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9">
        <v>4</v>
      </c>
      <c r="B106" s="1059">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9">
        <v>5</v>
      </c>
      <c r="B107" s="1059">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9">
        <v>6</v>
      </c>
      <c r="B108" s="1059">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9">
        <v>7</v>
      </c>
      <c r="B109" s="1059">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9">
        <v>8</v>
      </c>
      <c r="B110" s="1059">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9">
        <v>9</v>
      </c>
      <c r="B111" s="1059">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9">
        <v>10</v>
      </c>
      <c r="B112" s="1059">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9">
        <v>11</v>
      </c>
      <c r="B113" s="1059">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9">
        <v>12</v>
      </c>
      <c r="B114" s="1059">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9">
        <v>13</v>
      </c>
      <c r="B115" s="1059">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9">
        <v>14</v>
      </c>
      <c r="B116" s="1059">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9">
        <v>15</v>
      </c>
      <c r="B117" s="1059">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9">
        <v>16</v>
      </c>
      <c r="B118" s="1059">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9">
        <v>17</v>
      </c>
      <c r="B119" s="1059">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9">
        <v>18</v>
      </c>
      <c r="B120" s="1059">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9">
        <v>19</v>
      </c>
      <c r="B121" s="1059">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9">
        <v>20</v>
      </c>
      <c r="B122" s="1059">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9">
        <v>21</v>
      </c>
      <c r="B123" s="1059">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9">
        <v>22</v>
      </c>
      <c r="B124" s="1059">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9">
        <v>23</v>
      </c>
      <c r="B125" s="1059">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9">
        <v>24</v>
      </c>
      <c r="B126" s="1059">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9">
        <v>25</v>
      </c>
      <c r="B127" s="1059">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9">
        <v>26</v>
      </c>
      <c r="B128" s="1059">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9">
        <v>27</v>
      </c>
      <c r="B129" s="1059">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9">
        <v>28</v>
      </c>
      <c r="B130" s="1059">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9">
        <v>29</v>
      </c>
      <c r="B131" s="1059">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9">
        <v>30</v>
      </c>
      <c r="B132" s="1059">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494</v>
      </c>
      <c r="Z135" s="343"/>
      <c r="AA135" s="343"/>
      <c r="AB135" s="343"/>
      <c r="AC135" s="275" t="s">
        <v>477</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59">
        <v>1</v>
      </c>
      <c r="B136" s="1059">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9">
        <v>2</v>
      </c>
      <c r="B137" s="1059">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9">
        <v>3</v>
      </c>
      <c r="B138" s="1059">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9">
        <v>4</v>
      </c>
      <c r="B139" s="1059">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9">
        <v>5</v>
      </c>
      <c r="B140" s="1059">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9">
        <v>6</v>
      </c>
      <c r="B141" s="1059">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9">
        <v>7</v>
      </c>
      <c r="B142" s="1059">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9">
        <v>8</v>
      </c>
      <c r="B143" s="1059">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9">
        <v>9</v>
      </c>
      <c r="B144" s="1059">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9">
        <v>10</v>
      </c>
      <c r="B145" s="1059">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9">
        <v>11</v>
      </c>
      <c r="B146" s="1059">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9">
        <v>12</v>
      </c>
      <c r="B147" s="1059">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9">
        <v>13</v>
      </c>
      <c r="B148" s="1059">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9">
        <v>14</v>
      </c>
      <c r="B149" s="1059">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9">
        <v>15</v>
      </c>
      <c r="B150" s="1059">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9">
        <v>16</v>
      </c>
      <c r="B151" s="1059">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9">
        <v>17</v>
      </c>
      <c r="B152" s="1059">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9">
        <v>18</v>
      </c>
      <c r="B153" s="1059">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9">
        <v>19</v>
      </c>
      <c r="B154" s="1059">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9">
        <v>20</v>
      </c>
      <c r="B155" s="1059">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9">
        <v>21</v>
      </c>
      <c r="B156" s="1059">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9">
        <v>22</v>
      </c>
      <c r="B157" s="1059">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9">
        <v>23</v>
      </c>
      <c r="B158" s="1059">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9">
        <v>24</v>
      </c>
      <c r="B159" s="1059">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9">
        <v>25</v>
      </c>
      <c r="B160" s="1059">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9">
        <v>26</v>
      </c>
      <c r="B161" s="1059">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9">
        <v>27</v>
      </c>
      <c r="B162" s="1059">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9">
        <v>28</v>
      </c>
      <c r="B163" s="1059">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9">
        <v>29</v>
      </c>
      <c r="B164" s="1059">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9">
        <v>30</v>
      </c>
      <c r="B165" s="1059">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494</v>
      </c>
      <c r="Z168" s="343"/>
      <c r="AA168" s="343"/>
      <c r="AB168" s="343"/>
      <c r="AC168" s="275" t="s">
        <v>477</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59">
        <v>1</v>
      </c>
      <c r="B169" s="1059">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9">
        <v>2</v>
      </c>
      <c r="B170" s="1059">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9">
        <v>3</v>
      </c>
      <c r="B171" s="1059">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9">
        <v>4</v>
      </c>
      <c r="B172" s="1059">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9">
        <v>5</v>
      </c>
      <c r="B173" s="1059">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9">
        <v>6</v>
      </c>
      <c r="B174" s="1059">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9">
        <v>7</v>
      </c>
      <c r="B175" s="1059">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9">
        <v>8</v>
      </c>
      <c r="B176" s="1059">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9">
        <v>9</v>
      </c>
      <c r="B177" s="1059">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9">
        <v>10</v>
      </c>
      <c r="B178" s="1059">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9">
        <v>11</v>
      </c>
      <c r="B179" s="1059">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9">
        <v>12</v>
      </c>
      <c r="B180" s="1059">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9">
        <v>13</v>
      </c>
      <c r="B181" s="1059">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9">
        <v>14</v>
      </c>
      <c r="B182" s="1059">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9">
        <v>15</v>
      </c>
      <c r="B183" s="1059">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9">
        <v>16</v>
      </c>
      <c r="B184" s="1059">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9">
        <v>17</v>
      </c>
      <c r="B185" s="1059">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9">
        <v>18</v>
      </c>
      <c r="B186" s="1059">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9">
        <v>19</v>
      </c>
      <c r="B187" s="1059">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9">
        <v>20</v>
      </c>
      <c r="B188" s="1059">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9">
        <v>21</v>
      </c>
      <c r="B189" s="1059">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9">
        <v>22</v>
      </c>
      <c r="B190" s="1059">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9">
        <v>23</v>
      </c>
      <c r="B191" s="1059">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9">
        <v>24</v>
      </c>
      <c r="B192" s="1059">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9">
        <v>25</v>
      </c>
      <c r="B193" s="1059">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9">
        <v>26</v>
      </c>
      <c r="B194" s="1059">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9">
        <v>27</v>
      </c>
      <c r="B195" s="1059">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9">
        <v>28</v>
      </c>
      <c r="B196" s="1059">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9">
        <v>29</v>
      </c>
      <c r="B197" s="1059">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9">
        <v>30</v>
      </c>
      <c r="B198" s="1059">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494</v>
      </c>
      <c r="Z201" s="343"/>
      <c r="AA201" s="343"/>
      <c r="AB201" s="343"/>
      <c r="AC201" s="275" t="s">
        <v>477</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59">
        <v>1</v>
      </c>
      <c r="B202" s="1059">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9">
        <v>2</v>
      </c>
      <c r="B203" s="1059">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9">
        <v>3</v>
      </c>
      <c r="B204" s="1059">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9">
        <v>4</v>
      </c>
      <c r="B205" s="1059">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9">
        <v>5</v>
      </c>
      <c r="B206" s="1059">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9">
        <v>6</v>
      </c>
      <c r="B207" s="1059">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9">
        <v>7</v>
      </c>
      <c r="B208" s="1059">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9">
        <v>8</v>
      </c>
      <c r="B209" s="1059">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9">
        <v>9</v>
      </c>
      <c r="B210" s="1059">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9">
        <v>10</v>
      </c>
      <c r="B211" s="1059">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9">
        <v>11</v>
      </c>
      <c r="B212" s="1059">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9">
        <v>12</v>
      </c>
      <c r="B213" s="1059">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9">
        <v>13</v>
      </c>
      <c r="B214" s="1059">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9">
        <v>14</v>
      </c>
      <c r="B215" s="1059">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9">
        <v>15</v>
      </c>
      <c r="B216" s="1059">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9">
        <v>16</v>
      </c>
      <c r="B217" s="1059">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9">
        <v>17</v>
      </c>
      <c r="B218" s="1059">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9">
        <v>18</v>
      </c>
      <c r="B219" s="1059">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9">
        <v>19</v>
      </c>
      <c r="B220" s="1059">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9">
        <v>20</v>
      </c>
      <c r="B221" s="1059">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9">
        <v>21</v>
      </c>
      <c r="B222" s="1059">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9">
        <v>22</v>
      </c>
      <c r="B223" s="1059">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9">
        <v>23</v>
      </c>
      <c r="B224" s="1059">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9">
        <v>24</v>
      </c>
      <c r="B225" s="1059">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9">
        <v>25</v>
      </c>
      <c r="B226" s="1059">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9">
        <v>26</v>
      </c>
      <c r="B227" s="1059">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9">
        <v>27</v>
      </c>
      <c r="B228" s="1059">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9">
        <v>28</v>
      </c>
      <c r="B229" s="1059">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9">
        <v>29</v>
      </c>
      <c r="B230" s="1059">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9">
        <v>30</v>
      </c>
      <c r="B231" s="1059">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494</v>
      </c>
      <c r="Z234" s="343"/>
      <c r="AA234" s="343"/>
      <c r="AB234" s="343"/>
      <c r="AC234" s="275" t="s">
        <v>477</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59">
        <v>1</v>
      </c>
      <c r="B235" s="1059">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9">
        <v>2</v>
      </c>
      <c r="B236" s="1059">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9">
        <v>3</v>
      </c>
      <c r="B237" s="1059">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9">
        <v>4</v>
      </c>
      <c r="B238" s="1059">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9">
        <v>5</v>
      </c>
      <c r="B239" s="1059">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9">
        <v>6</v>
      </c>
      <c r="B240" s="1059">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9">
        <v>7</v>
      </c>
      <c r="B241" s="1059">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9">
        <v>8</v>
      </c>
      <c r="B242" s="1059">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9">
        <v>9</v>
      </c>
      <c r="B243" s="1059">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9">
        <v>10</v>
      </c>
      <c r="B244" s="1059">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9">
        <v>11</v>
      </c>
      <c r="B245" s="1059">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9">
        <v>12</v>
      </c>
      <c r="B246" s="1059">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9">
        <v>13</v>
      </c>
      <c r="B247" s="1059">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9">
        <v>14</v>
      </c>
      <c r="B248" s="1059">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9">
        <v>15</v>
      </c>
      <c r="B249" s="1059">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9">
        <v>16</v>
      </c>
      <c r="B250" s="1059">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9">
        <v>17</v>
      </c>
      <c r="B251" s="1059">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9">
        <v>18</v>
      </c>
      <c r="B252" s="1059">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9">
        <v>19</v>
      </c>
      <c r="B253" s="1059">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9">
        <v>20</v>
      </c>
      <c r="B254" s="1059">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9">
        <v>21</v>
      </c>
      <c r="B255" s="1059">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9">
        <v>22</v>
      </c>
      <c r="B256" s="1059">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9">
        <v>23</v>
      </c>
      <c r="B257" s="1059">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9">
        <v>24</v>
      </c>
      <c r="B258" s="1059">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9">
        <v>25</v>
      </c>
      <c r="B259" s="1059">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9">
        <v>26</v>
      </c>
      <c r="B260" s="1059">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9">
        <v>27</v>
      </c>
      <c r="B261" s="1059">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9">
        <v>28</v>
      </c>
      <c r="B262" s="1059">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9">
        <v>29</v>
      </c>
      <c r="B263" s="1059">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9">
        <v>30</v>
      </c>
      <c r="B264" s="1059">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494</v>
      </c>
      <c r="Z267" s="343"/>
      <c r="AA267" s="343"/>
      <c r="AB267" s="343"/>
      <c r="AC267" s="275" t="s">
        <v>477</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59">
        <v>1</v>
      </c>
      <c r="B268" s="1059">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9">
        <v>2</v>
      </c>
      <c r="B269" s="1059">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9">
        <v>3</v>
      </c>
      <c r="B270" s="1059">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9">
        <v>4</v>
      </c>
      <c r="B271" s="1059">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9">
        <v>5</v>
      </c>
      <c r="B272" s="1059">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9">
        <v>6</v>
      </c>
      <c r="B273" s="1059">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9">
        <v>7</v>
      </c>
      <c r="B274" s="1059">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9">
        <v>8</v>
      </c>
      <c r="B275" s="1059">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9">
        <v>9</v>
      </c>
      <c r="B276" s="1059">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9">
        <v>10</v>
      </c>
      <c r="B277" s="1059">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9">
        <v>11</v>
      </c>
      <c r="B278" s="1059">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9">
        <v>12</v>
      </c>
      <c r="B279" s="1059">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9">
        <v>13</v>
      </c>
      <c r="B280" s="1059">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9">
        <v>14</v>
      </c>
      <c r="B281" s="1059">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9">
        <v>15</v>
      </c>
      <c r="B282" s="1059">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9">
        <v>16</v>
      </c>
      <c r="B283" s="1059">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9">
        <v>17</v>
      </c>
      <c r="B284" s="1059">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9">
        <v>18</v>
      </c>
      <c r="B285" s="1059">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9">
        <v>19</v>
      </c>
      <c r="B286" s="1059">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9">
        <v>20</v>
      </c>
      <c r="B287" s="1059">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9">
        <v>21</v>
      </c>
      <c r="B288" s="1059">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9">
        <v>22</v>
      </c>
      <c r="B289" s="1059">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9">
        <v>23</v>
      </c>
      <c r="B290" s="1059">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9">
        <v>24</v>
      </c>
      <c r="B291" s="1059">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9">
        <v>25</v>
      </c>
      <c r="B292" s="1059">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9">
        <v>26</v>
      </c>
      <c r="B293" s="1059">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9">
        <v>27</v>
      </c>
      <c r="B294" s="1059">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9">
        <v>28</v>
      </c>
      <c r="B295" s="1059">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9">
        <v>29</v>
      </c>
      <c r="B296" s="1059">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9">
        <v>30</v>
      </c>
      <c r="B297" s="1059">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494</v>
      </c>
      <c r="Z300" s="343"/>
      <c r="AA300" s="343"/>
      <c r="AB300" s="343"/>
      <c r="AC300" s="275" t="s">
        <v>477</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59">
        <v>1</v>
      </c>
      <c r="B301" s="1059">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9">
        <v>2</v>
      </c>
      <c r="B302" s="1059">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9">
        <v>3</v>
      </c>
      <c r="B303" s="1059">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9">
        <v>4</v>
      </c>
      <c r="B304" s="1059">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9">
        <v>5</v>
      </c>
      <c r="B305" s="1059">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9">
        <v>6</v>
      </c>
      <c r="B306" s="1059">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9">
        <v>7</v>
      </c>
      <c r="B307" s="1059">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9">
        <v>8</v>
      </c>
      <c r="B308" s="1059">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9">
        <v>9</v>
      </c>
      <c r="B309" s="1059">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9">
        <v>10</v>
      </c>
      <c r="B310" s="1059">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9">
        <v>11</v>
      </c>
      <c r="B311" s="1059">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9">
        <v>12</v>
      </c>
      <c r="B312" s="1059">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9">
        <v>13</v>
      </c>
      <c r="B313" s="1059">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9">
        <v>14</v>
      </c>
      <c r="B314" s="1059">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9">
        <v>15</v>
      </c>
      <c r="B315" s="1059">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9">
        <v>16</v>
      </c>
      <c r="B316" s="1059">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9">
        <v>17</v>
      </c>
      <c r="B317" s="1059">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9">
        <v>18</v>
      </c>
      <c r="B318" s="1059">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9">
        <v>19</v>
      </c>
      <c r="B319" s="1059">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9">
        <v>20</v>
      </c>
      <c r="B320" s="1059">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9">
        <v>21</v>
      </c>
      <c r="B321" s="1059">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9">
        <v>22</v>
      </c>
      <c r="B322" s="1059">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9">
        <v>23</v>
      </c>
      <c r="B323" s="1059">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9">
        <v>24</v>
      </c>
      <c r="B324" s="1059">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9">
        <v>25</v>
      </c>
      <c r="B325" s="1059">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9">
        <v>26</v>
      </c>
      <c r="B326" s="1059">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9">
        <v>27</v>
      </c>
      <c r="B327" s="1059">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9">
        <v>28</v>
      </c>
      <c r="B328" s="1059">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9">
        <v>29</v>
      </c>
      <c r="B329" s="1059">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9">
        <v>30</v>
      </c>
      <c r="B330" s="1059">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494</v>
      </c>
      <c r="Z333" s="343"/>
      <c r="AA333" s="343"/>
      <c r="AB333" s="343"/>
      <c r="AC333" s="275" t="s">
        <v>477</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59">
        <v>1</v>
      </c>
      <c r="B334" s="1059">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9">
        <v>2</v>
      </c>
      <c r="B335" s="1059">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9">
        <v>3</v>
      </c>
      <c r="B336" s="1059">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9">
        <v>4</v>
      </c>
      <c r="B337" s="1059">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9">
        <v>5</v>
      </c>
      <c r="B338" s="1059">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9">
        <v>6</v>
      </c>
      <c r="B339" s="1059">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9">
        <v>7</v>
      </c>
      <c r="B340" s="1059">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9">
        <v>8</v>
      </c>
      <c r="B341" s="1059">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9">
        <v>9</v>
      </c>
      <c r="B342" s="1059">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9">
        <v>10</v>
      </c>
      <c r="B343" s="1059">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9">
        <v>11</v>
      </c>
      <c r="B344" s="1059">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9">
        <v>12</v>
      </c>
      <c r="B345" s="1059">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9">
        <v>13</v>
      </c>
      <c r="B346" s="1059">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9">
        <v>14</v>
      </c>
      <c r="B347" s="1059">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9">
        <v>15</v>
      </c>
      <c r="B348" s="1059">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9">
        <v>16</v>
      </c>
      <c r="B349" s="1059">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9">
        <v>17</v>
      </c>
      <c r="B350" s="1059">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9">
        <v>18</v>
      </c>
      <c r="B351" s="1059">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9">
        <v>19</v>
      </c>
      <c r="B352" s="1059">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9">
        <v>20</v>
      </c>
      <c r="B353" s="1059">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9">
        <v>21</v>
      </c>
      <c r="B354" s="1059">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9">
        <v>22</v>
      </c>
      <c r="B355" s="1059">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9">
        <v>23</v>
      </c>
      <c r="B356" s="1059">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9">
        <v>24</v>
      </c>
      <c r="B357" s="1059">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9">
        <v>25</v>
      </c>
      <c r="B358" s="1059">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9">
        <v>26</v>
      </c>
      <c r="B359" s="1059">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9">
        <v>27</v>
      </c>
      <c r="B360" s="1059">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9">
        <v>28</v>
      </c>
      <c r="B361" s="1059">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9">
        <v>29</v>
      </c>
      <c r="B362" s="1059">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9">
        <v>30</v>
      </c>
      <c r="B363" s="1059">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494</v>
      </c>
      <c r="Z366" s="343"/>
      <c r="AA366" s="343"/>
      <c r="AB366" s="343"/>
      <c r="AC366" s="275" t="s">
        <v>477</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59">
        <v>1</v>
      </c>
      <c r="B367" s="1059">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9">
        <v>2</v>
      </c>
      <c r="B368" s="1059">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9">
        <v>3</v>
      </c>
      <c r="B369" s="1059">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9">
        <v>4</v>
      </c>
      <c r="B370" s="1059">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9">
        <v>5</v>
      </c>
      <c r="B371" s="1059">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9">
        <v>6</v>
      </c>
      <c r="B372" s="1059">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9">
        <v>7</v>
      </c>
      <c r="B373" s="1059">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9">
        <v>8</v>
      </c>
      <c r="B374" s="1059">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9">
        <v>9</v>
      </c>
      <c r="B375" s="1059">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9">
        <v>10</v>
      </c>
      <c r="B376" s="1059">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9">
        <v>11</v>
      </c>
      <c r="B377" s="1059">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9">
        <v>12</v>
      </c>
      <c r="B378" s="1059">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9">
        <v>13</v>
      </c>
      <c r="B379" s="1059">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9">
        <v>14</v>
      </c>
      <c r="B380" s="1059">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9">
        <v>15</v>
      </c>
      <c r="B381" s="1059">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9">
        <v>16</v>
      </c>
      <c r="B382" s="1059">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9">
        <v>17</v>
      </c>
      <c r="B383" s="1059">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9">
        <v>18</v>
      </c>
      <c r="B384" s="1059">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9">
        <v>19</v>
      </c>
      <c r="B385" s="1059">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9">
        <v>20</v>
      </c>
      <c r="B386" s="1059">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9">
        <v>21</v>
      </c>
      <c r="B387" s="1059">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9">
        <v>22</v>
      </c>
      <c r="B388" s="1059">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9">
        <v>23</v>
      </c>
      <c r="B389" s="1059">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9">
        <v>24</v>
      </c>
      <c r="B390" s="1059">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9">
        <v>25</v>
      </c>
      <c r="B391" s="1059">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9">
        <v>26</v>
      </c>
      <c r="B392" s="1059">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9">
        <v>27</v>
      </c>
      <c r="B393" s="1059">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9">
        <v>28</v>
      </c>
      <c r="B394" s="1059">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9">
        <v>29</v>
      </c>
      <c r="B395" s="1059">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9">
        <v>30</v>
      </c>
      <c r="B396" s="1059">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494</v>
      </c>
      <c r="Z399" s="343"/>
      <c r="AA399" s="343"/>
      <c r="AB399" s="343"/>
      <c r="AC399" s="275" t="s">
        <v>477</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59">
        <v>1</v>
      </c>
      <c r="B400" s="1059">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9">
        <v>2</v>
      </c>
      <c r="B401" s="1059">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9">
        <v>3</v>
      </c>
      <c r="B402" s="1059">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9">
        <v>4</v>
      </c>
      <c r="B403" s="1059">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9">
        <v>5</v>
      </c>
      <c r="B404" s="1059">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9">
        <v>6</v>
      </c>
      <c r="B405" s="1059">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9">
        <v>7</v>
      </c>
      <c r="B406" s="1059">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9">
        <v>8</v>
      </c>
      <c r="B407" s="1059">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9">
        <v>9</v>
      </c>
      <c r="B408" s="1059">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9">
        <v>10</v>
      </c>
      <c r="B409" s="1059">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9">
        <v>11</v>
      </c>
      <c r="B410" s="1059">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9">
        <v>12</v>
      </c>
      <c r="B411" s="1059">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9">
        <v>13</v>
      </c>
      <c r="B412" s="1059">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9">
        <v>14</v>
      </c>
      <c r="B413" s="1059">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9">
        <v>15</v>
      </c>
      <c r="B414" s="1059">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9">
        <v>16</v>
      </c>
      <c r="B415" s="1059">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9">
        <v>17</v>
      </c>
      <c r="B416" s="1059">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9">
        <v>18</v>
      </c>
      <c r="B417" s="1059">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9">
        <v>19</v>
      </c>
      <c r="B418" s="1059">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9">
        <v>20</v>
      </c>
      <c r="B419" s="1059">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9">
        <v>21</v>
      </c>
      <c r="B420" s="1059">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9">
        <v>22</v>
      </c>
      <c r="B421" s="1059">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9">
        <v>23</v>
      </c>
      <c r="B422" s="1059">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9">
        <v>24</v>
      </c>
      <c r="B423" s="1059">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9">
        <v>25</v>
      </c>
      <c r="B424" s="1059">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9">
        <v>26</v>
      </c>
      <c r="B425" s="1059">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9">
        <v>27</v>
      </c>
      <c r="B426" s="1059">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9">
        <v>28</v>
      </c>
      <c r="B427" s="1059">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9">
        <v>29</v>
      </c>
      <c r="B428" s="1059">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9">
        <v>30</v>
      </c>
      <c r="B429" s="1059">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494</v>
      </c>
      <c r="Z432" s="343"/>
      <c r="AA432" s="343"/>
      <c r="AB432" s="343"/>
      <c r="AC432" s="275" t="s">
        <v>477</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59">
        <v>1</v>
      </c>
      <c r="B433" s="1059">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9">
        <v>2</v>
      </c>
      <c r="B434" s="1059">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9">
        <v>3</v>
      </c>
      <c r="B435" s="1059">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9">
        <v>4</v>
      </c>
      <c r="B436" s="1059">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9">
        <v>5</v>
      </c>
      <c r="B437" s="1059">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9">
        <v>6</v>
      </c>
      <c r="B438" s="1059">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9">
        <v>7</v>
      </c>
      <c r="B439" s="1059">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9">
        <v>8</v>
      </c>
      <c r="B440" s="1059">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9">
        <v>9</v>
      </c>
      <c r="B441" s="1059">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9">
        <v>10</v>
      </c>
      <c r="B442" s="1059">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9">
        <v>11</v>
      </c>
      <c r="B443" s="1059">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9">
        <v>12</v>
      </c>
      <c r="B444" s="1059">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9">
        <v>13</v>
      </c>
      <c r="B445" s="1059">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9">
        <v>14</v>
      </c>
      <c r="B446" s="1059">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9">
        <v>15</v>
      </c>
      <c r="B447" s="1059">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9">
        <v>16</v>
      </c>
      <c r="B448" s="1059">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9">
        <v>17</v>
      </c>
      <c r="B449" s="1059">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9">
        <v>18</v>
      </c>
      <c r="B450" s="1059">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9">
        <v>19</v>
      </c>
      <c r="B451" s="1059">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9">
        <v>20</v>
      </c>
      <c r="B452" s="1059">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9">
        <v>21</v>
      </c>
      <c r="B453" s="1059">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9">
        <v>22</v>
      </c>
      <c r="B454" s="1059">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9">
        <v>23</v>
      </c>
      <c r="B455" s="1059">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9">
        <v>24</v>
      </c>
      <c r="B456" s="1059">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9">
        <v>25</v>
      </c>
      <c r="B457" s="1059">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9">
        <v>26</v>
      </c>
      <c r="B458" s="1059">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9">
        <v>27</v>
      </c>
      <c r="B459" s="1059">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9">
        <v>28</v>
      </c>
      <c r="B460" s="1059">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9">
        <v>29</v>
      </c>
      <c r="B461" s="1059">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9">
        <v>30</v>
      </c>
      <c r="B462" s="1059">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494</v>
      </c>
      <c r="Z465" s="343"/>
      <c r="AA465" s="343"/>
      <c r="AB465" s="343"/>
      <c r="AC465" s="275" t="s">
        <v>477</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59">
        <v>1</v>
      </c>
      <c r="B466" s="1059">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9">
        <v>2</v>
      </c>
      <c r="B467" s="1059">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9">
        <v>3</v>
      </c>
      <c r="B468" s="1059">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9">
        <v>4</v>
      </c>
      <c r="B469" s="1059">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9">
        <v>5</v>
      </c>
      <c r="B470" s="1059">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9">
        <v>6</v>
      </c>
      <c r="B471" s="1059">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9">
        <v>7</v>
      </c>
      <c r="B472" s="1059">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9">
        <v>8</v>
      </c>
      <c r="B473" s="1059">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9">
        <v>9</v>
      </c>
      <c r="B474" s="1059">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9">
        <v>10</v>
      </c>
      <c r="B475" s="1059">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9">
        <v>11</v>
      </c>
      <c r="B476" s="1059">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9">
        <v>12</v>
      </c>
      <c r="B477" s="1059">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9">
        <v>13</v>
      </c>
      <c r="B478" s="1059">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9">
        <v>14</v>
      </c>
      <c r="B479" s="1059">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9">
        <v>15</v>
      </c>
      <c r="B480" s="1059">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9">
        <v>16</v>
      </c>
      <c r="B481" s="1059">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9">
        <v>17</v>
      </c>
      <c r="B482" s="1059">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9">
        <v>18</v>
      </c>
      <c r="B483" s="1059">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9">
        <v>19</v>
      </c>
      <c r="B484" s="1059">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9">
        <v>20</v>
      </c>
      <c r="B485" s="1059">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9">
        <v>21</v>
      </c>
      <c r="B486" s="1059">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9">
        <v>22</v>
      </c>
      <c r="B487" s="1059">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9">
        <v>23</v>
      </c>
      <c r="B488" s="1059">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9">
        <v>24</v>
      </c>
      <c r="B489" s="1059">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9">
        <v>25</v>
      </c>
      <c r="B490" s="1059">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9">
        <v>26</v>
      </c>
      <c r="B491" s="1059">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9">
        <v>27</v>
      </c>
      <c r="B492" s="1059">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9">
        <v>28</v>
      </c>
      <c r="B493" s="1059">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9">
        <v>29</v>
      </c>
      <c r="B494" s="1059">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9">
        <v>30</v>
      </c>
      <c r="B495" s="1059">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494</v>
      </c>
      <c r="Z498" s="343"/>
      <c r="AA498" s="343"/>
      <c r="AB498" s="343"/>
      <c r="AC498" s="275" t="s">
        <v>477</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59">
        <v>1</v>
      </c>
      <c r="B499" s="1059">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9">
        <v>2</v>
      </c>
      <c r="B500" s="1059">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9">
        <v>3</v>
      </c>
      <c r="B501" s="1059">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9">
        <v>4</v>
      </c>
      <c r="B502" s="1059">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9">
        <v>5</v>
      </c>
      <c r="B503" s="1059">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9">
        <v>6</v>
      </c>
      <c r="B504" s="1059">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9">
        <v>7</v>
      </c>
      <c r="B505" s="1059">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9">
        <v>8</v>
      </c>
      <c r="B506" s="1059">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9">
        <v>9</v>
      </c>
      <c r="B507" s="1059">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9">
        <v>10</v>
      </c>
      <c r="B508" s="1059">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9">
        <v>11</v>
      </c>
      <c r="B509" s="1059">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9">
        <v>12</v>
      </c>
      <c r="B510" s="1059">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9">
        <v>13</v>
      </c>
      <c r="B511" s="1059">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9">
        <v>14</v>
      </c>
      <c r="B512" s="1059">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9">
        <v>15</v>
      </c>
      <c r="B513" s="1059">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9">
        <v>16</v>
      </c>
      <c r="B514" s="1059">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9">
        <v>17</v>
      </c>
      <c r="B515" s="1059">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9">
        <v>18</v>
      </c>
      <c r="B516" s="1059">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9">
        <v>19</v>
      </c>
      <c r="B517" s="1059">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9">
        <v>20</v>
      </c>
      <c r="B518" s="1059">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9">
        <v>21</v>
      </c>
      <c r="B519" s="1059">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9">
        <v>22</v>
      </c>
      <c r="B520" s="1059">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9">
        <v>23</v>
      </c>
      <c r="B521" s="1059">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9">
        <v>24</v>
      </c>
      <c r="B522" s="1059">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9">
        <v>25</v>
      </c>
      <c r="B523" s="1059">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9">
        <v>26</v>
      </c>
      <c r="B524" s="1059">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9">
        <v>27</v>
      </c>
      <c r="B525" s="1059">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9">
        <v>28</v>
      </c>
      <c r="B526" s="1059">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9">
        <v>29</v>
      </c>
      <c r="B527" s="1059">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9">
        <v>30</v>
      </c>
      <c r="B528" s="1059">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494</v>
      </c>
      <c r="Z531" s="343"/>
      <c r="AA531" s="343"/>
      <c r="AB531" s="343"/>
      <c r="AC531" s="275" t="s">
        <v>477</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59">
        <v>1</v>
      </c>
      <c r="B532" s="1059">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9">
        <v>2</v>
      </c>
      <c r="B533" s="1059">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9">
        <v>3</v>
      </c>
      <c r="B534" s="1059">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9">
        <v>4</v>
      </c>
      <c r="B535" s="1059">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9">
        <v>5</v>
      </c>
      <c r="B536" s="1059">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9">
        <v>6</v>
      </c>
      <c r="B537" s="1059">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9">
        <v>7</v>
      </c>
      <c r="B538" s="1059">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9">
        <v>8</v>
      </c>
      <c r="B539" s="1059">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9">
        <v>9</v>
      </c>
      <c r="B540" s="1059">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9">
        <v>10</v>
      </c>
      <c r="B541" s="1059">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9">
        <v>11</v>
      </c>
      <c r="B542" s="1059">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9">
        <v>12</v>
      </c>
      <c r="B543" s="1059">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9">
        <v>13</v>
      </c>
      <c r="B544" s="1059">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9">
        <v>14</v>
      </c>
      <c r="B545" s="1059">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9">
        <v>15</v>
      </c>
      <c r="B546" s="1059">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9">
        <v>16</v>
      </c>
      <c r="B547" s="1059">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9">
        <v>17</v>
      </c>
      <c r="B548" s="1059">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9">
        <v>18</v>
      </c>
      <c r="B549" s="1059">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9">
        <v>19</v>
      </c>
      <c r="B550" s="1059">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9">
        <v>20</v>
      </c>
      <c r="B551" s="1059">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9">
        <v>21</v>
      </c>
      <c r="B552" s="1059">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9">
        <v>22</v>
      </c>
      <c r="B553" s="1059">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9">
        <v>23</v>
      </c>
      <c r="B554" s="1059">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9">
        <v>24</v>
      </c>
      <c r="B555" s="1059">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9">
        <v>25</v>
      </c>
      <c r="B556" s="1059">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9">
        <v>26</v>
      </c>
      <c r="B557" s="1059">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9">
        <v>27</v>
      </c>
      <c r="B558" s="1059">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9">
        <v>28</v>
      </c>
      <c r="B559" s="1059">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9">
        <v>29</v>
      </c>
      <c r="B560" s="1059">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9">
        <v>30</v>
      </c>
      <c r="B561" s="1059">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494</v>
      </c>
      <c r="Z564" s="343"/>
      <c r="AA564" s="343"/>
      <c r="AB564" s="343"/>
      <c r="AC564" s="275" t="s">
        <v>477</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59">
        <v>1</v>
      </c>
      <c r="B565" s="1059">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9">
        <v>2</v>
      </c>
      <c r="B566" s="1059">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9">
        <v>3</v>
      </c>
      <c r="B567" s="1059">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9">
        <v>4</v>
      </c>
      <c r="B568" s="1059">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9">
        <v>5</v>
      </c>
      <c r="B569" s="1059">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9">
        <v>6</v>
      </c>
      <c r="B570" s="1059">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9">
        <v>7</v>
      </c>
      <c r="B571" s="1059">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9">
        <v>8</v>
      </c>
      <c r="B572" s="1059">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9">
        <v>9</v>
      </c>
      <c r="B573" s="1059">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9">
        <v>10</v>
      </c>
      <c r="B574" s="1059">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9">
        <v>11</v>
      </c>
      <c r="B575" s="1059">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9">
        <v>12</v>
      </c>
      <c r="B576" s="1059">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9">
        <v>13</v>
      </c>
      <c r="B577" s="1059">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9">
        <v>14</v>
      </c>
      <c r="B578" s="1059">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9">
        <v>15</v>
      </c>
      <c r="B579" s="1059">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9">
        <v>16</v>
      </c>
      <c r="B580" s="1059">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9">
        <v>17</v>
      </c>
      <c r="B581" s="1059">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9">
        <v>18</v>
      </c>
      <c r="B582" s="1059">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9">
        <v>19</v>
      </c>
      <c r="B583" s="1059">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9">
        <v>20</v>
      </c>
      <c r="B584" s="1059">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9">
        <v>21</v>
      </c>
      <c r="B585" s="1059">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9">
        <v>22</v>
      </c>
      <c r="B586" s="1059">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9">
        <v>23</v>
      </c>
      <c r="B587" s="1059">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9">
        <v>24</v>
      </c>
      <c r="B588" s="1059">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9">
        <v>25</v>
      </c>
      <c r="B589" s="1059">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9">
        <v>26</v>
      </c>
      <c r="B590" s="1059">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9">
        <v>27</v>
      </c>
      <c r="B591" s="1059">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9">
        <v>28</v>
      </c>
      <c r="B592" s="1059">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9">
        <v>29</v>
      </c>
      <c r="B593" s="1059">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9">
        <v>30</v>
      </c>
      <c r="B594" s="1059">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494</v>
      </c>
      <c r="Z597" s="343"/>
      <c r="AA597" s="343"/>
      <c r="AB597" s="343"/>
      <c r="AC597" s="275" t="s">
        <v>477</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59">
        <v>1</v>
      </c>
      <c r="B598" s="1059">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9">
        <v>2</v>
      </c>
      <c r="B599" s="1059">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9">
        <v>3</v>
      </c>
      <c r="B600" s="1059">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9">
        <v>4</v>
      </c>
      <c r="B601" s="1059">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9">
        <v>5</v>
      </c>
      <c r="B602" s="1059">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9">
        <v>6</v>
      </c>
      <c r="B603" s="1059">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9">
        <v>7</v>
      </c>
      <c r="B604" s="1059">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9">
        <v>8</v>
      </c>
      <c r="B605" s="1059">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9">
        <v>9</v>
      </c>
      <c r="B606" s="1059">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9">
        <v>10</v>
      </c>
      <c r="B607" s="1059">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9">
        <v>11</v>
      </c>
      <c r="B608" s="1059">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9">
        <v>12</v>
      </c>
      <c r="B609" s="1059">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9">
        <v>13</v>
      </c>
      <c r="B610" s="1059">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9">
        <v>14</v>
      </c>
      <c r="B611" s="1059">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9">
        <v>15</v>
      </c>
      <c r="B612" s="1059">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9">
        <v>16</v>
      </c>
      <c r="B613" s="1059">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9">
        <v>17</v>
      </c>
      <c r="B614" s="1059">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9">
        <v>18</v>
      </c>
      <c r="B615" s="1059">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9">
        <v>19</v>
      </c>
      <c r="B616" s="1059">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9">
        <v>20</v>
      </c>
      <c r="B617" s="1059">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9">
        <v>21</v>
      </c>
      <c r="B618" s="1059">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9">
        <v>22</v>
      </c>
      <c r="B619" s="1059">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9">
        <v>23</v>
      </c>
      <c r="B620" s="1059">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9">
        <v>24</v>
      </c>
      <c r="B621" s="1059">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9">
        <v>25</v>
      </c>
      <c r="B622" s="1059">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9">
        <v>26</v>
      </c>
      <c r="B623" s="1059">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9">
        <v>27</v>
      </c>
      <c r="B624" s="1059">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9">
        <v>28</v>
      </c>
      <c r="B625" s="1059">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9">
        <v>29</v>
      </c>
      <c r="B626" s="1059">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9">
        <v>30</v>
      </c>
      <c r="B627" s="1059">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494</v>
      </c>
      <c r="Z630" s="343"/>
      <c r="AA630" s="343"/>
      <c r="AB630" s="343"/>
      <c r="AC630" s="275" t="s">
        <v>477</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59">
        <v>1</v>
      </c>
      <c r="B631" s="1059">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9">
        <v>2</v>
      </c>
      <c r="B632" s="1059">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9">
        <v>3</v>
      </c>
      <c r="B633" s="1059">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9">
        <v>4</v>
      </c>
      <c r="B634" s="1059">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9">
        <v>5</v>
      </c>
      <c r="B635" s="1059">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9">
        <v>6</v>
      </c>
      <c r="B636" s="1059">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9">
        <v>7</v>
      </c>
      <c r="B637" s="1059">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9">
        <v>8</v>
      </c>
      <c r="B638" s="1059">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9">
        <v>9</v>
      </c>
      <c r="B639" s="1059">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9">
        <v>10</v>
      </c>
      <c r="B640" s="1059">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9">
        <v>11</v>
      </c>
      <c r="B641" s="1059">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9">
        <v>12</v>
      </c>
      <c r="B642" s="1059">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9">
        <v>13</v>
      </c>
      <c r="B643" s="1059">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9">
        <v>14</v>
      </c>
      <c r="B644" s="1059">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9">
        <v>15</v>
      </c>
      <c r="B645" s="1059">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9">
        <v>16</v>
      </c>
      <c r="B646" s="1059">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9">
        <v>17</v>
      </c>
      <c r="B647" s="1059">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9">
        <v>18</v>
      </c>
      <c r="B648" s="1059">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9">
        <v>19</v>
      </c>
      <c r="B649" s="1059">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9">
        <v>20</v>
      </c>
      <c r="B650" s="1059">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9">
        <v>21</v>
      </c>
      <c r="B651" s="1059">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9">
        <v>22</v>
      </c>
      <c r="B652" s="1059">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9">
        <v>23</v>
      </c>
      <c r="B653" s="1059">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9">
        <v>24</v>
      </c>
      <c r="B654" s="1059">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9">
        <v>25</v>
      </c>
      <c r="B655" s="1059">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9">
        <v>26</v>
      </c>
      <c r="B656" s="1059">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9">
        <v>27</v>
      </c>
      <c r="B657" s="1059">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9">
        <v>28</v>
      </c>
      <c r="B658" s="1059">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9">
        <v>29</v>
      </c>
      <c r="B659" s="1059">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9">
        <v>30</v>
      </c>
      <c r="B660" s="1059">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494</v>
      </c>
      <c r="Z663" s="343"/>
      <c r="AA663" s="343"/>
      <c r="AB663" s="343"/>
      <c r="AC663" s="275" t="s">
        <v>477</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59">
        <v>1</v>
      </c>
      <c r="B664" s="1059">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9">
        <v>2</v>
      </c>
      <c r="B665" s="1059">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9">
        <v>3</v>
      </c>
      <c r="B666" s="1059">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9">
        <v>4</v>
      </c>
      <c r="B667" s="1059">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9">
        <v>5</v>
      </c>
      <c r="B668" s="1059">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9">
        <v>6</v>
      </c>
      <c r="B669" s="1059">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9">
        <v>7</v>
      </c>
      <c r="B670" s="1059">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9">
        <v>8</v>
      </c>
      <c r="B671" s="1059">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9">
        <v>9</v>
      </c>
      <c r="B672" s="1059">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9">
        <v>10</v>
      </c>
      <c r="B673" s="1059">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9">
        <v>11</v>
      </c>
      <c r="B674" s="1059">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9">
        <v>12</v>
      </c>
      <c r="B675" s="1059">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9">
        <v>13</v>
      </c>
      <c r="B676" s="1059">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9">
        <v>14</v>
      </c>
      <c r="B677" s="1059">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9">
        <v>15</v>
      </c>
      <c r="B678" s="1059">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9">
        <v>16</v>
      </c>
      <c r="B679" s="1059">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9">
        <v>17</v>
      </c>
      <c r="B680" s="1059">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9">
        <v>18</v>
      </c>
      <c r="B681" s="1059">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9">
        <v>19</v>
      </c>
      <c r="B682" s="1059">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9">
        <v>20</v>
      </c>
      <c r="B683" s="1059">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9">
        <v>21</v>
      </c>
      <c r="B684" s="1059">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9">
        <v>22</v>
      </c>
      <c r="B685" s="1059">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9">
        <v>23</v>
      </c>
      <c r="B686" s="1059">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9">
        <v>24</v>
      </c>
      <c r="B687" s="1059">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9">
        <v>25</v>
      </c>
      <c r="B688" s="1059">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9">
        <v>26</v>
      </c>
      <c r="B689" s="1059">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9">
        <v>27</v>
      </c>
      <c r="B690" s="1059">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9">
        <v>28</v>
      </c>
      <c r="B691" s="1059">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9">
        <v>29</v>
      </c>
      <c r="B692" s="1059">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9">
        <v>30</v>
      </c>
      <c r="B693" s="1059">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494</v>
      </c>
      <c r="Z696" s="343"/>
      <c r="AA696" s="343"/>
      <c r="AB696" s="343"/>
      <c r="AC696" s="275" t="s">
        <v>477</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59">
        <v>1</v>
      </c>
      <c r="B697" s="1059">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9">
        <v>2</v>
      </c>
      <c r="B698" s="1059">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9">
        <v>3</v>
      </c>
      <c r="B699" s="1059">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9">
        <v>4</v>
      </c>
      <c r="B700" s="1059">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9">
        <v>5</v>
      </c>
      <c r="B701" s="1059">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9">
        <v>6</v>
      </c>
      <c r="B702" s="1059">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9">
        <v>7</v>
      </c>
      <c r="B703" s="1059">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9">
        <v>8</v>
      </c>
      <c r="B704" s="1059">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9">
        <v>9</v>
      </c>
      <c r="B705" s="1059">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9">
        <v>10</v>
      </c>
      <c r="B706" s="1059">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9">
        <v>11</v>
      </c>
      <c r="B707" s="1059">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9">
        <v>12</v>
      </c>
      <c r="B708" s="1059">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9">
        <v>13</v>
      </c>
      <c r="B709" s="1059">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9">
        <v>14</v>
      </c>
      <c r="B710" s="1059">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9">
        <v>15</v>
      </c>
      <c r="B711" s="1059">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9">
        <v>16</v>
      </c>
      <c r="B712" s="1059">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9">
        <v>17</v>
      </c>
      <c r="B713" s="1059">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9">
        <v>18</v>
      </c>
      <c r="B714" s="1059">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9">
        <v>19</v>
      </c>
      <c r="B715" s="1059">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9">
        <v>20</v>
      </c>
      <c r="B716" s="1059">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9">
        <v>21</v>
      </c>
      <c r="B717" s="1059">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9">
        <v>22</v>
      </c>
      <c r="B718" s="1059">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9">
        <v>23</v>
      </c>
      <c r="B719" s="1059">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9">
        <v>24</v>
      </c>
      <c r="B720" s="1059">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9">
        <v>25</v>
      </c>
      <c r="B721" s="1059">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9">
        <v>26</v>
      </c>
      <c r="B722" s="1059">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9">
        <v>27</v>
      </c>
      <c r="B723" s="1059">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9">
        <v>28</v>
      </c>
      <c r="B724" s="1059">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9">
        <v>29</v>
      </c>
      <c r="B725" s="1059">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9">
        <v>30</v>
      </c>
      <c r="B726" s="1059">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494</v>
      </c>
      <c r="Z729" s="343"/>
      <c r="AA729" s="343"/>
      <c r="AB729" s="343"/>
      <c r="AC729" s="275" t="s">
        <v>477</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59">
        <v>1</v>
      </c>
      <c r="B730" s="1059">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9">
        <v>2</v>
      </c>
      <c r="B731" s="1059">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9">
        <v>3</v>
      </c>
      <c r="B732" s="1059">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9">
        <v>4</v>
      </c>
      <c r="B733" s="1059">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9">
        <v>5</v>
      </c>
      <c r="B734" s="1059">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9">
        <v>6</v>
      </c>
      <c r="B735" s="1059">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9">
        <v>7</v>
      </c>
      <c r="B736" s="1059">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9">
        <v>8</v>
      </c>
      <c r="B737" s="1059">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9">
        <v>9</v>
      </c>
      <c r="B738" s="1059">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9">
        <v>10</v>
      </c>
      <c r="B739" s="1059">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9">
        <v>11</v>
      </c>
      <c r="B740" s="1059">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9">
        <v>12</v>
      </c>
      <c r="B741" s="1059">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9">
        <v>13</v>
      </c>
      <c r="B742" s="1059">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9">
        <v>14</v>
      </c>
      <c r="B743" s="1059">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9">
        <v>15</v>
      </c>
      <c r="B744" s="1059">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9">
        <v>16</v>
      </c>
      <c r="B745" s="1059">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9">
        <v>17</v>
      </c>
      <c r="B746" s="1059">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9">
        <v>18</v>
      </c>
      <c r="B747" s="1059">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9">
        <v>19</v>
      </c>
      <c r="B748" s="1059">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9">
        <v>20</v>
      </c>
      <c r="B749" s="1059">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9">
        <v>21</v>
      </c>
      <c r="B750" s="1059">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9">
        <v>22</v>
      </c>
      <c r="B751" s="1059">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9">
        <v>23</v>
      </c>
      <c r="B752" s="1059">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9">
        <v>24</v>
      </c>
      <c r="B753" s="1059">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9">
        <v>25</v>
      </c>
      <c r="B754" s="1059">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9">
        <v>26</v>
      </c>
      <c r="B755" s="1059">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9">
        <v>27</v>
      </c>
      <c r="B756" s="1059">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9">
        <v>28</v>
      </c>
      <c r="B757" s="1059">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9">
        <v>29</v>
      </c>
      <c r="B758" s="1059">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9">
        <v>30</v>
      </c>
      <c r="B759" s="1059">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494</v>
      </c>
      <c r="Z762" s="343"/>
      <c r="AA762" s="343"/>
      <c r="AB762" s="343"/>
      <c r="AC762" s="275" t="s">
        <v>477</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59">
        <v>1</v>
      </c>
      <c r="B763" s="1059">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9">
        <v>2</v>
      </c>
      <c r="B764" s="1059">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9">
        <v>3</v>
      </c>
      <c r="B765" s="1059">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9">
        <v>4</v>
      </c>
      <c r="B766" s="1059">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9">
        <v>5</v>
      </c>
      <c r="B767" s="1059">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9">
        <v>6</v>
      </c>
      <c r="B768" s="1059">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9">
        <v>7</v>
      </c>
      <c r="B769" s="1059">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9">
        <v>8</v>
      </c>
      <c r="B770" s="1059">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9">
        <v>9</v>
      </c>
      <c r="B771" s="1059">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9">
        <v>10</v>
      </c>
      <c r="B772" s="1059">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9">
        <v>11</v>
      </c>
      <c r="B773" s="1059">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9">
        <v>12</v>
      </c>
      <c r="B774" s="1059">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9">
        <v>13</v>
      </c>
      <c r="B775" s="1059">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9">
        <v>14</v>
      </c>
      <c r="B776" s="1059">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9">
        <v>15</v>
      </c>
      <c r="B777" s="1059">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9">
        <v>16</v>
      </c>
      <c r="B778" s="1059">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9">
        <v>17</v>
      </c>
      <c r="B779" s="1059">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9">
        <v>18</v>
      </c>
      <c r="B780" s="1059">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9">
        <v>19</v>
      </c>
      <c r="B781" s="1059">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9">
        <v>20</v>
      </c>
      <c r="B782" s="1059">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9">
        <v>21</v>
      </c>
      <c r="B783" s="1059">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9">
        <v>22</v>
      </c>
      <c r="B784" s="1059">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9">
        <v>23</v>
      </c>
      <c r="B785" s="1059">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9">
        <v>24</v>
      </c>
      <c r="B786" s="1059">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9">
        <v>25</v>
      </c>
      <c r="B787" s="1059">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9">
        <v>26</v>
      </c>
      <c r="B788" s="1059">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9">
        <v>27</v>
      </c>
      <c r="B789" s="1059">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9">
        <v>28</v>
      </c>
      <c r="B790" s="1059">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9">
        <v>29</v>
      </c>
      <c r="B791" s="1059">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9">
        <v>30</v>
      </c>
      <c r="B792" s="1059">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494</v>
      </c>
      <c r="Z795" s="343"/>
      <c r="AA795" s="343"/>
      <c r="AB795" s="343"/>
      <c r="AC795" s="275" t="s">
        <v>477</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59">
        <v>1</v>
      </c>
      <c r="B796" s="1059">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9">
        <v>2</v>
      </c>
      <c r="B797" s="1059">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9">
        <v>3</v>
      </c>
      <c r="B798" s="1059">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9">
        <v>4</v>
      </c>
      <c r="B799" s="1059">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9">
        <v>5</v>
      </c>
      <c r="B800" s="1059">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9">
        <v>6</v>
      </c>
      <c r="B801" s="1059">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9">
        <v>7</v>
      </c>
      <c r="B802" s="1059">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9">
        <v>8</v>
      </c>
      <c r="B803" s="1059">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9">
        <v>9</v>
      </c>
      <c r="B804" s="1059">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9">
        <v>10</v>
      </c>
      <c r="B805" s="1059">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9">
        <v>11</v>
      </c>
      <c r="B806" s="1059">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9">
        <v>12</v>
      </c>
      <c r="B807" s="1059">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9">
        <v>13</v>
      </c>
      <c r="B808" s="1059">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9">
        <v>14</v>
      </c>
      <c r="B809" s="1059">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9">
        <v>15</v>
      </c>
      <c r="B810" s="1059">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9">
        <v>16</v>
      </c>
      <c r="B811" s="1059">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9">
        <v>17</v>
      </c>
      <c r="B812" s="1059">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9">
        <v>18</v>
      </c>
      <c r="B813" s="1059">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9">
        <v>19</v>
      </c>
      <c r="B814" s="1059">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9">
        <v>20</v>
      </c>
      <c r="B815" s="1059">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9">
        <v>21</v>
      </c>
      <c r="B816" s="1059">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9">
        <v>22</v>
      </c>
      <c r="B817" s="1059">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9">
        <v>23</v>
      </c>
      <c r="B818" s="1059">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9">
        <v>24</v>
      </c>
      <c r="B819" s="1059">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9">
        <v>25</v>
      </c>
      <c r="B820" s="1059">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9">
        <v>26</v>
      </c>
      <c r="B821" s="1059">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9">
        <v>27</v>
      </c>
      <c r="B822" s="1059">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9">
        <v>28</v>
      </c>
      <c r="B823" s="1059">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9">
        <v>29</v>
      </c>
      <c r="B824" s="1059">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9">
        <v>30</v>
      </c>
      <c r="B825" s="1059">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494</v>
      </c>
      <c r="Z828" s="343"/>
      <c r="AA828" s="343"/>
      <c r="AB828" s="343"/>
      <c r="AC828" s="275" t="s">
        <v>477</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59">
        <v>1</v>
      </c>
      <c r="B829" s="1059">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9">
        <v>2</v>
      </c>
      <c r="B830" s="1059">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9">
        <v>3</v>
      </c>
      <c r="B831" s="1059">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9">
        <v>4</v>
      </c>
      <c r="B832" s="1059">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9">
        <v>5</v>
      </c>
      <c r="B833" s="1059">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9">
        <v>6</v>
      </c>
      <c r="B834" s="1059">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9">
        <v>7</v>
      </c>
      <c r="B835" s="1059">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9">
        <v>8</v>
      </c>
      <c r="B836" s="1059">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9">
        <v>9</v>
      </c>
      <c r="B837" s="1059">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9">
        <v>10</v>
      </c>
      <c r="B838" s="1059">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9">
        <v>11</v>
      </c>
      <c r="B839" s="1059">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9">
        <v>12</v>
      </c>
      <c r="B840" s="1059">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9">
        <v>13</v>
      </c>
      <c r="B841" s="1059">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9">
        <v>14</v>
      </c>
      <c r="B842" s="1059">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9">
        <v>15</v>
      </c>
      <c r="B843" s="1059">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9">
        <v>16</v>
      </c>
      <c r="B844" s="1059">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9">
        <v>17</v>
      </c>
      <c r="B845" s="1059">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9">
        <v>18</v>
      </c>
      <c r="B846" s="1059">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9">
        <v>19</v>
      </c>
      <c r="B847" s="1059">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9">
        <v>20</v>
      </c>
      <c r="B848" s="1059">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9">
        <v>21</v>
      </c>
      <c r="B849" s="1059">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9">
        <v>22</v>
      </c>
      <c r="B850" s="1059">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9">
        <v>23</v>
      </c>
      <c r="B851" s="1059">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9">
        <v>24</v>
      </c>
      <c r="B852" s="1059">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9">
        <v>25</v>
      </c>
      <c r="B853" s="1059">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9">
        <v>26</v>
      </c>
      <c r="B854" s="1059">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9">
        <v>27</v>
      </c>
      <c r="B855" s="1059">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9">
        <v>28</v>
      </c>
      <c r="B856" s="1059">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9">
        <v>29</v>
      </c>
      <c r="B857" s="1059">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9">
        <v>30</v>
      </c>
      <c r="B858" s="1059">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494</v>
      </c>
      <c r="Z861" s="343"/>
      <c r="AA861" s="343"/>
      <c r="AB861" s="343"/>
      <c r="AC861" s="275" t="s">
        <v>477</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59">
        <v>1</v>
      </c>
      <c r="B862" s="1059">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9">
        <v>2</v>
      </c>
      <c r="B863" s="1059">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9">
        <v>3</v>
      </c>
      <c r="B864" s="1059">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9">
        <v>4</v>
      </c>
      <c r="B865" s="1059">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9">
        <v>5</v>
      </c>
      <c r="B866" s="1059">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9">
        <v>6</v>
      </c>
      <c r="B867" s="1059">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9">
        <v>7</v>
      </c>
      <c r="B868" s="1059">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9">
        <v>8</v>
      </c>
      <c r="B869" s="1059">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9">
        <v>9</v>
      </c>
      <c r="B870" s="1059">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9">
        <v>10</v>
      </c>
      <c r="B871" s="1059">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9">
        <v>11</v>
      </c>
      <c r="B872" s="1059">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9">
        <v>12</v>
      </c>
      <c r="B873" s="1059">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9">
        <v>13</v>
      </c>
      <c r="B874" s="1059">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9">
        <v>14</v>
      </c>
      <c r="B875" s="1059">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9">
        <v>15</v>
      </c>
      <c r="B876" s="1059">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9">
        <v>16</v>
      </c>
      <c r="B877" s="1059">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9">
        <v>17</v>
      </c>
      <c r="B878" s="1059">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9">
        <v>18</v>
      </c>
      <c r="B879" s="1059">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9">
        <v>19</v>
      </c>
      <c r="B880" s="1059">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9">
        <v>20</v>
      </c>
      <c r="B881" s="1059">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9">
        <v>21</v>
      </c>
      <c r="B882" s="1059">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9">
        <v>22</v>
      </c>
      <c r="B883" s="1059">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9">
        <v>23</v>
      </c>
      <c r="B884" s="1059">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9">
        <v>24</v>
      </c>
      <c r="B885" s="1059">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9">
        <v>25</v>
      </c>
      <c r="B886" s="1059">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9">
        <v>26</v>
      </c>
      <c r="B887" s="1059">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9">
        <v>27</v>
      </c>
      <c r="B888" s="1059">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9">
        <v>28</v>
      </c>
      <c r="B889" s="1059">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9">
        <v>29</v>
      </c>
      <c r="B890" s="1059">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9">
        <v>30</v>
      </c>
      <c r="B891" s="1059">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494</v>
      </c>
      <c r="Z894" s="343"/>
      <c r="AA894" s="343"/>
      <c r="AB894" s="343"/>
      <c r="AC894" s="275" t="s">
        <v>477</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59">
        <v>1</v>
      </c>
      <c r="B895" s="1059">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9">
        <v>2</v>
      </c>
      <c r="B896" s="1059">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9">
        <v>3</v>
      </c>
      <c r="B897" s="1059">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9">
        <v>4</v>
      </c>
      <c r="B898" s="1059">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9">
        <v>5</v>
      </c>
      <c r="B899" s="1059">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9">
        <v>6</v>
      </c>
      <c r="B900" s="1059">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9">
        <v>7</v>
      </c>
      <c r="B901" s="1059">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9">
        <v>8</v>
      </c>
      <c r="B902" s="1059">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9">
        <v>9</v>
      </c>
      <c r="B903" s="1059">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9">
        <v>10</v>
      </c>
      <c r="B904" s="1059">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9">
        <v>11</v>
      </c>
      <c r="B905" s="1059">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9">
        <v>12</v>
      </c>
      <c r="B906" s="1059">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9">
        <v>13</v>
      </c>
      <c r="B907" s="1059">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9">
        <v>14</v>
      </c>
      <c r="B908" s="1059">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9">
        <v>15</v>
      </c>
      <c r="B909" s="1059">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9">
        <v>16</v>
      </c>
      <c r="B910" s="1059">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9">
        <v>17</v>
      </c>
      <c r="B911" s="1059">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9">
        <v>18</v>
      </c>
      <c r="B912" s="1059">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9">
        <v>19</v>
      </c>
      <c r="B913" s="1059">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9">
        <v>20</v>
      </c>
      <c r="B914" s="1059">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9">
        <v>21</v>
      </c>
      <c r="B915" s="1059">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9">
        <v>22</v>
      </c>
      <c r="B916" s="1059">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9">
        <v>23</v>
      </c>
      <c r="B917" s="1059">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9">
        <v>24</v>
      </c>
      <c r="B918" s="1059">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9">
        <v>25</v>
      </c>
      <c r="B919" s="1059">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9">
        <v>26</v>
      </c>
      <c r="B920" s="1059">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9">
        <v>27</v>
      </c>
      <c r="B921" s="1059">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9">
        <v>28</v>
      </c>
      <c r="B922" s="1059">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9">
        <v>29</v>
      </c>
      <c r="B923" s="1059">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9">
        <v>30</v>
      </c>
      <c r="B924" s="1059">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494</v>
      </c>
      <c r="Z927" s="343"/>
      <c r="AA927" s="343"/>
      <c r="AB927" s="343"/>
      <c r="AC927" s="275" t="s">
        <v>477</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59">
        <v>1</v>
      </c>
      <c r="B928" s="1059">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9">
        <v>2</v>
      </c>
      <c r="B929" s="1059">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9">
        <v>3</v>
      </c>
      <c r="B930" s="1059">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9">
        <v>4</v>
      </c>
      <c r="B931" s="1059">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9">
        <v>5</v>
      </c>
      <c r="B932" s="1059">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9">
        <v>6</v>
      </c>
      <c r="B933" s="1059">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9">
        <v>7</v>
      </c>
      <c r="B934" s="1059">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9">
        <v>8</v>
      </c>
      <c r="B935" s="1059">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9">
        <v>9</v>
      </c>
      <c r="B936" s="1059">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9">
        <v>10</v>
      </c>
      <c r="B937" s="1059">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9">
        <v>11</v>
      </c>
      <c r="B938" s="1059">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9">
        <v>12</v>
      </c>
      <c r="B939" s="1059">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9">
        <v>13</v>
      </c>
      <c r="B940" s="1059">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9">
        <v>14</v>
      </c>
      <c r="B941" s="1059">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9">
        <v>15</v>
      </c>
      <c r="B942" s="1059">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9">
        <v>16</v>
      </c>
      <c r="B943" s="1059">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9">
        <v>17</v>
      </c>
      <c r="B944" s="1059">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9">
        <v>18</v>
      </c>
      <c r="B945" s="1059">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9">
        <v>19</v>
      </c>
      <c r="B946" s="1059">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9">
        <v>20</v>
      </c>
      <c r="B947" s="1059">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9">
        <v>21</v>
      </c>
      <c r="B948" s="1059">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9">
        <v>22</v>
      </c>
      <c r="B949" s="1059">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9">
        <v>23</v>
      </c>
      <c r="B950" s="1059">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9">
        <v>24</v>
      </c>
      <c r="B951" s="1059">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9">
        <v>25</v>
      </c>
      <c r="B952" s="1059">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9">
        <v>26</v>
      </c>
      <c r="B953" s="1059">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9">
        <v>27</v>
      </c>
      <c r="B954" s="1059">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9">
        <v>28</v>
      </c>
      <c r="B955" s="1059">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9">
        <v>29</v>
      </c>
      <c r="B956" s="1059">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9">
        <v>30</v>
      </c>
      <c r="B957" s="1059">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494</v>
      </c>
      <c r="Z960" s="343"/>
      <c r="AA960" s="343"/>
      <c r="AB960" s="343"/>
      <c r="AC960" s="275" t="s">
        <v>477</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59">
        <v>1</v>
      </c>
      <c r="B961" s="1059">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9">
        <v>2</v>
      </c>
      <c r="B962" s="1059">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9">
        <v>3</v>
      </c>
      <c r="B963" s="1059">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9">
        <v>4</v>
      </c>
      <c r="B964" s="1059">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9">
        <v>5</v>
      </c>
      <c r="B965" s="1059">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9">
        <v>6</v>
      </c>
      <c r="B966" s="1059">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9">
        <v>7</v>
      </c>
      <c r="B967" s="1059">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9">
        <v>8</v>
      </c>
      <c r="B968" s="1059">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9">
        <v>9</v>
      </c>
      <c r="B969" s="1059">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9">
        <v>10</v>
      </c>
      <c r="B970" s="1059">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9">
        <v>11</v>
      </c>
      <c r="B971" s="1059">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9">
        <v>12</v>
      </c>
      <c r="B972" s="1059">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9">
        <v>13</v>
      </c>
      <c r="B973" s="1059">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9">
        <v>14</v>
      </c>
      <c r="B974" s="1059">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9">
        <v>15</v>
      </c>
      <c r="B975" s="1059">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9">
        <v>16</v>
      </c>
      <c r="B976" s="1059">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9">
        <v>17</v>
      </c>
      <c r="B977" s="1059">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9">
        <v>18</v>
      </c>
      <c r="B978" s="1059">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9">
        <v>19</v>
      </c>
      <c r="B979" s="1059">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9">
        <v>20</v>
      </c>
      <c r="B980" s="1059">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9">
        <v>21</v>
      </c>
      <c r="B981" s="1059">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9">
        <v>22</v>
      </c>
      <c r="B982" s="1059">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9">
        <v>23</v>
      </c>
      <c r="B983" s="1059">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9">
        <v>24</v>
      </c>
      <c r="B984" s="1059">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9">
        <v>25</v>
      </c>
      <c r="B985" s="1059">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9">
        <v>26</v>
      </c>
      <c r="B986" s="1059">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9">
        <v>27</v>
      </c>
      <c r="B987" s="1059">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9">
        <v>28</v>
      </c>
      <c r="B988" s="1059">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9">
        <v>29</v>
      </c>
      <c r="B989" s="1059">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9">
        <v>30</v>
      </c>
      <c r="B990" s="1059">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494</v>
      </c>
      <c r="Z993" s="343"/>
      <c r="AA993" s="343"/>
      <c r="AB993" s="343"/>
      <c r="AC993" s="275" t="s">
        <v>477</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59">
        <v>1</v>
      </c>
      <c r="B994" s="1059">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9">
        <v>2</v>
      </c>
      <c r="B995" s="1059">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9">
        <v>3</v>
      </c>
      <c r="B996" s="1059">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9">
        <v>4</v>
      </c>
      <c r="B997" s="1059">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9">
        <v>5</v>
      </c>
      <c r="B998" s="1059">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9">
        <v>6</v>
      </c>
      <c r="B999" s="1059">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9">
        <v>7</v>
      </c>
      <c r="B1000" s="1059">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9">
        <v>8</v>
      </c>
      <c r="B1001" s="1059">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9">
        <v>9</v>
      </c>
      <c r="B1002" s="1059">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9">
        <v>10</v>
      </c>
      <c r="B1003" s="1059">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9">
        <v>11</v>
      </c>
      <c r="B1004" s="1059">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9">
        <v>12</v>
      </c>
      <c r="B1005" s="1059">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9">
        <v>13</v>
      </c>
      <c r="B1006" s="1059">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9">
        <v>14</v>
      </c>
      <c r="B1007" s="1059">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9">
        <v>15</v>
      </c>
      <c r="B1008" s="1059">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9">
        <v>16</v>
      </c>
      <c r="B1009" s="1059">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9">
        <v>17</v>
      </c>
      <c r="B1010" s="1059">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9">
        <v>18</v>
      </c>
      <c r="B1011" s="1059">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9">
        <v>19</v>
      </c>
      <c r="B1012" s="1059">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9">
        <v>20</v>
      </c>
      <c r="B1013" s="1059">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9">
        <v>21</v>
      </c>
      <c r="B1014" s="1059">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9">
        <v>22</v>
      </c>
      <c r="B1015" s="1059">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9">
        <v>23</v>
      </c>
      <c r="B1016" s="1059">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9">
        <v>24</v>
      </c>
      <c r="B1017" s="1059">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9">
        <v>25</v>
      </c>
      <c r="B1018" s="1059">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9">
        <v>26</v>
      </c>
      <c r="B1019" s="1059">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9">
        <v>27</v>
      </c>
      <c r="B1020" s="1059">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9">
        <v>28</v>
      </c>
      <c r="B1021" s="1059">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9">
        <v>29</v>
      </c>
      <c r="B1022" s="1059">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9">
        <v>30</v>
      </c>
      <c r="B1023" s="1059">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494</v>
      </c>
      <c r="Z1026" s="343"/>
      <c r="AA1026" s="343"/>
      <c r="AB1026" s="343"/>
      <c r="AC1026" s="275" t="s">
        <v>477</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59">
        <v>1</v>
      </c>
      <c r="B1027" s="1059">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9">
        <v>2</v>
      </c>
      <c r="B1028" s="1059">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9">
        <v>3</v>
      </c>
      <c r="B1029" s="1059">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9">
        <v>4</v>
      </c>
      <c r="B1030" s="1059">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9">
        <v>5</v>
      </c>
      <c r="B1031" s="1059">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9">
        <v>6</v>
      </c>
      <c r="B1032" s="1059">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9">
        <v>7</v>
      </c>
      <c r="B1033" s="1059">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9">
        <v>8</v>
      </c>
      <c r="B1034" s="1059">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9">
        <v>9</v>
      </c>
      <c r="B1035" s="1059">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9">
        <v>10</v>
      </c>
      <c r="B1036" s="1059">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9">
        <v>11</v>
      </c>
      <c r="B1037" s="1059">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9">
        <v>12</v>
      </c>
      <c r="B1038" s="1059">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9">
        <v>13</v>
      </c>
      <c r="B1039" s="1059">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9">
        <v>14</v>
      </c>
      <c r="B1040" s="1059">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9">
        <v>15</v>
      </c>
      <c r="B1041" s="1059">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9">
        <v>16</v>
      </c>
      <c r="B1042" s="1059">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9">
        <v>17</v>
      </c>
      <c r="B1043" s="1059">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9">
        <v>18</v>
      </c>
      <c r="B1044" s="1059">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9">
        <v>19</v>
      </c>
      <c r="B1045" s="1059">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9">
        <v>20</v>
      </c>
      <c r="B1046" s="1059">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9">
        <v>21</v>
      </c>
      <c r="B1047" s="1059">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9">
        <v>22</v>
      </c>
      <c r="B1048" s="1059">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9">
        <v>23</v>
      </c>
      <c r="B1049" s="1059">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9">
        <v>24</v>
      </c>
      <c r="B1050" s="1059">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9">
        <v>25</v>
      </c>
      <c r="B1051" s="1059">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9">
        <v>26</v>
      </c>
      <c r="B1052" s="1059">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9">
        <v>27</v>
      </c>
      <c r="B1053" s="1059">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9">
        <v>28</v>
      </c>
      <c r="B1054" s="1059">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9">
        <v>29</v>
      </c>
      <c r="B1055" s="1059">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9">
        <v>30</v>
      </c>
      <c r="B1056" s="1059">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494</v>
      </c>
      <c r="Z1059" s="343"/>
      <c r="AA1059" s="343"/>
      <c r="AB1059" s="343"/>
      <c r="AC1059" s="275" t="s">
        <v>477</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59">
        <v>1</v>
      </c>
      <c r="B1060" s="1059">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9">
        <v>2</v>
      </c>
      <c r="B1061" s="1059">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9">
        <v>3</v>
      </c>
      <c r="B1062" s="1059">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9">
        <v>4</v>
      </c>
      <c r="B1063" s="1059">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9">
        <v>5</v>
      </c>
      <c r="B1064" s="1059">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9">
        <v>6</v>
      </c>
      <c r="B1065" s="1059">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9">
        <v>7</v>
      </c>
      <c r="B1066" s="1059">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9">
        <v>8</v>
      </c>
      <c r="B1067" s="1059">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9">
        <v>9</v>
      </c>
      <c r="B1068" s="1059">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9">
        <v>10</v>
      </c>
      <c r="B1069" s="1059">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9">
        <v>11</v>
      </c>
      <c r="B1070" s="1059">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9">
        <v>12</v>
      </c>
      <c r="B1071" s="1059">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9">
        <v>13</v>
      </c>
      <c r="B1072" s="1059">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9">
        <v>14</v>
      </c>
      <c r="B1073" s="1059">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9">
        <v>15</v>
      </c>
      <c r="B1074" s="1059">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9">
        <v>16</v>
      </c>
      <c r="B1075" s="1059">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9">
        <v>17</v>
      </c>
      <c r="B1076" s="1059">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9">
        <v>18</v>
      </c>
      <c r="B1077" s="1059">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9">
        <v>19</v>
      </c>
      <c r="B1078" s="1059">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9">
        <v>20</v>
      </c>
      <c r="B1079" s="1059">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9">
        <v>21</v>
      </c>
      <c r="B1080" s="1059">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9">
        <v>22</v>
      </c>
      <c r="B1081" s="1059">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9">
        <v>23</v>
      </c>
      <c r="B1082" s="1059">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9">
        <v>24</v>
      </c>
      <c r="B1083" s="1059">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9">
        <v>25</v>
      </c>
      <c r="B1084" s="1059">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9">
        <v>26</v>
      </c>
      <c r="B1085" s="1059">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9">
        <v>27</v>
      </c>
      <c r="B1086" s="1059">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9">
        <v>28</v>
      </c>
      <c r="B1087" s="1059">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9">
        <v>29</v>
      </c>
      <c r="B1088" s="1059">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9">
        <v>30</v>
      </c>
      <c r="B1089" s="1059">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494</v>
      </c>
      <c r="Z1092" s="343"/>
      <c r="AA1092" s="343"/>
      <c r="AB1092" s="343"/>
      <c r="AC1092" s="275" t="s">
        <v>477</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59">
        <v>1</v>
      </c>
      <c r="B1093" s="1059">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9">
        <v>2</v>
      </c>
      <c r="B1094" s="1059">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9">
        <v>3</v>
      </c>
      <c r="B1095" s="1059">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9">
        <v>4</v>
      </c>
      <c r="B1096" s="1059">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9">
        <v>5</v>
      </c>
      <c r="B1097" s="1059">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9">
        <v>6</v>
      </c>
      <c r="B1098" s="1059">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9">
        <v>7</v>
      </c>
      <c r="B1099" s="1059">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9">
        <v>8</v>
      </c>
      <c r="B1100" s="1059">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9">
        <v>9</v>
      </c>
      <c r="B1101" s="1059">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9">
        <v>10</v>
      </c>
      <c r="B1102" s="1059">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9">
        <v>11</v>
      </c>
      <c r="B1103" s="1059">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9">
        <v>12</v>
      </c>
      <c r="B1104" s="1059">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9">
        <v>13</v>
      </c>
      <c r="B1105" s="1059">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9">
        <v>14</v>
      </c>
      <c r="B1106" s="1059">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9">
        <v>15</v>
      </c>
      <c r="B1107" s="1059">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9">
        <v>16</v>
      </c>
      <c r="B1108" s="1059">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9">
        <v>17</v>
      </c>
      <c r="B1109" s="1059">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9">
        <v>18</v>
      </c>
      <c r="B1110" s="1059">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9">
        <v>19</v>
      </c>
      <c r="B1111" s="1059">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9">
        <v>20</v>
      </c>
      <c r="B1112" s="1059">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9">
        <v>21</v>
      </c>
      <c r="B1113" s="1059">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9">
        <v>22</v>
      </c>
      <c r="B1114" s="1059">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9">
        <v>23</v>
      </c>
      <c r="B1115" s="1059">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9">
        <v>24</v>
      </c>
      <c r="B1116" s="1059">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9">
        <v>25</v>
      </c>
      <c r="B1117" s="1059">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9">
        <v>26</v>
      </c>
      <c r="B1118" s="1059">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9">
        <v>27</v>
      </c>
      <c r="B1119" s="1059">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9">
        <v>28</v>
      </c>
      <c r="B1120" s="1059">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9">
        <v>29</v>
      </c>
      <c r="B1121" s="1059">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9">
        <v>30</v>
      </c>
      <c r="B1122" s="1059">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494</v>
      </c>
      <c r="Z1125" s="343"/>
      <c r="AA1125" s="343"/>
      <c r="AB1125" s="343"/>
      <c r="AC1125" s="275" t="s">
        <v>477</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59">
        <v>1</v>
      </c>
      <c r="B1126" s="1059">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9">
        <v>2</v>
      </c>
      <c r="B1127" s="1059">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9">
        <v>3</v>
      </c>
      <c r="B1128" s="1059">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9">
        <v>4</v>
      </c>
      <c r="B1129" s="1059">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9">
        <v>5</v>
      </c>
      <c r="B1130" s="1059">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9">
        <v>6</v>
      </c>
      <c r="B1131" s="1059">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9">
        <v>7</v>
      </c>
      <c r="B1132" s="1059">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9">
        <v>8</v>
      </c>
      <c r="B1133" s="1059">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9">
        <v>9</v>
      </c>
      <c r="B1134" s="1059">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9">
        <v>10</v>
      </c>
      <c r="B1135" s="1059">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9">
        <v>11</v>
      </c>
      <c r="B1136" s="1059">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9">
        <v>12</v>
      </c>
      <c r="B1137" s="1059">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9">
        <v>13</v>
      </c>
      <c r="B1138" s="1059">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9">
        <v>14</v>
      </c>
      <c r="B1139" s="1059">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9">
        <v>15</v>
      </c>
      <c r="B1140" s="1059">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9">
        <v>16</v>
      </c>
      <c r="B1141" s="1059">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9">
        <v>17</v>
      </c>
      <c r="B1142" s="1059">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9">
        <v>18</v>
      </c>
      <c r="B1143" s="1059">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9">
        <v>19</v>
      </c>
      <c r="B1144" s="1059">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9">
        <v>20</v>
      </c>
      <c r="B1145" s="1059">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9">
        <v>21</v>
      </c>
      <c r="B1146" s="1059">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9">
        <v>22</v>
      </c>
      <c r="B1147" s="1059">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9">
        <v>23</v>
      </c>
      <c r="B1148" s="1059">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9">
        <v>24</v>
      </c>
      <c r="B1149" s="1059">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9">
        <v>25</v>
      </c>
      <c r="B1150" s="1059">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9">
        <v>26</v>
      </c>
      <c r="B1151" s="1059">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9">
        <v>27</v>
      </c>
      <c r="B1152" s="1059">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9">
        <v>28</v>
      </c>
      <c r="B1153" s="1059">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9">
        <v>29</v>
      </c>
      <c r="B1154" s="1059">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9">
        <v>30</v>
      </c>
      <c r="B1155" s="1059">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494</v>
      </c>
      <c r="Z1158" s="343"/>
      <c r="AA1158" s="343"/>
      <c r="AB1158" s="343"/>
      <c r="AC1158" s="275" t="s">
        <v>477</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59">
        <v>1</v>
      </c>
      <c r="B1159" s="1059">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9">
        <v>2</v>
      </c>
      <c r="B1160" s="1059">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9">
        <v>3</v>
      </c>
      <c r="B1161" s="1059">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9">
        <v>4</v>
      </c>
      <c r="B1162" s="1059">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9">
        <v>5</v>
      </c>
      <c r="B1163" s="1059">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9">
        <v>6</v>
      </c>
      <c r="B1164" s="1059">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9">
        <v>7</v>
      </c>
      <c r="B1165" s="1059">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9">
        <v>8</v>
      </c>
      <c r="B1166" s="1059">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9">
        <v>9</v>
      </c>
      <c r="B1167" s="1059">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9">
        <v>10</v>
      </c>
      <c r="B1168" s="1059">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9">
        <v>11</v>
      </c>
      <c r="B1169" s="1059">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9">
        <v>12</v>
      </c>
      <c r="B1170" s="1059">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9">
        <v>13</v>
      </c>
      <c r="B1171" s="1059">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9">
        <v>14</v>
      </c>
      <c r="B1172" s="1059">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9">
        <v>15</v>
      </c>
      <c r="B1173" s="1059">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9">
        <v>16</v>
      </c>
      <c r="B1174" s="1059">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9">
        <v>17</v>
      </c>
      <c r="B1175" s="1059">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9">
        <v>18</v>
      </c>
      <c r="B1176" s="1059">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9">
        <v>19</v>
      </c>
      <c r="B1177" s="1059">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9">
        <v>20</v>
      </c>
      <c r="B1178" s="1059">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9">
        <v>21</v>
      </c>
      <c r="B1179" s="1059">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9">
        <v>22</v>
      </c>
      <c r="B1180" s="1059">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9">
        <v>23</v>
      </c>
      <c r="B1181" s="1059">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9">
        <v>24</v>
      </c>
      <c r="B1182" s="1059">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9">
        <v>25</v>
      </c>
      <c r="B1183" s="1059">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9">
        <v>26</v>
      </c>
      <c r="B1184" s="1059">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9">
        <v>27</v>
      </c>
      <c r="B1185" s="1059">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9">
        <v>28</v>
      </c>
      <c r="B1186" s="1059">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9">
        <v>29</v>
      </c>
      <c r="B1187" s="1059">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9">
        <v>30</v>
      </c>
      <c r="B1188" s="1059">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494</v>
      </c>
      <c r="Z1191" s="343"/>
      <c r="AA1191" s="343"/>
      <c r="AB1191" s="343"/>
      <c r="AC1191" s="275" t="s">
        <v>477</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59">
        <v>1</v>
      </c>
      <c r="B1192" s="1059">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9">
        <v>2</v>
      </c>
      <c r="B1193" s="1059">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9">
        <v>3</v>
      </c>
      <c r="B1194" s="1059">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9">
        <v>4</v>
      </c>
      <c r="B1195" s="1059">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9">
        <v>5</v>
      </c>
      <c r="B1196" s="1059">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9">
        <v>6</v>
      </c>
      <c r="B1197" s="1059">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9">
        <v>7</v>
      </c>
      <c r="B1198" s="1059">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9">
        <v>8</v>
      </c>
      <c r="B1199" s="1059">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9">
        <v>9</v>
      </c>
      <c r="B1200" s="1059">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9">
        <v>10</v>
      </c>
      <c r="B1201" s="1059">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9">
        <v>11</v>
      </c>
      <c r="B1202" s="1059">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9">
        <v>12</v>
      </c>
      <c r="B1203" s="1059">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9">
        <v>13</v>
      </c>
      <c r="B1204" s="1059">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9">
        <v>14</v>
      </c>
      <c r="B1205" s="1059">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9">
        <v>15</v>
      </c>
      <c r="B1206" s="1059">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9">
        <v>16</v>
      </c>
      <c r="B1207" s="1059">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9">
        <v>17</v>
      </c>
      <c r="B1208" s="1059">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9">
        <v>18</v>
      </c>
      <c r="B1209" s="1059">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9">
        <v>19</v>
      </c>
      <c r="B1210" s="1059">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9">
        <v>20</v>
      </c>
      <c r="B1211" s="1059">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9">
        <v>21</v>
      </c>
      <c r="B1212" s="1059">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9">
        <v>22</v>
      </c>
      <c r="B1213" s="1059">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9">
        <v>23</v>
      </c>
      <c r="B1214" s="1059">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9">
        <v>24</v>
      </c>
      <c r="B1215" s="1059">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9">
        <v>25</v>
      </c>
      <c r="B1216" s="1059">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9">
        <v>26</v>
      </c>
      <c r="B1217" s="1059">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9">
        <v>27</v>
      </c>
      <c r="B1218" s="1059">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9">
        <v>28</v>
      </c>
      <c r="B1219" s="1059">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9">
        <v>29</v>
      </c>
      <c r="B1220" s="1059">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9">
        <v>30</v>
      </c>
      <c r="B1221" s="1059">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494</v>
      </c>
      <c r="Z1224" s="343"/>
      <c r="AA1224" s="343"/>
      <c r="AB1224" s="343"/>
      <c r="AC1224" s="275" t="s">
        <v>477</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59">
        <v>1</v>
      </c>
      <c r="B1225" s="1059">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9">
        <v>2</v>
      </c>
      <c r="B1226" s="1059">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9">
        <v>3</v>
      </c>
      <c r="B1227" s="1059">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9">
        <v>4</v>
      </c>
      <c r="B1228" s="1059">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9">
        <v>5</v>
      </c>
      <c r="B1229" s="1059">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9">
        <v>6</v>
      </c>
      <c r="B1230" s="1059">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9">
        <v>7</v>
      </c>
      <c r="B1231" s="1059">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9">
        <v>8</v>
      </c>
      <c r="B1232" s="1059">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9">
        <v>9</v>
      </c>
      <c r="B1233" s="1059">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9">
        <v>10</v>
      </c>
      <c r="B1234" s="1059">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9">
        <v>11</v>
      </c>
      <c r="B1235" s="1059">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9">
        <v>12</v>
      </c>
      <c r="B1236" s="1059">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9">
        <v>13</v>
      </c>
      <c r="B1237" s="1059">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9">
        <v>14</v>
      </c>
      <c r="B1238" s="1059">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9">
        <v>15</v>
      </c>
      <c r="B1239" s="1059">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9">
        <v>16</v>
      </c>
      <c r="B1240" s="1059">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9">
        <v>17</v>
      </c>
      <c r="B1241" s="1059">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9">
        <v>18</v>
      </c>
      <c r="B1242" s="1059">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9">
        <v>19</v>
      </c>
      <c r="B1243" s="1059">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9">
        <v>20</v>
      </c>
      <c r="B1244" s="1059">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9">
        <v>21</v>
      </c>
      <c r="B1245" s="1059">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9">
        <v>22</v>
      </c>
      <c r="B1246" s="1059">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9">
        <v>23</v>
      </c>
      <c r="B1247" s="1059">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9">
        <v>24</v>
      </c>
      <c r="B1248" s="1059">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9">
        <v>25</v>
      </c>
      <c r="B1249" s="1059">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9">
        <v>26</v>
      </c>
      <c r="B1250" s="1059">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9">
        <v>27</v>
      </c>
      <c r="B1251" s="1059">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9">
        <v>28</v>
      </c>
      <c r="B1252" s="1059">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9">
        <v>29</v>
      </c>
      <c r="B1253" s="1059">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9">
        <v>30</v>
      </c>
      <c r="B1254" s="1059">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494</v>
      </c>
      <c r="Z1257" s="343"/>
      <c r="AA1257" s="343"/>
      <c r="AB1257" s="343"/>
      <c r="AC1257" s="275" t="s">
        <v>477</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59">
        <v>1</v>
      </c>
      <c r="B1258" s="1059">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9">
        <v>2</v>
      </c>
      <c r="B1259" s="1059">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9">
        <v>3</v>
      </c>
      <c r="B1260" s="1059">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9">
        <v>4</v>
      </c>
      <c r="B1261" s="1059">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9">
        <v>5</v>
      </c>
      <c r="B1262" s="1059">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9">
        <v>6</v>
      </c>
      <c r="B1263" s="1059">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9">
        <v>7</v>
      </c>
      <c r="B1264" s="1059">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9">
        <v>8</v>
      </c>
      <c r="B1265" s="1059">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9">
        <v>9</v>
      </c>
      <c r="B1266" s="1059">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9">
        <v>10</v>
      </c>
      <c r="B1267" s="1059">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9">
        <v>11</v>
      </c>
      <c r="B1268" s="1059">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9">
        <v>12</v>
      </c>
      <c r="B1269" s="1059">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9">
        <v>13</v>
      </c>
      <c r="B1270" s="1059">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9">
        <v>14</v>
      </c>
      <c r="B1271" s="1059">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9">
        <v>15</v>
      </c>
      <c r="B1272" s="1059">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9">
        <v>16</v>
      </c>
      <c r="B1273" s="1059">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9">
        <v>17</v>
      </c>
      <c r="B1274" s="1059">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9">
        <v>18</v>
      </c>
      <c r="B1275" s="1059">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9">
        <v>19</v>
      </c>
      <c r="B1276" s="1059">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9">
        <v>20</v>
      </c>
      <c r="B1277" s="1059">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9">
        <v>21</v>
      </c>
      <c r="B1278" s="1059">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9">
        <v>22</v>
      </c>
      <c r="B1279" s="1059">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9">
        <v>23</v>
      </c>
      <c r="B1280" s="1059">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9">
        <v>24</v>
      </c>
      <c r="B1281" s="1059">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9">
        <v>25</v>
      </c>
      <c r="B1282" s="1059">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9">
        <v>26</v>
      </c>
      <c r="B1283" s="1059">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9">
        <v>27</v>
      </c>
      <c r="B1284" s="1059">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9">
        <v>28</v>
      </c>
      <c r="B1285" s="1059">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9">
        <v>29</v>
      </c>
      <c r="B1286" s="1059">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9">
        <v>30</v>
      </c>
      <c r="B1287" s="1059">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494</v>
      </c>
      <c r="Z1290" s="343"/>
      <c r="AA1290" s="343"/>
      <c r="AB1290" s="343"/>
      <c r="AC1290" s="275" t="s">
        <v>477</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59">
        <v>1</v>
      </c>
      <c r="B1291" s="1059">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9">
        <v>2</v>
      </c>
      <c r="B1292" s="1059">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9">
        <v>3</v>
      </c>
      <c r="B1293" s="1059">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9">
        <v>4</v>
      </c>
      <c r="B1294" s="1059">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9">
        <v>5</v>
      </c>
      <c r="B1295" s="1059">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9">
        <v>6</v>
      </c>
      <c r="B1296" s="1059">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9">
        <v>7</v>
      </c>
      <c r="B1297" s="1059">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9">
        <v>8</v>
      </c>
      <c r="B1298" s="1059">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9">
        <v>9</v>
      </c>
      <c r="B1299" s="1059">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9">
        <v>10</v>
      </c>
      <c r="B1300" s="1059">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9">
        <v>11</v>
      </c>
      <c r="B1301" s="1059">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9">
        <v>12</v>
      </c>
      <c r="B1302" s="1059">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9">
        <v>13</v>
      </c>
      <c r="B1303" s="1059">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9">
        <v>14</v>
      </c>
      <c r="B1304" s="1059">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9">
        <v>15</v>
      </c>
      <c r="B1305" s="1059">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9">
        <v>16</v>
      </c>
      <c r="B1306" s="1059">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9">
        <v>17</v>
      </c>
      <c r="B1307" s="1059">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9">
        <v>18</v>
      </c>
      <c r="B1308" s="1059">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9">
        <v>19</v>
      </c>
      <c r="B1309" s="1059">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9">
        <v>20</v>
      </c>
      <c r="B1310" s="1059">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9">
        <v>21</v>
      </c>
      <c r="B1311" s="1059">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9">
        <v>22</v>
      </c>
      <c r="B1312" s="1059">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9">
        <v>23</v>
      </c>
      <c r="B1313" s="1059">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9">
        <v>24</v>
      </c>
      <c r="B1314" s="1059">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9">
        <v>25</v>
      </c>
      <c r="B1315" s="1059">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9">
        <v>26</v>
      </c>
      <c r="B1316" s="1059">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9">
        <v>27</v>
      </c>
      <c r="B1317" s="1059">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9">
        <v>28</v>
      </c>
      <c r="B1318" s="1059">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9">
        <v>29</v>
      </c>
      <c r="B1319" s="1059">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9">
        <v>30</v>
      </c>
      <c r="B1320" s="1059">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2018-08-22T11:19:20Z</cp:lastPrinted>
  <dcterms:created xsi:type="dcterms:W3CDTF">2012-03-13T00:50:25Z</dcterms:created>
  <dcterms:modified xsi:type="dcterms:W3CDTF">2018-08-23T02:15:46Z</dcterms:modified>
</cp:coreProperties>
</file>