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U5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<sst xmlns="http://schemas.openxmlformats.org/spreadsheetml/2006/main" count="2993" uniqueCount="666">
  <si>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</si>
  <si>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</si>
  <si>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</si>
  <si>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</si>
  <si>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</si>
  <si>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</si>
  <si>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</si>
  <si>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</si>
  <si>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</si>
  <si>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</si>
  <si>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</si>
  <si>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</si>
  <si>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</si>
  <si>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</si>
  <si>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</si>
  <si>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</si>
  <si>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</si>
  <si>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</si>
  <si>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</si>
  <si>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</si>
  <si>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</si>
  <si>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</si>
  <si>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</si>
  <si>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</si>
  <si>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</si>
  <si>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</si>
  <si>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</si>
  <si>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</si>
  <si>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</si>
  <si>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</si>
  <si>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</si>
  <si>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</si>
  <si>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</si>
  <si>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</si>
  <si>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</si>
  <si>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</si>
  <si>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</si>
  <si>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</si>
  <si>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</si>
  <si>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</si>
  <si>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</si>
  <si>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</si>
  <si>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</si>
  <si>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</si>
  <si>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</si>
  <si>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</si>
  <si>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</si>
  <si>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</si>
  <si>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</si>
  <si>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</si>
  <si>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</si>
  <si>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</si>
  <si>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</si>
  <si>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</si>
  <si>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</si>
  <si>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</si>
  <si>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</si>
  <si>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</si>
  <si>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</si>
  <si>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</si>
  <si>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</si>
  <si>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</si>
  <si>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</si>
  <si>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</si>
  <si>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</si>
  <si>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</si>
  <si>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</si>
  <si>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</si>
  <si>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</si>
  <si>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</si>
  <si>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</si>
  <si>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</si>
  <si>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</si>
  <si>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</si>
  <si>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</si>
  <si>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</si>
  <si>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</si>
  <si>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</si>
  <si>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</si>
  <si>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</si>
  <si>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</si>
  <si>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</si>
  <si>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</si>
  <si>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</si>
  <si>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</si>
  <si>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</si>
  <si>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</si>
  <si>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</si>
  <si>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</si>
  <si>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</si>
  <si>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</si>
  <si>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</si>
  <si>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</si>
  <si>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</si>
  <si>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</si>
  <si>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</si>
  <si>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</si>
  <si>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</si>
  <si>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</si>
  <si>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</si>
  <si>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</si>
  <si>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</si>
  <si>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</si>
  <si>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</si>
  <si>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</si>
  <si>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</si>
  <si>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</si>
  <si>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</si>
  <si>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</si>
  <si>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</si>
  <si>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</si>
  <si>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</si>
  <si>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</si>
  <si>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</si>
  <si>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</si>
  <si>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</si>
  <si>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</si>
  <si>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</si>
  <si>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</si>
  <si>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</si>
  <si>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</si>
  <si>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</si>
  <si>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</si>
  <si>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</si>
  <si>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</si>
  <si>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</si>
  <si>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</si>
  <si>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</si>
  <si>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</si>
  <si>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</si>
  <si>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</si>
  <si>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</si>
  <si>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</si>
  <si>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</si>
  <si>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</si>
  <si>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</si>
  <si>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</si>
  <si>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</si>
  <si>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</si>
  <si>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</si>
  <si>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</si>
  <si>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</si>
  <si>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</si>
  <si>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</si>
  <si>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</si>
  <si>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</si>
  <si>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</si>
  <si>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</si>
  <si>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</si>
  <si>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</si>
  <si>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</si>
  <si>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</si>
  <si>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</si>
  <si>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</si>
  <si>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</si>
  <si>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</si>
  <si>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</si>
  <si>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</si>
  <si>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</si>
  <si>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</si>
  <si>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</si>
  <si>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</si>
  <si>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</si>
  <si>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</si>
  <si>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</si>
  <si>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</si>
  <si>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</si>
  <si>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</si>
  <si>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</si>
  <si>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</si>
  <si>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</si>
  <si>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</si>
  <si>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</si>
  <si>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</si>
  <si>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</si>
  <si>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</si>
  <si>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</si>
  <si>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</si>
  <si>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</si>
  <si>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</si>
  <si>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</si>
  <si>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</si>
  <si>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</si>
  <si>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</si>
  <si>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</si>
  <si>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</si>
  <si>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</si>
  <si>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</si>
  <si>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</si>
  <si>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</si>
  <si>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</si>
  <si>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</si>
  <si>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</si>
  <si>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</si>
  <si>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</si>
  <si>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</si>
  <si>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</si>
  <si>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</si>
  <si>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</si>
  <si>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</si>
  <si>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</si>
  <si>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</si>
  <si>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</si>
  <si>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</si>
  <si>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</si>
  <si>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</si>
  <si>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</si>
  <si>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</si>
  <si>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</si>
  <si>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</si>
  <si>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</si>
  <si>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</si>
  <si>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</si>
  <si>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</si>
  <si>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</si>
  <si>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</si>
  <si>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</si>
  <si>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</si>
  <si>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</si>
  <si>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</si>
  <si>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</si>
  <si>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</si>
  <si>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</si>
  <si>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</si>
  <si>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</si>
  <si>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</si>
  <si>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</si>
  <si>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</si>
  <si>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</si>
  <si>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</si>
  <si>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</si>
  <si>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</si>
  <si>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</si>
  <si>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</si>
  <si>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</si>
  <si>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</si>
  <si>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</si>
  <si>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</si>
  <si>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</si>
  <si>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</si>
  <si>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</si>
  <si>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</si>
  <si>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</si>
  <si>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</si>
  <si>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</si>
  <si>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</si>
  <si>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</si>
  <si>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</si>
  <si>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</si>
  <si>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</si>
  <si>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</si>
  <si>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</si>
  <si>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</si>
  <si>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</si>
  <si>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</si>
  <si>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</si>
  <si>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</si>
  <si>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</si>
  <si>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</si>
  <si>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</si>
  <si>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</si>
  <si>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</si>
  <si>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</si>
  <si>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</si>
  <si>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</si>
  <si>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</si>
  <si>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</si>
  <si>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</si>
  <si>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</si>
  <si>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</si>
  <si>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</si>
  <si>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</si>
  <si>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</si>
  <si>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</si>
  <si>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</si>
  <si>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</si>
  <si>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</si>
  <si>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</si>
  <si>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</si>
  <si>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</si>
  <si>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</si>
  <si>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</si>
  <si>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</si>
  <si>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</si>
  <si>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</si>
  <si>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</si>
  <si>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</si>
  <si>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</si>
  <si>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</si>
  <si>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</si>
  <si>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</si>
  <si>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</si>
  <si>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</si>
  <si>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</si>
  <si>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</si>
  <si>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</si>
  <si>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</si>
  <si>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</si>
  <si>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</si>
  <si>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</si>
  <si>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</si>
  <si>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</si>
  <si>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</si>
  <si>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</si>
  <si>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</si>
  <si>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</si>
  <si>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</si>
  <si>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</si>
  <si>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</si>
  <si>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</si>
  <si>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</si>
  <si>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</si>
  <si>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</si>
  <si>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</si>
  <si>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</si>
  <si>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</si>
  <si>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</si>
  <si>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</si>
  <si>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</si>
  <si>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</si>
  <si>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</si>
  <si>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</si>
  <si>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</si>
  <si>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</si>
  <si>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</si>
  <si>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</si>
  <si>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</si>
  <si>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</si>
  <si>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</si>
  <si>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</si>
  <si>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</si>
  <si>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</si>
  <si>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</si>
  <si>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</si>
  <si>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</si>
  <si>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</si>
  <si>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</si>
  <si>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</si>
  <si>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</si>
  <si>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</si>
  <si>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</si>
  <si>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</si>
  <si>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</si>
  <si>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</si>
  <si>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</si>
  <si>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</si>
  <si>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</si>
  <si>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</si>
  <si>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</si>
  <si>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</si>
  <si>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</si>
  <si>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</si>
  <si>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</si>
  <si>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</si>
  <si>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</si>
  <si>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</si>
  <si>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</si>
  <si>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</si>
  <si>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</si>
  <si>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</si>
  <si>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</si>
  <si>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</si>
  <si>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</si>
  <si>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</si>
  <si>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</si>
  <si>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</si>
  <si>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</si>
  <si>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</si>
  <si>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</si>
  <si>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</si>
  <si>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</si>
  <si>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</si>
  <si>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</si>
  <si>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</si>
  <si>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</si>
  <si>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</si>
  <si>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</si>
  <si>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</si>
  <si>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</si>
  <si>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</si>
  <si>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</si>
  <si>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</si>
  <si>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</si>
  <si>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</si>
  <si>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</si>
  <si>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</si>
  <si>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</si>
  <si>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</si>
  <si>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</si>
  <si>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</si>
  <si>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</si>
  <si>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</si>
  <si>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</si>
  <si>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</si>
  <si>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</si>
  <si>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</si>
  <si>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</si>
  <si>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</si>
  <si>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</si>
  <si>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</si>
  <si>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</si>
  <si>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</si>
  <si>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</si>
  <si>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</si>
  <si>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</si>
  <si>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</si>
  <si>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</si>
  <si>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</si>
  <si>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</si>
  <si>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</si>
  <si>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</si>
  <si>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</si>
  <si>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</si>
  <si>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</si>
  <si>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</si>
  <si>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</si>
  <si>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</si>
  <si>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</si>
  <si>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</si>
  <si>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</si>
  <si>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</si>
  <si>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</si>
  <si>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</si>
  <si>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</si>
  <si>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</si>
  <si>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</si>
  <si>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</si>
  <si>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</si>
  <si>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</si>
  <si>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</si>
  <si>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</si>
  <si>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</si>
  <si>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</si>
  <si>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</si>
  <si>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</si>
  <si>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</si>
  <si>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</si>
  <si>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</si>
  <si>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</si>
  <si>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</si>
  <si>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</si>
  <si>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</si>
  <si>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</si>
  <si>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</si>
  <si>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</si>
  <si>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</si>
  <si>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</si>
  <si>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</si>
  <si>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</si>
  <si>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</si>
  <si>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</si>
  <si>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</si>
  <si>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</si>
  <si>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</si>
  <si>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</si>
  <si>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</si>
  <si>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</si>
  <si>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</si>
  <si>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</si>
  <si>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</si>
  <si>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</si>
  <si>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</si>
  <si>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</si>
  <si>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</si>
  <si>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</si>
  <si>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</si>
  <si>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</si>
  <si>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</si>
  <si>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</si>
  <si>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</si>
  <si>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</si>
  <si>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</si>
  <si>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</si>
  <si>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</si>
  <si>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</si>
  <si>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</si>
  <si>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</si>
  <si>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</si>
  <si>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</si>
  <si>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</si>
  <si>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</si>
  <si>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</si>
  <si>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</si>
  <si>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</si>
  <si>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</si>
  <si>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</si>
  <si>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</si>
  <si>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</si>
  <si>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</si>
  <si>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</si>
  <si>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</si>
  <si>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</si>
  <si>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</si>
  <si>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</si>
  <si>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</si>
  <si>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</si>
  <si>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</si>
  <si>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</si>
  <si>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</si>
  <si>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</si>
  <si>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</si>
  <si>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</si>
  <si>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</si>
  <si>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</si>
  <si>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</si>
  <si>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</si>
  <si>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</si>
  <si>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</si>
  <si>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</si>
  <si>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</si>
  <si>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</si>
  <si>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</si>
  <si>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</si>
  <si>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</si>
  <si>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</si>
  <si>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</si>
  <si>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</si>
  <si>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</si>
  <si>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</si>
  <si>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</si>
  <si>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</si>
  <si>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</si>
  <si>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</si>
  <si>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</si>
  <si>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</si>
  <si>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</si>
  <si>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</si>
  <si>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</si>
  <si>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</si>
  <si>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</si>
  <si>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</si>
  <si>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</si>
  <si>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</si>
  <si>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</si>
  <si>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</si>
  <si>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</si>
  <si>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</si>
  <si>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</si>
  <si>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</si>
  <si>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</si>
  <si>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</si>
  <si>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</si>
  <si>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</si>
  <si>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</si>
  <si>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観光庁</t>
    <rPh sb="0" eb="3">
      <t>カンコウチョウ</t>
    </rPh>
    <phoneticPr fontId="5"/>
  </si>
  <si>
    <t>○</t>
  </si>
  <si>
    <t>観光立国推進基本法第１５条</t>
    <phoneticPr fontId="5"/>
  </si>
  <si>
    <t>明日の日本を支える観光ビジョン
観光ビジョン実現プログラム</t>
    <phoneticPr fontId="5"/>
  </si>
  <si>
    <t>国土交通省</t>
  </si>
  <si>
    <t>観光産業課観光人材政策室
観光資源課</t>
    <rPh sb="0" eb="2">
      <t>カンコウ</t>
    </rPh>
    <rPh sb="2" eb="5">
      <t>サンギョウカ</t>
    </rPh>
    <rPh sb="5" eb="7">
      <t>カンコウ</t>
    </rPh>
    <rPh sb="7" eb="9">
      <t>ジンザイ</t>
    </rPh>
    <rPh sb="9" eb="12">
      <t>セイサクシツ</t>
    </rPh>
    <rPh sb="13" eb="15">
      <t>カンコウ</t>
    </rPh>
    <rPh sb="15" eb="18">
      <t>シゲンカ</t>
    </rPh>
    <phoneticPr fontId="5"/>
  </si>
  <si>
    <t>観光産業における、経営及び実務に係る人材の質と量両面での不足を解消し、高まるインバウンドのニーズに対応できるよう、国際競争力を強化する。特に、地方における観光産業の中心となる旅館・ホテルの宿泊業に携わる人材を育成し、地域活性化につなげる。また、教育機関における観光人材育成の取組について、今後、自立的且つ持続的に実施できるよう、モデルとなるしくみを全国に発信することを目的とする。</t>
    <phoneticPr fontId="5"/>
  </si>
  <si>
    <t>-</t>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</si>
  <si>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</si>
  <si>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</si>
  <si>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</si>
  <si>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</si>
  <si>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全国２大学での観光産業経営人材育成のための観光MBAの設置・開学</t>
    <rPh sb="0" eb="2">
      <t>ゼンコク</t>
    </rPh>
    <rPh sb="3" eb="5">
      <t>ダイガク</t>
    </rPh>
    <rPh sb="7" eb="9">
      <t>カンコウ</t>
    </rPh>
    <rPh sb="9" eb="11">
      <t>サンギョウ</t>
    </rPh>
    <rPh sb="11" eb="13">
      <t>ケイエイ</t>
    </rPh>
    <rPh sb="13" eb="15">
      <t>ジンザイ</t>
    </rPh>
    <rPh sb="15" eb="17">
      <t>イクセイ</t>
    </rPh>
    <rPh sb="21" eb="23">
      <t>カンコウ</t>
    </rPh>
    <rPh sb="27" eb="29">
      <t>セッチ</t>
    </rPh>
    <rPh sb="30" eb="32">
      <t>カイガク</t>
    </rPh>
    <phoneticPr fontId="6"/>
  </si>
  <si>
    <t>全国１０大学での観光産業中核人材育成のための産学連携による教育プログラムの実施</t>
    <rPh sb="0" eb="2">
      <t>ゼンコク</t>
    </rPh>
    <rPh sb="4" eb="6">
      <t>ダイガク</t>
    </rPh>
    <rPh sb="8" eb="10">
      <t>カンコウ</t>
    </rPh>
    <rPh sb="10" eb="12">
      <t>サンギョウ</t>
    </rPh>
    <rPh sb="12" eb="14">
      <t>チュウカク</t>
    </rPh>
    <rPh sb="14" eb="16">
      <t>ジンザイ</t>
    </rPh>
    <rPh sb="16" eb="18">
      <t>イクセイ</t>
    </rPh>
    <rPh sb="22" eb="24">
      <t>サンガク</t>
    </rPh>
    <rPh sb="24" eb="26">
      <t>レンケイ</t>
    </rPh>
    <rPh sb="29" eb="31">
      <t>キョウイク</t>
    </rPh>
    <rPh sb="37" eb="39">
      <t>ジッシ</t>
    </rPh>
    <phoneticPr fontId="6"/>
  </si>
  <si>
    <t>箇所</t>
    <rPh sb="0" eb="2">
      <t>カショ</t>
    </rPh>
    <phoneticPr fontId="5"/>
  </si>
  <si>
    <t>百万円</t>
    <rPh sb="0" eb="3">
      <t>ヒャクマンエン</t>
    </rPh>
    <phoneticPr fontId="5"/>
  </si>
  <si>
    <t>百万円/大学数</t>
    <rPh sb="0" eb="3">
      <t>ヒャクマンエン</t>
    </rPh>
    <rPh sb="4" eb="7">
      <t>ダイガクスウ</t>
    </rPh>
    <phoneticPr fontId="5"/>
  </si>
  <si>
    <t>25/1</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</si>
  <si>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</si>
  <si>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</si>
  <si>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</si>
  <si>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</si>
  <si>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</si>
  <si>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</si>
  <si>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</si>
  <si>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本事業により、宿泊施設の経営力向上が期待され、宿泊受入能力の拡大に伴い、宿泊者数の増加をはじめとする旅行者数の増加や外国人リピーター数の増加、及びそれに伴う旅行消費額の増加に寄与できる。</t>
    <rPh sb="0" eb="1">
      <t>ホン</t>
    </rPh>
    <rPh sb="1" eb="3">
      <t>ジギョウ</t>
    </rPh>
    <rPh sb="7" eb="11">
      <t>シュクハクシセツ</t>
    </rPh>
    <rPh sb="12" eb="15">
      <t>ケイエイリョク</t>
    </rPh>
    <rPh sb="15" eb="17">
      <t>コウジョウ</t>
    </rPh>
    <rPh sb="18" eb="20">
      <t>キタイ</t>
    </rPh>
    <rPh sb="23" eb="25">
      <t>シュクハク</t>
    </rPh>
    <rPh sb="25" eb="27">
      <t>ウケイレ</t>
    </rPh>
    <rPh sb="27" eb="29">
      <t>ノウリョク</t>
    </rPh>
    <rPh sb="30" eb="32">
      <t>カクダイ</t>
    </rPh>
    <rPh sb="33" eb="34">
      <t>トモナ</t>
    </rPh>
    <rPh sb="36" eb="39">
      <t>シュクハクシャ</t>
    </rPh>
    <rPh sb="39" eb="40">
      <t>スウ</t>
    </rPh>
    <rPh sb="41" eb="43">
      <t>ゾウカ</t>
    </rPh>
    <rPh sb="50" eb="53">
      <t>リョコウシャ</t>
    </rPh>
    <rPh sb="53" eb="54">
      <t>スウ</t>
    </rPh>
    <rPh sb="55" eb="57">
      <t>ゾウカ</t>
    </rPh>
    <rPh sb="58" eb="61">
      <t>ガイコクジン</t>
    </rPh>
    <rPh sb="66" eb="67">
      <t>スウ</t>
    </rPh>
    <rPh sb="68" eb="70">
      <t>ゾウカ</t>
    </rPh>
    <rPh sb="71" eb="72">
      <t>オヨ</t>
    </rPh>
    <rPh sb="76" eb="77">
      <t>トモナ</t>
    </rPh>
    <rPh sb="78" eb="80">
      <t>リョコウ</t>
    </rPh>
    <rPh sb="80" eb="83">
      <t>ショウヒガク</t>
    </rPh>
    <rPh sb="84" eb="86">
      <t>ゾウカ</t>
    </rPh>
    <rPh sb="87" eb="89">
      <t>キヨ</t>
    </rPh>
    <phoneticPr fontId="5"/>
  </si>
  <si>
    <t>万人</t>
    <rPh sb="0" eb="2">
      <t>マンニン</t>
    </rPh>
    <phoneticPr fontId="5"/>
  </si>
  <si>
    <t>兆円</t>
    <rPh sb="0" eb="2">
      <t>チョウエン</t>
    </rPh>
    <phoneticPr fontId="5"/>
  </si>
  <si>
    <t>万人泊</t>
    <rPh sb="0" eb="2">
      <t>マンニン</t>
    </rPh>
    <rPh sb="2" eb="3">
      <t>ハク</t>
    </rPh>
    <phoneticPr fontId="5"/>
  </si>
  <si>
    <t>観光産業を我が国の成長に資する基幹産業とし、更に高いレベルの観光立国を目指すために観光産業の担い手の育成は必須である。国が主導して、産学連携による人材育成の自立的・持続的なしくみを促進する必要があり、事業の目的は適当である。</t>
    <phoneticPr fontId="5"/>
  </si>
  <si>
    <t>産業界及び自治体が単体で本事業を行うことは難しく、国が産学連携の下、場合によっては自治体も巻き込みながら実施し、全国へ普及させるためのモデルを確立することは適切である。</t>
    <phoneticPr fontId="5"/>
  </si>
  <si>
    <t>観光産業における産学連携の人材育成は喫緊の課題であり、優先度の高い事業である。</t>
    <phoneticPr fontId="5"/>
  </si>
  <si>
    <t>有</t>
  </si>
  <si>
    <t>無</t>
  </si>
  <si>
    <t>‐</t>
  </si>
  <si>
    <t>新27-0029</t>
    <rPh sb="0" eb="1">
      <t>シン</t>
    </rPh>
    <phoneticPr fontId="5"/>
  </si>
  <si>
    <t>256</t>
    <phoneticPr fontId="5"/>
  </si>
  <si>
    <t>A.株式会社日本経済新聞社</t>
    <rPh sb="2" eb="4">
      <t>カブシキ</t>
    </rPh>
    <rPh sb="4" eb="6">
      <t>カイシャ</t>
    </rPh>
    <rPh sb="6" eb="8">
      <t>ニホン</t>
    </rPh>
    <rPh sb="8" eb="10">
      <t>ケイザイ</t>
    </rPh>
    <rPh sb="10" eb="13">
      <t>シンブンシャ</t>
    </rPh>
    <phoneticPr fontId="5"/>
  </si>
  <si>
    <t>B.国立大学法人小樽商科大学</t>
    <rPh sb="2" eb="4">
      <t>コクリツ</t>
    </rPh>
    <rPh sb="4" eb="6">
      <t>ダイガク</t>
    </rPh>
    <rPh sb="6" eb="8">
      <t>ホウジン</t>
    </rPh>
    <rPh sb="8" eb="10">
      <t>オタル</t>
    </rPh>
    <rPh sb="10" eb="12">
      <t>ショウカ</t>
    </rPh>
    <rPh sb="12" eb="14">
      <t>ダイガク</t>
    </rPh>
    <phoneticPr fontId="5"/>
  </si>
  <si>
    <t>-</t>
    <phoneticPr fontId="5"/>
  </si>
  <si>
    <t>C.PwCコンサルティング合同会社</t>
    <rPh sb="13" eb="15">
      <t>ゴウドウ</t>
    </rPh>
    <rPh sb="15" eb="17">
      <t>カイシャ</t>
    </rPh>
    <phoneticPr fontId="5"/>
  </si>
  <si>
    <t>D.株式会社JTB総合研究所</t>
    <rPh sb="2" eb="4">
      <t>カブシキ</t>
    </rPh>
    <rPh sb="4" eb="6">
      <t>カイシャ</t>
    </rPh>
    <rPh sb="9" eb="11">
      <t>ソウゴウ</t>
    </rPh>
    <rPh sb="11" eb="14">
      <t>ケンキュウジョ</t>
    </rPh>
    <phoneticPr fontId="5"/>
  </si>
  <si>
    <t>人</t>
    <rPh sb="0" eb="1">
      <t>ニン</t>
    </rPh>
    <phoneticPr fontId="5"/>
  </si>
  <si>
    <t>-</t>
    <phoneticPr fontId="5"/>
  </si>
  <si>
    <t>事業費</t>
    <rPh sb="0" eb="2">
      <t>ジギョウ</t>
    </rPh>
    <phoneticPr fontId="5"/>
  </si>
  <si>
    <t>事業費</t>
    <rPh sb="0" eb="3">
      <t>ジギョウヒ</t>
    </rPh>
    <phoneticPr fontId="5"/>
  </si>
  <si>
    <t>登録されているすべての日本版DMOを対象とした研修の実施</t>
    <rPh sb="0" eb="2">
      <t>トウロク</t>
    </rPh>
    <rPh sb="11" eb="14">
      <t>ニホンバン</t>
    </rPh>
    <rPh sb="18" eb="20">
      <t>タイショウ</t>
    </rPh>
    <rPh sb="23" eb="25">
      <t>ケンシュウ</t>
    </rPh>
    <rPh sb="26" eb="28">
      <t>ジッシ</t>
    </rPh>
    <phoneticPr fontId="5"/>
  </si>
  <si>
    <t>人</t>
    <rPh sb="0" eb="1">
      <t>ニン</t>
    </rPh>
    <phoneticPr fontId="5"/>
  </si>
  <si>
    <t>-</t>
  </si>
  <si>
    <t>-</t>
    <phoneticPr fontId="5"/>
  </si>
  <si>
    <t>日本版DMOの登録法人数(平成29年5月現在)</t>
    <phoneticPr fontId="5"/>
  </si>
  <si>
    <t>上述の点を踏まえつつ、事業の効率性や有効性を確保しながら最大の効果を生むことができるように努めていく。</t>
    <phoneticPr fontId="5"/>
  </si>
  <si>
    <t>E.公益社団法人日本観光振興協会</t>
    <phoneticPr fontId="5"/>
  </si>
  <si>
    <t>事業費</t>
    <rPh sb="0" eb="3">
      <t>ジギョウヒ</t>
    </rPh>
    <phoneticPr fontId="5"/>
  </si>
  <si>
    <t>公益社団法人日本観光振興協会</t>
    <rPh sb="0" eb="2">
      <t>コウエキ</t>
    </rPh>
    <rPh sb="2" eb="6">
      <t>シャダンホウジン</t>
    </rPh>
    <rPh sb="6" eb="8">
      <t>ニホン</t>
    </rPh>
    <rPh sb="8" eb="10">
      <t>カンコウ</t>
    </rPh>
    <rPh sb="10" eb="12">
      <t>シンコウ</t>
    </rPh>
    <rPh sb="12" eb="14">
      <t>キョウカイ</t>
    </rPh>
    <phoneticPr fontId="5"/>
  </si>
  <si>
    <t>DMOの人材育成のための基礎・応用プログラムを実施</t>
    <rPh sb="4" eb="6">
      <t>ジンザイ</t>
    </rPh>
    <rPh sb="6" eb="8">
      <t>イクセイ</t>
    </rPh>
    <rPh sb="12" eb="14">
      <t>キソ</t>
    </rPh>
    <rPh sb="15" eb="17">
      <t>オウヨウ</t>
    </rPh>
    <rPh sb="23" eb="25">
      <t>ジッシ</t>
    </rPh>
    <phoneticPr fontId="5"/>
  </si>
  <si>
    <t>株式会社　日本経済新聞社</t>
    <rPh sb="0" eb="2">
      <t>カブシキ</t>
    </rPh>
    <rPh sb="2" eb="4">
      <t>カイシャ</t>
    </rPh>
    <rPh sb="5" eb="7">
      <t>ニホン</t>
    </rPh>
    <rPh sb="7" eb="9">
      <t>ケイザイ</t>
    </rPh>
    <rPh sb="9" eb="12">
      <t>シンブンシャ</t>
    </rPh>
    <phoneticPr fontId="5"/>
  </si>
  <si>
    <t>人材育成事業実施大学への支援、広報周知</t>
    <rPh sb="0" eb="2">
      <t>ジンザイ</t>
    </rPh>
    <rPh sb="2" eb="4">
      <t>イクセイ</t>
    </rPh>
    <rPh sb="4" eb="6">
      <t>ジギョウ</t>
    </rPh>
    <rPh sb="6" eb="8">
      <t>ジッシ</t>
    </rPh>
    <rPh sb="15" eb="17">
      <t>コウホウ</t>
    </rPh>
    <rPh sb="17" eb="19">
      <t>シュウチ</t>
    </rPh>
    <phoneticPr fontId="5"/>
  </si>
  <si>
    <t>社会人向け教育プログラムの実施</t>
    <rPh sb="5" eb="7">
      <t>キョウイク</t>
    </rPh>
    <phoneticPr fontId="5"/>
  </si>
  <si>
    <t>-</t>
    <phoneticPr fontId="5"/>
  </si>
  <si>
    <t>国立大学法人小樽商科大学</t>
    <rPh sb="0" eb="2">
      <t>コクリツ</t>
    </rPh>
    <rPh sb="2" eb="4">
      <t>ダイガク</t>
    </rPh>
    <rPh sb="4" eb="6">
      <t>ホウジン</t>
    </rPh>
    <rPh sb="6" eb="8">
      <t>オタル</t>
    </rPh>
    <rPh sb="8" eb="10">
      <t>ショウカ</t>
    </rPh>
    <rPh sb="10" eb="12">
      <t>ダイガク</t>
    </rPh>
    <phoneticPr fontId="5"/>
  </si>
  <si>
    <t>PwCコンサルティング合同会社</t>
    <phoneticPr fontId="5"/>
  </si>
  <si>
    <t>長期インターンシップの調査・発信</t>
    <rPh sb="0" eb="2">
      <t>チョウキ</t>
    </rPh>
    <rPh sb="11" eb="13">
      <t>チョウサ</t>
    </rPh>
    <rPh sb="14" eb="16">
      <t>ハッシン</t>
    </rPh>
    <phoneticPr fontId="5"/>
  </si>
  <si>
    <t>潜在労働力活用のためのセミナー等の開催</t>
    <rPh sb="0" eb="2">
      <t>センザイ</t>
    </rPh>
    <rPh sb="2" eb="5">
      <t>ロウドウリョク</t>
    </rPh>
    <rPh sb="5" eb="7">
      <t>カツヨウ</t>
    </rPh>
    <rPh sb="15" eb="16">
      <t>トウ</t>
    </rPh>
    <rPh sb="17" eb="19">
      <t>カイサイ</t>
    </rPh>
    <phoneticPr fontId="5"/>
  </si>
  <si>
    <t>株式会社JTB総合研究所</t>
    <phoneticPr fontId="5"/>
  </si>
  <si>
    <t>５事業ともに企画競争により事業者募集を行っており、うち３事業については一者応募となったが十分な公示期間を確保しており適切である。</t>
    <phoneticPr fontId="5"/>
  </si>
  <si>
    <t>観光産業において国際競争に伍していくトップレベルの経営人材を創出するために、一橋大学及び京都大学の大学院段階における観光MBAの設置・運営等について支援を実施。また、地域の宿泊業をはじめとした観光産業を担う中核人材の育成・強化のための取組として、全国複数大学において産学連携の社会人向けの講座の実施を支援するとともに、即戦力となる実務人材確保のため、セミナー等を開催。DMOの人材育成に関しては、基礎プログラム及び応用プログラムを策定し、今後は、DMOネットを活用し、DMOで働く人材が自主的に学ぶことができる環境整備を行うとともに、人材と地域とのマッチングの効率化を図る。</t>
    <rPh sb="67" eb="69">
      <t>ウンエイ</t>
    </rPh>
    <rPh sb="69" eb="70">
      <t>トウ</t>
    </rPh>
    <rPh sb="74" eb="76">
      <t>シエン</t>
    </rPh>
    <rPh sb="77" eb="79">
      <t>ジッシ</t>
    </rPh>
    <rPh sb="83" eb="85">
      <t>チイキ</t>
    </rPh>
    <rPh sb="86" eb="89">
      <t>シュクハクギョウ</t>
    </rPh>
    <rPh sb="96" eb="98">
      <t>カンコウ</t>
    </rPh>
    <rPh sb="98" eb="100">
      <t>サンギョウ</t>
    </rPh>
    <rPh sb="123" eb="125">
      <t>ゼンコク</t>
    </rPh>
    <rPh sb="125" eb="127">
      <t>フクスウ</t>
    </rPh>
    <rPh sb="127" eb="129">
      <t>ダイガク</t>
    </rPh>
    <rPh sb="150" eb="152">
      <t>シエン</t>
    </rPh>
    <rPh sb="159" eb="162">
      <t>ソクセンリョク</t>
    </rPh>
    <rPh sb="165" eb="167">
      <t>ジツム</t>
    </rPh>
    <rPh sb="167" eb="169">
      <t>ジンザイ</t>
    </rPh>
    <rPh sb="169" eb="171">
      <t>カクホ</t>
    </rPh>
    <rPh sb="179" eb="180">
      <t>トウ</t>
    </rPh>
    <rPh sb="181" eb="183">
      <t>カイサイ</t>
    </rPh>
    <rPh sb="205" eb="206">
      <t>オヨ</t>
    </rPh>
    <rPh sb="215" eb="217">
      <t>サクテイ</t>
    </rPh>
    <rPh sb="230" eb="232">
      <t>カツヨウ</t>
    </rPh>
    <phoneticPr fontId="5"/>
  </si>
  <si>
    <t>産学連携による経営・中核人材育成については、平成27～29年度に地方の大学において構築した教育カリキュラムモデルのブラッシュアップを図りつつ、今後も全国に展開していく予定であり、十分に活用され始めている。またDMOを担う人材育成に関しても、クラウドを活用することにより、策定したプログラムをDMOで働く人材が自主的に学べる環境を整備していく。</t>
    <rPh sb="108" eb="109">
      <t>ニナ</t>
    </rPh>
    <rPh sb="110" eb="112">
      <t>ジンザイ</t>
    </rPh>
    <rPh sb="112" eb="114">
      <t>イクセイ</t>
    </rPh>
    <rPh sb="135" eb="137">
      <t>サクテイ</t>
    </rPh>
    <rPh sb="149" eb="150">
      <t>ハタラ</t>
    </rPh>
    <rPh sb="151" eb="153">
      <t>ジンザイ</t>
    </rPh>
    <rPh sb="154" eb="157">
      <t>ジシュテキ</t>
    </rPh>
    <rPh sb="158" eb="159">
      <t>マナ</t>
    </rPh>
    <rPh sb="161" eb="163">
      <t>カンキョウ</t>
    </rPh>
    <rPh sb="164" eb="166">
      <t>セイビ</t>
    </rPh>
    <phoneticPr fontId="5"/>
  </si>
  <si>
    <t>「観光ＭＢＡ」カリキュラム開発の必要数が昨年度より少ないため。</t>
    <rPh sb="1" eb="3">
      <t>カンコウ</t>
    </rPh>
    <rPh sb="13" eb="15">
      <t>カイハツ</t>
    </rPh>
    <rPh sb="16" eb="19">
      <t>ヒツヨウスウ</t>
    </rPh>
    <rPh sb="20" eb="23">
      <t>サクネンド</t>
    </rPh>
    <rPh sb="25" eb="26">
      <t>スク</t>
    </rPh>
    <phoneticPr fontId="5"/>
  </si>
  <si>
    <t>総事業費／DMO人材育成プログラム数　　　　　　　　　　　　　</t>
    <phoneticPr fontId="5"/>
  </si>
  <si>
    <t>百万円</t>
    <phoneticPr fontId="5"/>
  </si>
  <si>
    <t>-</t>
    <phoneticPr fontId="5"/>
  </si>
  <si>
    <t>20/1</t>
    <phoneticPr fontId="5"/>
  </si>
  <si>
    <t>26/2</t>
    <phoneticPr fontId="5"/>
  </si>
  <si>
    <t>百万円/プログラム数</t>
    <phoneticPr fontId="5"/>
  </si>
  <si>
    <t>百万円</t>
    <rPh sb="0" eb="3">
      <t>ヒャクマンエン</t>
    </rPh>
    <phoneticPr fontId="5"/>
  </si>
  <si>
    <t>百万円/開催数</t>
    <rPh sb="0" eb="3">
      <t>ヒャクマンエン</t>
    </rPh>
    <rPh sb="4" eb="7">
      <t>カイサイスウ</t>
    </rPh>
    <phoneticPr fontId="5"/>
  </si>
  <si>
    <t>9/10</t>
    <phoneticPr fontId="5"/>
  </si>
  <si>
    <t>観光産業を担う人材の育成を目的とした大学への支援やセミナー開催等、真に必要な事業に限定しており適正である。</t>
    <rPh sb="29" eb="31">
      <t>カイサイ</t>
    </rPh>
    <phoneticPr fontId="5"/>
  </si>
  <si>
    <t>地方の大学において実施した教育プログラムについては、前年度よりも受講者数を着実に増やすことができた。全国で開催したセミナーについては、受講者の満足度は高かった。またDMOを担う人材育成については、2年計画で開催した研修に対して、全国各地から受講者が集まった。</t>
    <rPh sb="50" eb="52">
      <t>ゼンコク</t>
    </rPh>
    <rPh sb="53" eb="55">
      <t>カイサイ</t>
    </rPh>
    <rPh sb="67" eb="70">
      <t>ジュコウシャ</t>
    </rPh>
    <rPh sb="71" eb="74">
      <t>マンゾクド</t>
    </rPh>
    <rPh sb="75" eb="76">
      <t>タカ</t>
    </rPh>
    <rPh sb="86" eb="87">
      <t>ニナ</t>
    </rPh>
    <rPh sb="88" eb="90">
      <t>ジンザイ</t>
    </rPh>
    <rPh sb="90" eb="92">
      <t>イクセイ</t>
    </rPh>
    <rPh sb="99" eb="100">
      <t>ネン</t>
    </rPh>
    <rPh sb="100" eb="102">
      <t>ケイカク</t>
    </rPh>
    <rPh sb="103" eb="105">
      <t>カイサイ</t>
    </rPh>
    <rPh sb="107" eb="109">
      <t>ケンシュウ</t>
    </rPh>
    <rPh sb="110" eb="111">
      <t>タイ</t>
    </rPh>
    <phoneticPr fontId="5"/>
  </si>
  <si>
    <t>産業界及び大学と連携を図って教育プログラムの作成やセミナー開催を行っており、有識者の知見を活用して行政単独では為し得なかった効果的な事業実施が可能になっている。</t>
    <rPh sb="29" eb="31">
      <t>カイサイ</t>
    </rPh>
    <phoneticPr fontId="5"/>
  </si>
  <si>
    <t>産学連携により地方の大学において実施した教育プログラムについては、前年度よりも受講者数を着実に増やすことができた。全国で開催したセミナーについては受講者の満足度は高かった。また、ＤＭＯを担う人材育成についても、昨年度策定した基礎プログラムをブラッシュアップするとともに、応用プログラムを新たに策定し、研修を実施した。</t>
    <rPh sb="57" eb="59">
      <t>ゼンコク</t>
    </rPh>
    <rPh sb="60" eb="62">
      <t>カイサイ</t>
    </rPh>
    <rPh sb="73" eb="76">
      <t>ジュコウシャ</t>
    </rPh>
    <rPh sb="77" eb="80">
      <t>マンゾクド</t>
    </rPh>
    <rPh sb="81" eb="82">
      <t>タカ</t>
    </rPh>
    <rPh sb="105" eb="108">
      <t>サクネンド</t>
    </rPh>
    <rPh sb="108" eb="110">
      <t>サクテイ</t>
    </rPh>
    <rPh sb="135" eb="137">
      <t>オウヨウ</t>
    </rPh>
    <rPh sb="143" eb="144">
      <t>アラ</t>
    </rPh>
    <rPh sb="146" eb="148">
      <t>サクテイ</t>
    </rPh>
    <rPh sb="150" eb="152">
      <t>ケンシュウ</t>
    </rPh>
    <rPh sb="153" eb="155">
      <t>ジッシ</t>
    </rPh>
    <phoneticPr fontId="5"/>
  </si>
  <si>
    <t>観光産業の中核人材を育成するための教育プログラムの実施については、地方において受講者も十分集まり、一定程度効果を得られた。また実務人材確保・育成のためのセミナー受講者の満足度は高く、単位当たりのコストは妥当である。</t>
    <rPh sb="63" eb="65">
      <t>ジツム</t>
    </rPh>
    <rPh sb="65" eb="67">
      <t>ジンザイ</t>
    </rPh>
    <rPh sb="67" eb="69">
      <t>カクホ</t>
    </rPh>
    <rPh sb="70" eb="72">
      <t>イクセイ</t>
    </rPh>
    <rPh sb="80" eb="83">
      <t>ジュコウシャ</t>
    </rPh>
    <rPh sb="84" eb="87">
      <t>マンゾクド</t>
    </rPh>
    <rPh sb="88" eb="89">
      <t>タカ</t>
    </rPh>
    <phoneticPr fontId="5"/>
  </si>
  <si>
    <t>宿泊施設の経営面をはじめとする観光産業の人材育成は喫緊の課題であるが、産学連携により作成された教育プログラムを実施する大学数や受講者数が年々増加しており、地方部も含めて着実に事業効果が浸透しており、さらに有識者の知見を取り入れることで事業実施の効果をさらに高めている。実務人材確保・育成のためのセミナーについては、満足度の高いものにすることができた。また、ＤＭＯを担う人材育成については、基礎プログラムをブラッシュアップするとともに、応用プログラムを新たに策定し、研修を実施することができた。</t>
    <rPh sb="0" eb="4">
      <t>シュクハクシセツ</t>
    </rPh>
    <rPh sb="5" eb="7">
      <t>ケイエイ</t>
    </rPh>
    <rPh sb="7" eb="8">
      <t>メン</t>
    </rPh>
    <rPh sb="15" eb="17">
      <t>カンコウ</t>
    </rPh>
    <rPh sb="17" eb="19">
      <t>サンギョウ</t>
    </rPh>
    <rPh sb="20" eb="22">
      <t>ジンザイ</t>
    </rPh>
    <rPh sb="22" eb="24">
      <t>イクセイ</t>
    </rPh>
    <rPh sb="25" eb="27">
      <t>キッキン</t>
    </rPh>
    <rPh sb="28" eb="30">
      <t>カダイ</t>
    </rPh>
    <rPh sb="35" eb="37">
      <t>サンガク</t>
    </rPh>
    <rPh sb="37" eb="39">
      <t>レンケイ</t>
    </rPh>
    <rPh sb="42" eb="44">
      <t>サクセイ</t>
    </rPh>
    <rPh sb="47" eb="49">
      <t>キョウイク</t>
    </rPh>
    <rPh sb="55" eb="57">
      <t>ジッシ</t>
    </rPh>
    <rPh sb="59" eb="61">
      <t>ダイガク</t>
    </rPh>
    <rPh sb="61" eb="62">
      <t>カズ</t>
    </rPh>
    <rPh sb="63" eb="66">
      <t>ジュコウシャ</t>
    </rPh>
    <rPh sb="66" eb="67">
      <t>スウ</t>
    </rPh>
    <rPh sb="68" eb="70">
      <t>ネンネン</t>
    </rPh>
    <rPh sb="70" eb="72">
      <t>ゾウカ</t>
    </rPh>
    <rPh sb="77" eb="80">
      <t>チホウブ</t>
    </rPh>
    <rPh sb="81" eb="82">
      <t>フク</t>
    </rPh>
    <rPh sb="84" eb="86">
      <t>チャクジツ</t>
    </rPh>
    <rPh sb="87" eb="89">
      <t>ジギョウ</t>
    </rPh>
    <rPh sb="89" eb="91">
      <t>コウカ</t>
    </rPh>
    <rPh sb="92" eb="94">
      <t>シントウ</t>
    </rPh>
    <rPh sb="102" eb="105">
      <t>ユウシキシャ</t>
    </rPh>
    <rPh sb="106" eb="108">
      <t>チケン</t>
    </rPh>
    <rPh sb="109" eb="110">
      <t>ト</t>
    </rPh>
    <rPh sb="111" eb="112">
      <t>イ</t>
    </rPh>
    <rPh sb="117" eb="121">
      <t>ジギョウジッシ</t>
    </rPh>
    <rPh sb="122" eb="124">
      <t>コウカ</t>
    </rPh>
    <rPh sb="128" eb="129">
      <t>タカ</t>
    </rPh>
    <rPh sb="134" eb="136">
      <t>ジツム</t>
    </rPh>
    <rPh sb="136" eb="138">
      <t>ジンザイ</t>
    </rPh>
    <rPh sb="138" eb="140">
      <t>カクホ</t>
    </rPh>
    <rPh sb="141" eb="143">
      <t>イクセイ</t>
    </rPh>
    <rPh sb="157" eb="160">
      <t>マンゾクド</t>
    </rPh>
    <rPh sb="161" eb="162">
      <t>タカ</t>
    </rPh>
    <rPh sb="182" eb="183">
      <t>ニナ</t>
    </rPh>
    <rPh sb="184" eb="186">
      <t>ジンザイ</t>
    </rPh>
    <rPh sb="186" eb="188">
      <t>イクセイ</t>
    </rPh>
    <phoneticPr fontId="6"/>
  </si>
  <si>
    <t>DMO人材育成プログラム数</t>
    <phoneticPr fontId="5"/>
  </si>
  <si>
    <t>-</t>
    <phoneticPr fontId="5"/>
  </si>
  <si>
    <t>観光産業中核人材育成プログラム実施校数（観光庁調べ）</t>
    <rPh sb="0" eb="2">
      <t>カンコウ</t>
    </rPh>
    <rPh sb="2" eb="4">
      <t>サンギョウ</t>
    </rPh>
    <rPh sb="4" eb="8">
      <t>チュウカクジンザイ</t>
    </rPh>
    <rPh sb="8" eb="10">
      <t>イクセイ</t>
    </rPh>
    <rPh sb="15" eb="17">
      <t>ジッシ</t>
    </rPh>
    <rPh sb="17" eb="18">
      <t>コウ</t>
    </rPh>
    <rPh sb="18" eb="19">
      <t>カズ</t>
    </rPh>
    <rPh sb="20" eb="22">
      <t>カンコウ</t>
    </rPh>
    <rPh sb="22" eb="23">
      <t>チョウ</t>
    </rPh>
    <rPh sb="23" eb="24">
      <t>シラ</t>
    </rPh>
    <phoneticPr fontId="5"/>
  </si>
  <si>
    <t>観光ＭＢＡ自走化校数（観光庁調べ）</t>
    <rPh sb="0" eb="2">
      <t>カンコウ</t>
    </rPh>
    <rPh sb="5" eb="8">
      <t>ジソウカ</t>
    </rPh>
    <rPh sb="8" eb="9">
      <t>コウ</t>
    </rPh>
    <rPh sb="9" eb="10">
      <t>スウ</t>
    </rPh>
    <rPh sb="11" eb="13">
      <t>カンコウ</t>
    </rPh>
    <rPh sb="13" eb="14">
      <t>チョウ</t>
    </rPh>
    <rPh sb="14" eb="15">
      <t>シラ</t>
    </rPh>
    <phoneticPr fontId="5"/>
  </si>
  <si>
    <t>観光MBAの自走化校数</t>
    <rPh sb="0" eb="2">
      <t>カンコウ</t>
    </rPh>
    <rPh sb="6" eb="9">
      <t>ジソウカ</t>
    </rPh>
    <rPh sb="9" eb="10">
      <t>コウ</t>
    </rPh>
    <rPh sb="10" eb="11">
      <t>スウ</t>
    </rPh>
    <phoneticPr fontId="6"/>
  </si>
  <si>
    <t>-</t>
    <phoneticPr fontId="5"/>
  </si>
  <si>
    <t>当該プログラムの実施校数</t>
    <rPh sb="0" eb="2">
      <t>トウガイ</t>
    </rPh>
    <rPh sb="8" eb="10">
      <t>ジッシ</t>
    </rPh>
    <rPh sb="10" eb="11">
      <t>コウ</t>
    </rPh>
    <rPh sb="11" eb="12">
      <t>スウ</t>
    </rPh>
    <phoneticPr fontId="6"/>
  </si>
  <si>
    <t>-</t>
    <phoneticPr fontId="5"/>
  </si>
  <si>
    <t>46/3</t>
    <phoneticPr fontId="5"/>
  </si>
  <si>
    <t>77/6</t>
    <phoneticPr fontId="5"/>
  </si>
  <si>
    <t>DMO人材育成プログラムを活用した研修参加者数（延べ人数）</t>
    <rPh sb="3" eb="5">
      <t>ジンザイ</t>
    </rPh>
    <rPh sb="5" eb="7">
      <t>イクセイ</t>
    </rPh>
    <rPh sb="13" eb="15">
      <t>カツヨウ</t>
    </rPh>
    <rPh sb="17" eb="19">
      <t>ケンシュウ</t>
    </rPh>
    <rPh sb="19" eb="22">
      <t>サンカシャ</t>
    </rPh>
    <rPh sb="22" eb="23">
      <t>スウ</t>
    </rPh>
    <rPh sb="24" eb="25">
      <t>ノ</t>
    </rPh>
    <rPh sb="26" eb="28">
      <t>ニンズウ</t>
    </rPh>
    <phoneticPr fontId="5"/>
  </si>
  <si>
    <t>実務人材確保・育成のためのセミナー開催数　</t>
    <rPh sb="0" eb="2">
      <t>ジツム</t>
    </rPh>
    <rPh sb="2" eb="4">
      <t>ジンザイ</t>
    </rPh>
    <rPh sb="4" eb="6">
      <t>カクホ</t>
    </rPh>
    <rPh sb="7" eb="9">
      <t>イクセイ</t>
    </rPh>
    <rPh sb="17" eb="19">
      <t>カイサイ</t>
    </rPh>
    <rPh sb="19" eb="20">
      <t>カズ</t>
    </rPh>
    <phoneticPr fontId="5"/>
  </si>
  <si>
    <t>観光産業実務人材確保・育成のためのセミナーを開催</t>
    <rPh sb="0" eb="2">
      <t>カンコウ</t>
    </rPh>
    <rPh sb="2" eb="4">
      <t>サンギョウ</t>
    </rPh>
    <rPh sb="4" eb="6">
      <t>ジツム</t>
    </rPh>
    <rPh sb="6" eb="8">
      <t>ジンザイ</t>
    </rPh>
    <rPh sb="8" eb="10">
      <t>カクホ</t>
    </rPh>
    <rPh sb="11" eb="13">
      <t>イクセイ</t>
    </rPh>
    <rPh sb="22" eb="24">
      <t>カイサイ</t>
    </rPh>
    <phoneticPr fontId="5"/>
  </si>
  <si>
    <t>セミナー参加者数（延べ人数）</t>
    <rPh sb="4" eb="6">
      <t>サンカ</t>
    </rPh>
    <rPh sb="6" eb="7">
      <t>シャ</t>
    </rPh>
    <rPh sb="7" eb="8">
      <t>スウ</t>
    </rPh>
    <rPh sb="9" eb="10">
      <t>ノ</t>
    </rPh>
    <rPh sb="11" eb="13">
      <t>ニンズウ</t>
    </rPh>
    <phoneticPr fontId="5"/>
  </si>
  <si>
    <t>観光産業実務人材確保・育成セミナー開催数（観光庁調べ）</t>
    <rPh sb="0" eb="2">
      <t>カンコウ</t>
    </rPh>
    <rPh sb="2" eb="4">
      <t>サンギョウ</t>
    </rPh>
    <rPh sb="4" eb="6">
      <t>ジツム</t>
    </rPh>
    <rPh sb="6" eb="8">
      <t>ジンザイ</t>
    </rPh>
    <rPh sb="8" eb="10">
      <t>カクホ</t>
    </rPh>
    <rPh sb="11" eb="13">
      <t>イクセイ</t>
    </rPh>
    <rPh sb="17" eb="20">
      <t>カイサイスウ</t>
    </rPh>
    <rPh sb="21" eb="24">
      <t>カンコウチョウ</t>
    </rPh>
    <rPh sb="24" eb="25">
      <t>シラ</t>
    </rPh>
    <phoneticPr fontId="5"/>
  </si>
  <si>
    <t>総事業費／観光産業の中核人材を育成するための教育プログラムの実施数　　　　　　　　　　　　　</t>
    <rPh sb="0" eb="1">
      <t>ソウ</t>
    </rPh>
    <rPh sb="1" eb="4">
      <t>ジギョウヒ</t>
    </rPh>
    <rPh sb="5" eb="7">
      <t>カンコウ</t>
    </rPh>
    <rPh sb="7" eb="9">
      <t>サンギョウ</t>
    </rPh>
    <rPh sb="10" eb="12">
      <t>チュウカク</t>
    </rPh>
    <rPh sb="12" eb="14">
      <t>ジンザイ</t>
    </rPh>
    <rPh sb="15" eb="17">
      <t>イクセイ</t>
    </rPh>
    <rPh sb="22" eb="24">
      <t>キョウイク</t>
    </rPh>
    <rPh sb="30" eb="32">
      <t>ジッシ</t>
    </rPh>
    <rPh sb="32" eb="33">
      <t>スウ</t>
    </rPh>
    <phoneticPr fontId="5"/>
  </si>
  <si>
    <t>総事業費／実務人材確保・育成のためのセミナー開催数　　　　　　　　　　　　　</t>
    <rPh sb="0" eb="1">
      <t>ソウ</t>
    </rPh>
    <rPh sb="1" eb="4">
      <t>ジギョウヒ</t>
    </rPh>
    <rPh sb="5" eb="7">
      <t>ジツム</t>
    </rPh>
    <rPh sb="7" eb="9">
      <t>ジンザイ</t>
    </rPh>
    <rPh sb="9" eb="11">
      <t>カクホ</t>
    </rPh>
    <rPh sb="12" eb="14">
      <t>イクセイ</t>
    </rPh>
    <rPh sb="22" eb="24">
      <t>カイサイ</t>
    </rPh>
    <rPh sb="24" eb="25">
      <t>カズ</t>
    </rPh>
    <phoneticPr fontId="5"/>
  </si>
  <si>
    <t>観光人材育成支援事業</t>
    <rPh sb="0" eb="2">
      <t>カンコウ</t>
    </rPh>
    <rPh sb="2" eb="4">
      <t>ジンザイ</t>
    </rPh>
    <rPh sb="4" eb="6">
      <t>イクセイ</t>
    </rPh>
    <rPh sb="6" eb="8">
      <t>シエン</t>
    </rPh>
    <rPh sb="8" eb="10">
      <t>ジギョウ</t>
    </rPh>
    <phoneticPr fontId="5"/>
  </si>
  <si>
    <t>観光産業の中核人材を育成するために実施した教育プログラム数</t>
    <rPh sb="17" eb="19">
      <t>ジッシ</t>
    </rPh>
    <rPh sb="21" eb="23">
      <t>キョウイク</t>
    </rPh>
    <rPh sb="28" eb="29">
      <t>スウ</t>
    </rPh>
    <phoneticPr fontId="5"/>
  </si>
  <si>
    <t>カリキュラム開発（一橋大学・京都大学）</t>
    <rPh sb="6" eb="8">
      <t>カイハツ</t>
    </rPh>
    <rPh sb="9" eb="11">
      <t>ヒトツバシ</t>
    </rPh>
    <rPh sb="11" eb="13">
      <t>ダイガク</t>
    </rPh>
    <rPh sb="14" eb="16">
      <t>キョウト</t>
    </rPh>
    <rPh sb="16" eb="18">
      <t>ダイガク</t>
    </rPh>
    <phoneticPr fontId="5"/>
  </si>
  <si>
    <t>シンポジウム開催、紙面広告</t>
    <rPh sb="6" eb="8">
      <t>カイサイ</t>
    </rPh>
    <rPh sb="9" eb="11">
      <t>シメン</t>
    </rPh>
    <rPh sb="11" eb="13">
      <t>コウコク</t>
    </rPh>
    <phoneticPr fontId="5"/>
  </si>
  <si>
    <t>ワーキンググループ開催・運営</t>
    <rPh sb="9" eb="11">
      <t>カイサイ</t>
    </rPh>
    <rPh sb="12" eb="14">
      <t>ウンエイ</t>
    </rPh>
    <phoneticPr fontId="5"/>
  </si>
  <si>
    <t>その他（全体運営・消費税等）</t>
    <rPh sb="2" eb="3">
      <t>タ</t>
    </rPh>
    <rPh sb="4" eb="6">
      <t>ゼンタイ</t>
    </rPh>
    <rPh sb="6" eb="8">
      <t>ウンエイ</t>
    </rPh>
    <rPh sb="9" eb="12">
      <t>ショウヒゼイ</t>
    </rPh>
    <rPh sb="12" eb="13">
      <t>トウ</t>
    </rPh>
    <phoneticPr fontId="5"/>
  </si>
  <si>
    <t>プログラム開発（６大学）</t>
    <rPh sb="5" eb="7">
      <t>カイハツ</t>
    </rPh>
    <rPh sb="9" eb="11">
      <t>ダイガク</t>
    </rPh>
    <phoneticPr fontId="5"/>
  </si>
  <si>
    <t>コンソーシアム形成（会議等）</t>
    <rPh sb="7" eb="9">
      <t>ケイセイ</t>
    </rPh>
    <rPh sb="10" eb="12">
      <t>カイギ</t>
    </rPh>
    <rPh sb="12" eb="13">
      <t>トウ</t>
    </rPh>
    <phoneticPr fontId="5"/>
  </si>
  <si>
    <t>その他（全体運営等）</t>
    <rPh sb="2" eb="3">
      <t>タ</t>
    </rPh>
    <rPh sb="4" eb="6">
      <t>ゼンタイ</t>
    </rPh>
    <rPh sb="6" eb="8">
      <t>ウンエイ</t>
    </rPh>
    <rPh sb="8" eb="9">
      <t>トウ</t>
    </rPh>
    <phoneticPr fontId="5"/>
  </si>
  <si>
    <t>調査（ヒアリング・意見交換会等）</t>
    <rPh sb="0" eb="2">
      <t>チョウサ</t>
    </rPh>
    <rPh sb="9" eb="11">
      <t>イケン</t>
    </rPh>
    <rPh sb="11" eb="14">
      <t>コウカンカイ</t>
    </rPh>
    <rPh sb="14" eb="15">
      <t>トウ</t>
    </rPh>
    <phoneticPr fontId="5"/>
  </si>
  <si>
    <t>セミナー開催</t>
    <phoneticPr fontId="5"/>
  </si>
  <si>
    <t>モデル事例調査・発信</t>
    <rPh sb="3" eb="5">
      <t>ジレイ</t>
    </rPh>
    <rPh sb="5" eb="7">
      <t>チョウサ</t>
    </rPh>
    <rPh sb="8" eb="10">
      <t>ハッシン</t>
    </rPh>
    <phoneticPr fontId="5"/>
  </si>
  <si>
    <t>調査・応用プログラム策定</t>
    <rPh sb="0" eb="2">
      <t>チョウサ</t>
    </rPh>
    <rPh sb="3" eb="5">
      <t>オウヨウ</t>
    </rPh>
    <rPh sb="10" eb="12">
      <t>サクテイ</t>
    </rPh>
    <phoneticPr fontId="5"/>
  </si>
  <si>
    <t>基礎プログラム見直し・研修実施</t>
    <rPh sb="0" eb="2">
      <t>キソ</t>
    </rPh>
    <rPh sb="7" eb="9">
      <t>ミナオ</t>
    </rPh>
    <rPh sb="11" eb="13">
      <t>ケンシュウ</t>
    </rPh>
    <rPh sb="13" eb="15">
      <t>ジッシ</t>
    </rPh>
    <phoneticPr fontId="5"/>
  </si>
  <si>
    <t>テキスト作成</t>
    <rPh sb="4" eb="6">
      <t>サクセイ</t>
    </rPh>
    <phoneticPr fontId="5"/>
  </si>
  <si>
    <t>事業費</t>
    <rPh sb="0" eb="3">
      <t>ジギョウヒ</t>
    </rPh>
    <phoneticPr fontId="5"/>
  </si>
  <si>
    <t xml:space="preserve">【平成30年度公開プロセス】
「事業全体の抜本的な改善」
・目的が質や量の不足への対応ならば、実態を踏まえた目標を設定するとともに、「受講者が何人入職したか」など事後評価のための指標を設定し、今後の支援対象の選定にあたっても活用するなど、必要な改善を施すべき。
・課題自体は理解できるが、実態の把握とその分析が適切になされていない。労働環境の人材確保に与える影響や国と民間の役割分担などしっかり整理し、本来の目的を踏まえて事業を再構築すべき。
・事業の推進に当たっては、海外の先進事例と連携すべき。
・中核人材育成については、事業目的とテーマ、ターゲットの不一致や偏りが見受けられる。注力すべきポイントを整理した上で採択するとともに、運用段階での観光庁によるチェックもしっかりと行うべき。また、大学側の集客意欲や参加者の学習意欲の向上に向けて、有償化を検討してはどうか。併せて、支援対象の選定のあり方について、観光庁が戦略を持って取り組む形を検討すべき。
・実務人材育成は実質的に人材のあっ旋となっていないか検証すべき。
</t>
    <phoneticPr fontId="5"/>
  </si>
  <si>
    <t>公開プロセスの結果を踏まえ、成果目標の見直し、実態の把握と分析結果の事業への反映、海外の先進事例との連携及び中核人材育成の採択方法の見直しと有償化等の検討を図るべき。</t>
    <phoneticPr fontId="5"/>
  </si>
  <si>
    <t>参事官　田村　寿浩　　　　　　　　　課長　英　浩道</t>
    <rPh sb="0" eb="3">
      <t>サンジカン</t>
    </rPh>
    <rPh sb="4" eb="6">
      <t>タムラ</t>
    </rPh>
    <rPh sb="7" eb="9">
      <t>カズヒロ</t>
    </rPh>
    <rPh sb="18" eb="20">
      <t>カチョウ</t>
    </rPh>
    <rPh sb="21" eb="22">
      <t>エイ</t>
    </rPh>
    <rPh sb="23" eb="25">
      <t>ヒロミチ</t>
    </rPh>
    <phoneticPr fontId="5"/>
  </si>
  <si>
    <t>執行等改善</t>
  </si>
  <si>
    <t>①各事業について、受講者における成功事例の件数など目的や実態を踏まえ、年度内に評価指標を設定する。
②労働環境等の実態把握、離職率や入職率の改善等に効果的な成果をあげる仕組みを年度内に構築する。
③経営人材育成事業について、今年度においても更なる海外の教材や取組を取り入れる等、具体的な連携方策を事業実施大学と調整中。
④支援対象選定のための現状のガイドラインに指摘項目を追加し、来年度の事業開始時に実行する。有償化については、支援中の大学、自走化した大学の意向や状況をヒアリングし、年度内に結論を出す。
⑤実務人材育成事業は、指摘を頂いたマッチング事業は行わず、インターシップの改善（就業体験から産学連携による実践授業の機会の場）等の施策を実行する。</t>
    <rPh sb="105" eb="10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</si>
</sst>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171462</xdr:colOff>
      <xdr:row>747</xdr:row>
      <xdr:rowOff>120943</xdr:rowOff>
    </xdr:from>
    <xdr:to>
      <xdr:col>15</xdr:col>
      <xdr:colOff>3176</xdr:colOff>
      <xdr:row>750</xdr:row>
      <xdr:rowOff>225051</xdr:rowOff>
    </xdr:to>
    <xdr:sp macro="" textlink="">
      <xdr:nvSpPr>
        <xdr:cNvPr id="2" name="正方形/長方形 1"/>
        <xdr:cNvSpPr/>
      </xdr:nvSpPr>
      <xdr:spPr>
        <a:xfrm>
          <a:off x="1374620" y="237734601"/>
          <a:ext cx="1636451" cy="115687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観光庁</a:t>
          </a:r>
          <a:endParaRPr kumimoji="1" lang="en-US" altLang="ja-JP" sz="1200">
            <a:solidFill>
              <a:schemeClr val="tx1"/>
            </a:solidFill>
          </a:endParaRPr>
        </a:p>
        <a:p>
          <a:pPr algn="ctr"/>
          <a:r>
            <a:rPr kumimoji="1" lang="ja-JP" altLang="en-US" sz="1200">
              <a:solidFill>
                <a:sysClr val="windowText" lastClr="000000"/>
              </a:solidFill>
            </a:rPr>
            <a:t>３２７百</a:t>
          </a:r>
          <a:r>
            <a:rPr kumimoji="1" lang="ja-JP" altLang="en-US" sz="1200">
              <a:solidFill>
                <a:schemeClr val="tx1"/>
              </a:solidFill>
            </a:rPr>
            <a:t>万円</a:t>
          </a:r>
        </a:p>
      </xdr:txBody>
    </xdr:sp>
    <xdr:clientData/>
  </xdr:twoCellAnchor>
  <xdr:twoCellAnchor>
    <xdr:from>
      <xdr:col>19</xdr:col>
      <xdr:colOff>662</xdr:colOff>
      <xdr:row>741</xdr:row>
      <xdr:rowOff>327671</xdr:rowOff>
    </xdr:from>
    <xdr:to>
      <xdr:col>30</xdr:col>
      <xdr:colOff>62331</xdr:colOff>
      <xdr:row>743</xdr:row>
      <xdr:rowOff>337587</xdr:rowOff>
    </xdr:to>
    <xdr:sp macro="" textlink="">
      <xdr:nvSpPr>
        <xdr:cNvPr id="3" name="正方形/長方形 2"/>
        <xdr:cNvSpPr/>
      </xdr:nvSpPr>
      <xdr:spPr>
        <a:xfrm>
          <a:off x="3810662" y="235835803"/>
          <a:ext cx="2267458" cy="7117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２００百万円</a:t>
          </a:r>
        </a:p>
      </xdr:txBody>
    </xdr:sp>
    <xdr:clientData/>
  </xdr:twoCellAnchor>
  <xdr:twoCellAnchor>
    <xdr:from>
      <xdr:col>19</xdr:col>
      <xdr:colOff>3352</xdr:colOff>
      <xdr:row>745</xdr:row>
      <xdr:rowOff>11857</xdr:rowOff>
    </xdr:from>
    <xdr:to>
      <xdr:col>30</xdr:col>
      <xdr:colOff>53914</xdr:colOff>
      <xdr:row>747</xdr:row>
      <xdr:rowOff>21774</xdr:rowOff>
    </xdr:to>
    <xdr:sp macro="" textlink="">
      <xdr:nvSpPr>
        <xdr:cNvPr id="4" name="正方形/長方形 3"/>
        <xdr:cNvSpPr/>
      </xdr:nvSpPr>
      <xdr:spPr>
        <a:xfrm>
          <a:off x="3759437" y="238370489"/>
          <a:ext cx="2225137" cy="71081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Ｂ</a:t>
          </a:r>
          <a:r>
            <a:rPr kumimoji="1" lang="en-US" altLang="ja-JP" sz="1200">
              <a:solidFill>
                <a:schemeClr val="tx1"/>
              </a:solidFill>
            </a:rPr>
            <a:t>. </a:t>
          </a:r>
          <a:r>
            <a:rPr kumimoji="1" lang="ja-JP" altLang="en-US" sz="1200">
              <a:solidFill>
                <a:schemeClr val="tx1"/>
              </a:solidFill>
            </a:rPr>
            <a:t>国立大学法人小樽商科大学７７百万円</a:t>
          </a:r>
        </a:p>
      </xdr:txBody>
    </xdr:sp>
    <xdr:clientData/>
  </xdr:twoCellAnchor>
  <xdr:twoCellAnchor>
    <xdr:from>
      <xdr:col>19</xdr:col>
      <xdr:colOff>13212</xdr:colOff>
      <xdr:row>748</xdr:row>
      <xdr:rowOff>21460</xdr:rowOff>
    </xdr:from>
    <xdr:to>
      <xdr:col>30</xdr:col>
      <xdr:colOff>25118</xdr:colOff>
      <xdr:row>750</xdr:row>
      <xdr:rowOff>31376</xdr:rowOff>
    </xdr:to>
    <xdr:sp macro="" textlink="">
      <xdr:nvSpPr>
        <xdr:cNvPr id="5" name="正方形/長方形 4"/>
        <xdr:cNvSpPr/>
      </xdr:nvSpPr>
      <xdr:spPr>
        <a:xfrm>
          <a:off x="3845624" y="237687019"/>
          <a:ext cx="2230670" cy="70468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Ｃ</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１５百万円</a:t>
          </a:r>
        </a:p>
      </xdr:txBody>
    </xdr:sp>
    <xdr:clientData/>
  </xdr:twoCellAnchor>
  <xdr:twoCellAnchor>
    <xdr:from>
      <xdr:col>19</xdr:col>
      <xdr:colOff>8760</xdr:colOff>
      <xdr:row>751</xdr:row>
      <xdr:rowOff>5391</xdr:rowOff>
    </xdr:from>
    <xdr:to>
      <xdr:col>30</xdr:col>
      <xdr:colOff>20666</xdr:colOff>
      <xdr:row>753</xdr:row>
      <xdr:rowOff>26989</xdr:rowOff>
    </xdr:to>
    <xdr:sp macro="" textlink="">
      <xdr:nvSpPr>
        <xdr:cNvPr id="6" name="正方形/長方形 5"/>
        <xdr:cNvSpPr/>
      </xdr:nvSpPr>
      <xdr:spPr>
        <a:xfrm>
          <a:off x="3764845" y="240466712"/>
          <a:ext cx="2186481" cy="72249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Ｄ</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９百万円</a:t>
          </a:r>
        </a:p>
      </xdr:txBody>
    </xdr:sp>
    <xdr:clientData/>
  </xdr:twoCellAnchor>
  <xdr:twoCellAnchor>
    <xdr:from>
      <xdr:col>17</xdr:col>
      <xdr:colOff>0</xdr:colOff>
      <xdr:row>742</xdr:row>
      <xdr:rowOff>330868</xdr:rowOff>
    </xdr:from>
    <xdr:to>
      <xdr:col>17</xdr:col>
      <xdr:colOff>8985</xdr:colOff>
      <xdr:row>754</xdr:row>
      <xdr:rowOff>341462</xdr:rowOff>
    </xdr:to>
    <xdr:cxnSp macro="">
      <xdr:nvCxnSpPr>
        <xdr:cNvPr id="7" name="直線コネクタ 6"/>
        <xdr:cNvCxnSpPr/>
      </xdr:nvCxnSpPr>
      <xdr:spPr>
        <a:xfrm>
          <a:off x="3408947" y="236189921"/>
          <a:ext cx="8985" cy="4221646"/>
        </a:xfrm>
        <a:prstGeom prst="line">
          <a:avLst/>
        </a:prstGeom>
        <a:noFill/>
        <a:ln w="9525" cap="flat" cmpd="sng" algn="ctr">
          <a:solidFill>
            <a:sysClr val="windowText" lastClr="000000"/>
          </a:solidFill>
          <a:prstDash val="solid"/>
        </a:ln>
        <a:effectLst/>
      </xdr:spPr>
    </xdr:cxnSp>
    <xdr:clientData/>
  </xdr:twoCellAnchor>
  <xdr:twoCellAnchor>
    <xdr:from>
      <xdr:col>17</xdr:col>
      <xdr:colOff>144753</xdr:colOff>
      <xdr:row>741</xdr:row>
      <xdr:rowOff>124077</xdr:rowOff>
    </xdr:from>
    <xdr:to>
      <xdr:col>28</xdr:col>
      <xdr:colOff>78287</xdr:colOff>
      <xdr:row>741</xdr:row>
      <xdr:rowOff>326199</xdr:rowOff>
    </xdr:to>
    <xdr:sp macro="" textlink="">
      <xdr:nvSpPr>
        <xdr:cNvPr id="11" name="正方形/長方形 10"/>
        <xdr:cNvSpPr/>
      </xdr:nvSpPr>
      <xdr:spPr>
        <a:xfrm>
          <a:off x="3471979" y="237087810"/>
          <a:ext cx="2086445" cy="20212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1621</xdr:colOff>
      <xdr:row>742</xdr:row>
      <xdr:rowOff>339621</xdr:rowOff>
    </xdr:from>
    <xdr:to>
      <xdr:col>19</xdr:col>
      <xdr:colOff>2641</xdr:colOff>
      <xdr:row>742</xdr:row>
      <xdr:rowOff>341061</xdr:rowOff>
    </xdr:to>
    <xdr:cxnSp macro="">
      <xdr:nvCxnSpPr>
        <xdr:cNvPr id="13" name="直線コネクタ 12"/>
        <xdr:cNvCxnSpPr/>
      </xdr:nvCxnSpPr>
      <xdr:spPr>
        <a:xfrm flipH="1" flipV="1">
          <a:off x="3387326" y="236312837"/>
          <a:ext cx="399338" cy="1440"/>
        </a:xfrm>
        <a:prstGeom prst="line">
          <a:avLst/>
        </a:prstGeom>
        <a:noFill/>
        <a:ln w="9525" cap="flat" cmpd="sng" algn="ctr">
          <a:solidFill>
            <a:sysClr val="windowText" lastClr="000000"/>
          </a:solidFill>
          <a:prstDash val="solid"/>
        </a:ln>
        <a:effectLst/>
      </xdr:spPr>
    </xdr:cxnSp>
    <xdr:clientData/>
  </xdr:twoCellAnchor>
  <xdr:twoCellAnchor>
    <xdr:from>
      <xdr:col>17</xdr:col>
      <xdr:colOff>0</xdr:colOff>
      <xdr:row>745</xdr:row>
      <xdr:rowOff>351517</xdr:rowOff>
    </xdr:from>
    <xdr:to>
      <xdr:col>19</xdr:col>
      <xdr:colOff>1020</xdr:colOff>
      <xdr:row>746</xdr:row>
      <xdr:rowOff>1439</xdr:rowOff>
    </xdr:to>
    <xdr:cxnSp macro="">
      <xdr:nvCxnSpPr>
        <xdr:cNvPr id="21" name="直線コネクタ 20"/>
        <xdr:cNvCxnSpPr/>
      </xdr:nvCxnSpPr>
      <xdr:spPr>
        <a:xfrm flipH="1" flipV="1">
          <a:off x="3469821" y="237455981"/>
          <a:ext cx="409235" cy="1440"/>
        </a:xfrm>
        <a:prstGeom prst="line">
          <a:avLst/>
        </a:prstGeom>
        <a:noFill/>
        <a:ln w="9525" cap="flat" cmpd="sng" algn="ctr">
          <a:solidFill>
            <a:sysClr val="windowText" lastClr="000000"/>
          </a:solidFill>
          <a:prstDash val="solid"/>
        </a:ln>
        <a:effectLst/>
      </xdr:spPr>
    </xdr:cxnSp>
    <xdr:clientData/>
  </xdr:twoCellAnchor>
  <xdr:twoCellAnchor>
    <xdr:from>
      <xdr:col>17</xdr:col>
      <xdr:colOff>8985</xdr:colOff>
      <xdr:row>749</xdr:row>
      <xdr:rowOff>8986</xdr:rowOff>
    </xdr:from>
    <xdr:to>
      <xdr:col>19</xdr:col>
      <xdr:colOff>10005</xdr:colOff>
      <xdr:row>749</xdr:row>
      <xdr:rowOff>9356</xdr:rowOff>
    </xdr:to>
    <xdr:cxnSp macro="">
      <xdr:nvCxnSpPr>
        <xdr:cNvPr id="22" name="直線コネクタ 21"/>
        <xdr:cNvCxnSpPr/>
      </xdr:nvCxnSpPr>
      <xdr:spPr>
        <a:xfrm flipH="1" flipV="1">
          <a:off x="3369693" y="239769411"/>
          <a:ext cx="396397" cy="370"/>
        </a:xfrm>
        <a:prstGeom prst="line">
          <a:avLst/>
        </a:prstGeom>
        <a:noFill/>
        <a:ln w="9525" cap="flat" cmpd="sng" algn="ctr">
          <a:solidFill>
            <a:sysClr val="windowText" lastClr="000000"/>
          </a:solidFill>
          <a:prstDash val="solid"/>
        </a:ln>
        <a:effectLst/>
      </xdr:spPr>
    </xdr:cxnSp>
    <xdr:clientData/>
  </xdr:twoCellAnchor>
  <xdr:twoCellAnchor>
    <xdr:from>
      <xdr:col>16</xdr:col>
      <xdr:colOff>197688</xdr:colOff>
      <xdr:row>752</xdr:row>
      <xdr:rowOff>0</xdr:rowOff>
    </xdr:from>
    <xdr:to>
      <xdr:col>19</xdr:col>
      <xdr:colOff>1019</xdr:colOff>
      <xdr:row>752</xdr:row>
      <xdr:rowOff>370</xdr:rowOff>
    </xdr:to>
    <xdr:cxnSp macro="">
      <xdr:nvCxnSpPr>
        <xdr:cNvPr id="23" name="直線コネクタ 22"/>
        <xdr:cNvCxnSpPr/>
      </xdr:nvCxnSpPr>
      <xdr:spPr>
        <a:xfrm flipH="1" flipV="1">
          <a:off x="3360707" y="240811769"/>
          <a:ext cx="396397" cy="370"/>
        </a:xfrm>
        <a:prstGeom prst="line">
          <a:avLst/>
        </a:prstGeom>
        <a:noFill/>
        <a:ln w="9525" cap="flat" cmpd="sng" algn="ctr">
          <a:solidFill>
            <a:sysClr val="windowText" lastClr="000000"/>
          </a:solidFill>
          <a:prstDash val="solid"/>
        </a:ln>
        <a:effectLst/>
      </xdr:spPr>
    </xdr:cxnSp>
    <xdr:clientData/>
  </xdr:twoCellAnchor>
  <xdr:twoCellAnchor>
    <xdr:from>
      <xdr:col>17</xdr:col>
      <xdr:colOff>8986</xdr:colOff>
      <xdr:row>755</xdr:row>
      <xdr:rowOff>0</xdr:rowOff>
    </xdr:from>
    <xdr:to>
      <xdr:col>19</xdr:col>
      <xdr:colOff>10006</xdr:colOff>
      <xdr:row>755</xdr:row>
      <xdr:rowOff>370</xdr:rowOff>
    </xdr:to>
    <xdr:cxnSp macro="">
      <xdr:nvCxnSpPr>
        <xdr:cNvPr id="25" name="直線コネクタ 24"/>
        <xdr:cNvCxnSpPr/>
      </xdr:nvCxnSpPr>
      <xdr:spPr>
        <a:xfrm flipH="1" flipV="1">
          <a:off x="3369694" y="241863113"/>
          <a:ext cx="396397" cy="370"/>
        </a:xfrm>
        <a:prstGeom prst="line">
          <a:avLst/>
        </a:prstGeom>
        <a:noFill/>
        <a:ln w="9525" cap="flat" cmpd="sng" algn="ctr">
          <a:solidFill>
            <a:sysClr val="windowText" lastClr="000000"/>
          </a:solidFill>
          <a:prstDash val="solid"/>
        </a:ln>
        <a:effectLst/>
      </xdr:spPr>
    </xdr:cxnSp>
    <xdr:clientData/>
  </xdr:twoCellAnchor>
  <xdr:twoCellAnchor>
    <xdr:from>
      <xdr:col>15</xdr:col>
      <xdr:colOff>20443</xdr:colOff>
      <xdr:row>749</xdr:row>
      <xdr:rowOff>12371</xdr:rowOff>
    </xdr:from>
    <xdr:to>
      <xdr:col>17</xdr:col>
      <xdr:colOff>21464</xdr:colOff>
      <xdr:row>749</xdr:row>
      <xdr:rowOff>12371</xdr:rowOff>
    </xdr:to>
    <xdr:cxnSp macro="">
      <xdr:nvCxnSpPr>
        <xdr:cNvPr id="28" name="直線コネクタ 27"/>
        <xdr:cNvCxnSpPr/>
      </xdr:nvCxnSpPr>
      <xdr:spPr>
        <a:xfrm flipH="1" flipV="1">
          <a:off x="3028338" y="238327871"/>
          <a:ext cx="402073" cy="0"/>
        </a:xfrm>
        <a:prstGeom prst="line">
          <a:avLst/>
        </a:prstGeom>
        <a:noFill/>
        <a:ln w="9525" cap="flat" cmpd="sng" algn="ctr">
          <a:solidFill>
            <a:sysClr val="windowText" lastClr="000000"/>
          </a:solidFill>
          <a:prstDash val="solid"/>
        </a:ln>
        <a:effectLst/>
      </xdr:spPr>
    </xdr:cxnSp>
    <xdr:clientData/>
  </xdr:twoCellAnchor>
  <xdr:twoCellAnchor>
    <xdr:from>
      <xdr:col>17</xdr:col>
      <xdr:colOff>173181</xdr:colOff>
      <xdr:row>744</xdr:row>
      <xdr:rowOff>115453</xdr:rowOff>
    </xdr:from>
    <xdr:to>
      <xdr:col>28</xdr:col>
      <xdr:colOff>65239</xdr:colOff>
      <xdr:row>745</xdr:row>
      <xdr:rowOff>26095</xdr:rowOff>
    </xdr:to>
    <xdr:sp macro="" textlink="">
      <xdr:nvSpPr>
        <xdr:cNvPr id="29" name="正方形/長方形 28"/>
        <xdr:cNvSpPr/>
      </xdr:nvSpPr>
      <xdr:spPr>
        <a:xfrm>
          <a:off x="3500407" y="238136069"/>
          <a:ext cx="2044969" cy="2629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0</xdr:colOff>
      <xdr:row>747</xdr:row>
      <xdr:rowOff>129886</xdr:rowOff>
    </xdr:from>
    <xdr:to>
      <xdr:col>28</xdr:col>
      <xdr:colOff>52192</xdr:colOff>
      <xdr:row>748</xdr:row>
      <xdr:rowOff>52191</xdr:rowOff>
    </xdr:to>
    <xdr:sp macro="" textlink="">
      <xdr:nvSpPr>
        <xdr:cNvPr id="30" name="正方形/長方形 29"/>
        <xdr:cNvSpPr/>
      </xdr:nvSpPr>
      <xdr:spPr>
        <a:xfrm>
          <a:off x="3522945" y="239207386"/>
          <a:ext cx="2009384" cy="274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0</xdr:colOff>
      <xdr:row>750</xdr:row>
      <xdr:rowOff>115455</xdr:rowOff>
    </xdr:from>
    <xdr:to>
      <xdr:col>28</xdr:col>
      <xdr:colOff>78288</xdr:colOff>
      <xdr:row>750</xdr:row>
      <xdr:rowOff>326198</xdr:rowOff>
    </xdr:to>
    <xdr:sp macro="" textlink="">
      <xdr:nvSpPr>
        <xdr:cNvPr id="31" name="正方形/長方形 30"/>
        <xdr:cNvSpPr/>
      </xdr:nvSpPr>
      <xdr:spPr>
        <a:xfrm>
          <a:off x="3522945" y="240249839"/>
          <a:ext cx="2035480" cy="21074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173181</xdr:colOff>
      <xdr:row>753</xdr:row>
      <xdr:rowOff>129886</xdr:rowOff>
    </xdr:from>
    <xdr:to>
      <xdr:col>28</xdr:col>
      <xdr:colOff>104384</xdr:colOff>
      <xdr:row>754</xdr:row>
      <xdr:rowOff>39142</xdr:rowOff>
    </xdr:to>
    <xdr:sp macro="" textlink="">
      <xdr:nvSpPr>
        <xdr:cNvPr id="32" name="正方形/長方形 31"/>
        <xdr:cNvSpPr/>
      </xdr:nvSpPr>
      <xdr:spPr>
        <a:xfrm>
          <a:off x="3500407" y="241321153"/>
          <a:ext cx="2084114" cy="2615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oneCellAnchor>
    <xdr:from>
      <xdr:col>30</xdr:col>
      <xdr:colOff>91337</xdr:colOff>
      <xdr:row>741</xdr:row>
      <xdr:rowOff>310802</xdr:rowOff>
    </xdr:from>
    <xdr:ext cx="4068000" cy="667793"/>
    <xdr:sp macro="" textlink="">
      <xdr:nvSpPr>
        <xdr:cNvPr id="34" name="大かっこ 33"/>
        <xdr:cNvSpPr/>
      </xdr:nvSpPr>
      <xdr:spPr>
        <a:xfrm>
          <a:off x="5962912" y="56443062"/>
          <a:ext cx="4068000" cy="6677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平成３０年度の「観光ＭＢＡ」の設置・開学に向けたカリキュラムの検討のため、産学官のワーキンググループの開催、広報周知等を実施</a:t>
          </a:r>
          <a:r>
            <a:rPr kumimoji="1" lang="ja-JP" altLang="en-US" sz="1100">
              <a:solidFill>
                <a:schemeClr val="tx1"/>
              </a:solidFill>
            </a:rPr>
            <a:t>。</a:t>
          </a:r>
          <a:endParaRPr kumimoji="1" lang="en-US" altLang="ja-JP" sz="1100">
            <a:solidFill>
              <a:schemeClr val="tx1"/>
            </a:solidFill>
          </a:endParaRPr>
        </a:p>
      </xdr:txBody>
    </xdr:sp>
    <xdr:clientData/>
  </xdr:oneCellAnchor>
  <xdr:twoCellAnchor>
    <xdr:from>
      <xdr:col>30</xdr:col>
      <xdr:colOff>91335</xdr:colOff>
      <xdr:row>744</xdr:row>
      <xdr:rowOff>342899</xdr:rowOff>
    </xdr:from>
    <xdr:to>
      <xdr:col>49</xdr:col>
      <xdr:colOff>440670</xdr:colOff>
      <xdr:row>747</xdr:row>
      <xdr:rowOff>38099</xdr:rowOff>
    </xdr:to>
    <xdr:sp macro="" textlink="">
      <xdr:nvSpPr>
        <xdr:cNvPr id="35" name="大かっこ 34"/>
        <xdr:cNvSpPr/>
      </xdr:nvSpPr>
      <xdr:spPr>
        <a:xfrm>
          <a:off x="5962910" y="57532043"/>
          <a:ext cx="4068000" cy="7520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en-US" sz="1100">
              <a:solidFill>
                <a:schemeClr val="tx1"/>
              </a:solidFill>
            </a:rPr>
            <a:t>平</a:t>
          </a:r>
          <a:r>
            <a:rPr kumimoji="1" lang="ja-JP" altLang="en-US" sz="1100" b="0" i="0" baseline="0">
              <a:solidFill>
                <a:schemeClr val="tx1"/>
              </a:solidFill>
              <a:effectLst/>
              <a:latin typeface="+mn-lt"/>
              <a:ea typeface="+mn-ea"/>
              <a:cs typeface="+mn-cs"/>
            </a:rPr>
            <a:t>成２８年度から引き続き、</a:t>
          </a:r>
          <a:r>
            <a:rPr kumimoji="1" lang="ja-JP" altLang="ja-JP" sz="1100" b="0" i="0" baseline="0">
              <a:solidFill>
                <a:schemeClr val="tx1"/>
              </a:solidFill>
              <a:effectLst/>
              <a:latin typeface="+mn-lt"/>
              <a:ea typeface="+mn-ea"/>
              <a:cs typeface="+mn-cs"/>
            </a:rPr>
            <a:t>宿泊施設</a:t>
          </a:r>
          <a:r>
            <a:rPr kumimoji="1" lang="ja-JP" altLang="en-US" sz="1100" b="0" i="0" baseline="0">
              <a:solidFill>
                <a:schemeClr val="tx1"/>
              </a:solidFill>
              <a:effectLst/>
              <a:latin typeface="+mn-lt"/>
              <a:ea typeface="+mn-ea"/>
              <a:cs typeface="+mn-cs"/>
            </a:rPr>
            <a:t>等</a:t>
          </a:r>
          <a:r>
            <a:rPr kumimoji="1" lang="ja-JP" altLang="ja-JP" sz="1100" b="0" i="0" baseline="0">
              <a:solidFill>
                <a:schemeClr val="tx1"/>
              </a:solidFill>
              <a:effectLst/>
              <a:latin typeface="+mn-lt"/>
              <a:ea typeface="+mn-ea"/>
              <a:cs typeface="+mn-cs"/>
            </a:rPr>
            <a:t>の次世代経営幹部を対象とした、財務やマーケティング等の社会人向け講座を実施</a:t>
          </a:r>
          <a:r>
            <a:rPr kumimoji="1" lang="ja-JP" altLang="en-US" sz="1100" b="0" i="0" baseline="0">
              <a:solidFill>
                <a:schemeClr val="tx1"/>
              </a:solidFill>
              <a:effectLst/>
              <a:latin typeface="+mn-lt"/>
              <a:ea typeface="+mn-ea"/>
              <a:cs typeface="+mn-cs"/>
            </a:rPr>
            <a:t>。新規実施大学に対し、ノウハウを提供。</a:t>
          </a:r>
          <a:endParaRPr kumimoji="1" lang="en-US" altLang="ja-JP" sz="1100" b="0" i="0" baseline="0">
            <a:solidFill>
              <a:schemeClr val="tx1"/>
            </a:solidFill>
            <a:effectLst/>
            <a:latin typeface="+mn-lt"/>
            <a:ea typeface="+mn-ea"/>
            <a:cs typeface="+mn-cs"/>
          </a:endParaRPr>
        </a:p>
      </xdr:txBody>
    </xdr:sp>
    <xdr:clientData/>
  </xdr:twoCellAnchor>
  <xdr:oneCellAnchor>
    <xdr:from>
      <xdr:col>30</xdr:col>
      <xdr:colOff>63398</xdr:colOff>
      <xdr:row>748</xdr:row>
      <xdr:rowOff>11665</xdr:rowOff>
    </xdr:from>
    <xdr:ext cx="4068000" cy="811570"/>
    <xdr:sp macro="" textlink="">
      <xdr:nvSpPr>
        <xdr:cNvPr id="26" name="大かっこ 25"/>
        <xdr:cNvSpPr/>
      </xdr:nvSpPr>
      <xdr:spPr>
        <a:xfrm>
          <a:off x="5934973" y="58609987"/>
          <a:ext cx="4068000" cy="8115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nchorCtr="0">
          <a:spAutoFit/>
        </a:bodyPr>
        <a:lstStyle/>
        <a:p>
          <a:r>
            <a:rPr kumimoji="1" lang="ja-JP" altLang="en-US" sz="1100">
              <a:solidFill>
                <a:schemeClr val="tx1"/>
              </a:solidFill>
            </a:rPr>
            <a:t>就職後のミスマッチ解消のための長期インターンシップ（</a:t>
          </a:r>
          <a:r>
            <a:rPr kumimoji="1" lang="en-US" altLang="ja-JP" sz="1100">
              <a:solidFill>
                <a:schemeClr val="tx1"/>
              </a:solidFill>
            </a:rPr>
            <a:t>※</a:t>
          </a:r>
          <a:r>
            <a:rPr kumimoji="1" lang="ja-JP" altLang="en-US" sz="1100">
              <a:solidFill>
                <a:schemeClr val="tx1"/>
              </a:solidFill>
            </a:rPr>
            <a:t>）について調査し、参加学生・大学・受入企業にどのような効果や課題が認められているのかを分析し、ベストプラクティスを収集。観光系学部・学科や業界団体等に共有した。</a:t>
          </a:r>
          <a:endParaRPr kumimoji="1" lang="en-US" altLang="ja-JP" sz="1100" b="0" i="0" baseline="0">
            <a:solidFill>
              <a:schemeClr val="tx1"/>
            </a:solidFill>
            <a:effectLst/>
            <a:latin typeface="+mn-lt"/>
            <a:ea typeface="+mn-ea"/>
            <a:cs typeface="+mn-cs"/>
          </a:endParaRPr>
        </a:p>
      </xdr:txBody>
    </xdr:sp>
    <xdr:clientData/>
  </xdr:oneCellAnchor>
  <xdr:oneCellAnchor>
    <xdr:from>
      <xdr:col>30</xdr:col>
      <xdr:colOff>50350</xdr:colOff>
      <xdr:row>751</xdr:row>
      <xdr:rowOff>9978</xdr:rowOff>
    </xdr:from>
    <xdr:ext cx="4068000" cy="608677"/>
    <xdr:sp macro="" textlink="">
      <xdr:nvSpPr>
        <xdr:cNvPr id="27" name="大かっこ 26"/>
        <xdr:cNvSpPr/>
      </xdr:nvSpPr>
      <xdr:spPr>
        <a:xfrm>
          <a:off x="5921925" y="59665183"/>
          <a:ext cx="4068000" cy="6086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spAutoFit/>
        </a:bodyPr>
        <a:lstStyle/>
        <a:p>
          <a:r>
            <a:rPr kumimoji="1" lang="ja-JP" altLang="en-US" sz="1100">
              <a:solidFill>
                <a:schemeClr val="tx1"/>
              </a:solidFill>
            </a:rPr>
            <a:t>宿泊施設における女性・シニアの活用によって人材確保に成功している事例を収集し、その成功要因をオンライン講座や全国セミナーを通じて広く啓蒙を図った。</a:t>
          </a:r>
          <a:endParaRPr kumimoji="1" lang="en-US" altLang="ja-JP" sz="1100" b="0" i="0" baseline="0">
            <a:solidFill>
              <a:schemeClr val="tx1"/>
            </a:solidFill>
            <a:effectLst/>
            <a:latin typeface="+mn-lt"/>
            <a:ea typeface="+mn-ea"/>
            <a:cs typeface="+mn-cs"/>
          </a:endParaRPr>
        </a:p>
      </xdr:txBody>
    </xdr:sp>
    <xdr:clientData/>
  </xdr:oneCellAnchor>
  <xdr:twoCellAnchor>
    <xdr:from>
      <xdr:col>19</xdr:col>
      <xdr:colOff>13049</xdr:colOff>
      <xdr:row>754</xdr:row>
      <xdr:rowOff>13048</xdr:rowOff>
    </xdr:from>
    <xdr:to>
      <xdr:col>30</xdr:col>
      <xdr:colOff>26095</xdr:colOff>
      <xdr:row>766</xdr:row>
      <xdr:rowOff>26096</xdr:rowOff>
    </xdr:to>
    <xdr:sp macro="" textlink="">
      <xdr:nvSpPr>
        <xdr:cNvPr id="37" name="正方形/長方形 36"/>
        <xdr:cNvSpPr/>
      </xdr:nvSpPr>
      <xdr:spPr>
        <a:xfrm>
          <a:off x="3731713" y="60725137"/>
          <a:ext cx="2165957" cy="8872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Ｅ</a:t>
          </a:r>
          <a:r>
            <a:rPr kumimoji="1" lang="en-US" altLang="ja-JP" sz="1200">
              <a:solidFill>
                <a:schemeClr val="tx1"/>
              </a:solidFill>
            </a:rPr>
            <a:t>. </a:t>
          </a:r>
          <a:r>
            <a:rPr kumimoji="1" lang="ja-JP" altLang="en-US" sz="1200">
              <a:solidFill>
                <a:schemeClr val="tx1"/>
              </a:solidFill>
            </a:rPr>
            <a:t>公益社団法人</a:t>
          </a:r>
          <a:endParaRPr kumimoji="1" lang="en-US" altLang="ja-JP" sz="1200">
            <a:solidFill>
              <a:schemeClr val="tx1"/>
            </a:solidFill>
          </a:endParaRPr>
        </a:p>
        <a:p>
          <a:pPr algn="ctr"/>
          <a:r>
            <a:rPr kumimoji="1" lang="ja-JP" altLang="en-US" sz="1200">
              <a:solidFill>
                <a:schemeClr val="tx1"/>
              </a:solidFill>
            </a:rPr>
            <a:t>日本観光振興協会</a:t>
          </a:r>
          <a:endParaRPr kumimoji="1" lang="en-US" altLang="ja-JP" sz="1200">
            <a:solidFill>
              <a:schemeClr val="tx1"/>
            </a:solidFill>
          </a:endParaRPr>
        </a:p>
        <a:p>
          <a:pPr algn="ctr"/>
          <a:r>
            <a:rPr kumimoji="1" lang="ja-JP" altLang="en-US" sz="1200">
              <a:solidFill>
                <a:schemeClr val="tx1"/>
              </a:solidFill>
            </a:rPr>
            <a:t>２６百万円</a:t>
          </a:r>
        </a:p>
      </xdr:txBody>
    </xdr:sp>
    <xdr:clientData/>
  </xdr:twoCellAnchor>
  <xdr:oneCellAnchor>
    <xdr:from>
      <xdr:col>30</xdr:col>
      <xdr:colOff>52192</xdr:colOff>
      <xdr:row>754</xdr:row>
      <xdr:rowOff>13047</xdr:rowOff>
    </xdr:from>
    <xdr:ext cx="4068000" cy="811570"/>
    <xdr:sp macro="" textlink="">
      <xdr:nvSpPr>
        <xdr:cNvPr id="38" name="大かっこ 37"/>
        <xdr:cNvSpPr/>
      </xdr:nvSpPr>
      <xdr:spPr>
        <a:xfrm>
          <a:off x="5923767" y="60725136"/>
          <a:ext cx="4068000" cy="8115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spAutoFit/>
        </a:bodyPr>
        <a:lstStyle/>
        <a:p>
          <a:r>
            <a:rPr kumimoji="1" lang="ja-JP" altLang="en-US" sz="1100">
              <a:solidFill>
                <a:schemeClr val="tx1"/>
              </a:solidFill>
            </a:rPr>
            <a:t>平</a:t>
          </a:r>
          <a:r>
            <a:rPr kumimoji="1" lang="ja-JP" altLang="en-US" sz="1100" b="0" i="0" baseline="0">
              <a:solidFill>
                <a:schemeClr val="tx1"/>
              </a:solidFill>
              <a:effectLst/>
              <a:latin typeface="+mn-lt"/>
              <a:ea typeface="+mn-ea"/>
              <a:cs typeface="+mn-cs"/>
            </a:rPr>
            <a:t>成２８年度に策定した、</a:t>
          </a:r>
          <a:r>
            <a:rPr kumimoji="1" lang="en-US" altLang="ja-JP" sz="1100" b="0" i="0" baseline="0">
              <a:solidFill>
                <a:schemeClr val="tx1"/>
              </a:solidFill>
              <a:effectLst/>
              <a:latin typeface="+mn-lt"/>
              <a:ea typeface="+mn-ea"/>
              <a:cs typeface="+mn-cs"/>
            </a:rPr>
            <a:t>DMO</a:t>
          </a:r>
          <a:r>
            <a:rPr kumimoji="1" lang="ja-JP" altLang="en-US" sz="1100" b="0" i="0" baseline="0">
              <a:solidFill>
                <a:schemeClr val="tx1"/>
              </a:solidFill>
              <a:effectLst/>
              <a:latin typeface="+mn-lt"/>
              <a:ea typeface="+mn-ea"/>
              <a:cs typeface="+mn-cs"/>
            </a:rPr>
            <a:t>における中核的な人材を育成するための基礎プログラムのブラッシュアップと、より実践的な手法や、自地域の課題認識等を含んだ応用プログラムの策定と、当該プログラムに対する研修をそれぞれ実施。</a:t>
          </a:r>
          <a:endParaRPr kumimoji="1" lang="en-US" altLang="ja-JP" sz="1100" b="0" i="0" baseline="0">
            <a:solidFill>
              <a:schemeClr val="tx1"/>
            </a:solidFill>
            <a:effectLst/>
            <a:latin typeface="+mn-lt"/>
            <a:ea typeface="+mn-ea"/>
            <a:cs typeface="+mn-cs"/>
          </a:endParaRPr>
        </a:p>
      </xdr:txBody>
    </xdr:sp>
    <xdr:clientData/>
  </xdr:oneCellAnchor>
  <xdr:twoCellAnchor>
    <xdr:from>
      <xdr:col>7</xdr:col>
      <xdr:colOff>0</xdr:colOff>
      <xdr:row>751</xdr:row>
      <xdr:rowOff>0</xdr:rowOff>
    </xdr:from>
    <xdr:to>
      <xdr:col>15</xdr:col>
      <xdr:colOff>75265</xdr:colOff>
      <xdr:row>754</xdr:row>
      <xdr:rowOff>90879</xdr:rowOff>
    </xdr:to>
    <xdr:sp macro="" textlink="">
      <xdr:nvSpPr>
        <xdr:cNvPr id="36" name="大かっこ 35"/>
        <xdr:cNvSpPr/>
      </xdr:nvSpPr>
      <xdr:spPr>
        <a:xfrm>
          <a:off x="1370034" y="59655205"/>
          <a:ext cx="1641019" cy="11477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b="0" i="0" baseline="0">
              <a:solidFill>
                <a:schemeClr val="tx1"/>
              </a:solidFill>
              <a:effectLst/>
              <a:latin typeface="+mn-lt"/>
              <a:ea typeface="+mn-ea"/>
              <a:cs typeface="+mn-cs"/>
            </a:rPr>
            <a:t>謝礼金、職員旅費</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mn-lt"/>
              <a:ea typeface="+mn-ea"/>
              <a:cs typeface="+mn-cs"/>
            </a:rPr>
            <a:t>委員等旅費</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mn-lt"/>
              <a:ea typeface="+mn-ea"/>
              <a:cs typeface="+mn-cs"/>
            </a:rPr>
            <a:t>０．４百万円　</a:t>
          </a:r>
          <a:endParaRPr kumimoji="1" lang="en-US" altLang="ja-JP" sz="12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6" zoomScale="70" zoomScaleNormal="75" zoomScaleSheetLayoutView="70"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241</v>
      </c>
      <c r="AT2" s="218"/>
      <c r="AU2" s="218"/>
      <c r="AV2" s="52" t="str">
        <f>IF(AW2="", "", "-")</f>
        <v/>
      </c>
      <c r="AW2" s="397"/>
      <c r="AX2" s="397"/>
    </row>
    <row r="3" spans="1:50" ht="21" customHeight="1" thickBot="1" x14ac:dyDescent="0.2">
      <c r="A3" s="525" t="s">
        <v>529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645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73</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549</v>
      </c>
      <c r="AF5" s="720"/>
      <c r="AG5" s="720"/>
      <c r="AH5" s="720"/>
      <c r="AI5" s="720"/>
      <c r="AJ5" s="720"/>
      <c r="AK5" s="720"/>
      <c r="AL5" s="720"/>
      <c r="AM5" s="720"/>
      <c r="AN5" s="720"/>
      <c r="AO5" s="720"/>
      <c r="AP5" s="721"/>
      <c r="AQ5" s="722" t="s">
        <v>663</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28" t="s">
        <v>22</v>
      </c>
      <c r="B7" s="829"/>
      <c r="C7" s="829"/>
      <c r="D7" s="829"/>
      <c r="E7" s="829"/>
      <c r="F7" s="830"/>
      <c r="G7" s="831" t="s">
        <v>546</v>
      </c>
      <c r="H7" s="832"/>
      <c r="I7" s="832"/>
      <c r="J7" s="832"/>
      <c r="K7" s="832"/>
      <c r="L7" s="832"/>
      <c r="M7" s="832"/>
      <c r="N7" s="832"/>
      <c r="O7" s="832"/>
      <c r="P7" s="832"/>
      <c r="Q7" s="832"/>
      <c r="R7" s="832"/>
      <c r="S7" s="832"/>
      <c r="T7" s="832"/>
      <c r="U7" s="832"/>
      <c r="V7" s="832"/>
      <c r="W7" s="832"/>
      <c r="X7" s="833"/>
      <c r="Y7" s="393" t="s">
        <v>542</v>
      </c>
      <c r="Z7" s="294"/>
      <c r="AA7" s="294"/>
      <c r="AB7" s="294"/>
      <c r="AC7" s="294"/>
      <c r="AD7" s="394"/>
      <c r="AE7" s="381" t="s">
        <v>547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389</v>
      </c>
      <c r="B8" s="829"/>
      <c r="C8" s="829"/>
      <c r="D8" s="829"/>
      <c r="E8" s="829"/>
      <c r="F8" s="830"/>
      <c r="G8" s="221" t="str">
        <f>入力規則等!A26</f>
        <v>観光立国</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4" t="s">
        <v>550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574" t="s">
        <v>610</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4"/>
    </row>
    <row r="13" spans="1:50" ht="21" customHeight="1" x14ac:dyDescent="0.15">
      <c r="A13" s="139"/>
      <c r="B13" s="140"/>
      <c r="C13" s="140"/>
      <c r="D13" s="140"/>
      <c r="E13" s="140"/>
      <c r="F13" s="141"/>
      <c r="G13" s="745" t="s">
        <v>6</v>
      </c>
      <c r="H13" s="746"/>
      <c r="I13" s="646" t="s">
        <v>7</v>
      </c>
      <c r="J13" s="647"/>
      <c r="K13" s="647"/>
      <c r="L13" s="647"/>
      <c r="M13" s="647"/>
      <c r="N13" s="647"/>
      <c r="O13" s="648"/>
      <c r="P13" s="97">
        <v>27</v>
      </c>
      <c r="Q13" s="98"/>
      <c r="R13" s="98"/>
      <c r="S13" s="98"/>
      <c r="T13" s="98"/>
      <c r="U13" s="98"/>
      <c r="V13" s="99"/>
      <c r="W13" s="97">
        <v>365</v>
      </c>
      <c r="X13" s="98"/>
      <c r="Y13" s="98"/>
      <c r="Z13" s="98"/>
      <c r="AA13" s="98"/>
      <c r="AB13" s="98"/>
      <c r="AC13" s="99"/>
      <c r="AD13" s="97">
        <v>370</v>
      </c>
      <c r="AE13" s="98"/>
      <c r="AF13" s="98"/>
      <c r="AG13" s="98"/>
      <c r="AH13" s="98"/>
      <c r="AI13" s="98"/>
      <c r="AJ13" s="99"/>
      <c r="AK13" s="97">
        <v>315</v>
      </c>
      <c r="AL13" s="98"/>
      <c r="AM13" s="98"/>
      <c r="AN13" s="98"/>
      <c r="AO13" s="98"/>
      <c r="AP13" s="98"/>
      <c r="AQ13" s="99"/>
      <c r="AR13" s="94">
        <v>421</v>
      </c>
      <c r="AS13" s="95"/>
      <c r="AT13" s="95"/>
      <c r="AU13" s="95"/>
      <c r="AV13" s="95"/>
      <c r="AW13" s="95"/>
      <c r="AX13" s="392"/>
    </row>
    <row r="14" spans="1:50" ht="21" customHeight="1" x14ac:dyDescent="0.15">
      <c r="A14" s="139"/>
      <c r="B14" s="140"/>
      <c r="C14" s="140"/>
      <c r="D14" s="140"/>
      <c r="E14" s="140"/>
      <c r="F14" s="141"/>
      <c r="G14" s="747"/>
      <c r="H14" s="748"/>
      <c r="I14" s="577" t="s">
        <v>8</v>
      </c>
      <c r="J14" s="640"/>
      <c r="K14" s="640"/>
      <c r="L14" s="640"/>
      <c r="M14" s="640"/>
      <c r="N14" s="640"/>
      <c r="O14" s="641"/>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395"/>
      <c r="AS14" s="395"/>
      <c r="AT14" s="395"/>
      <c r="AU14" s="395"/>
      <c r="AV14" s="395"/>
      <c r="AW14" s="395"/>
      <c r="AX14" s="396"/>
    </row>
    <row r="15" spans="1:50" ht="21" customHeight="1" x14ac:dyDescent="0.15">
      <c r="A15" s="139"/>
      <c r="B15" s="140"/>
      <c r="C15" s="140"/>
      <c r="D15" s="140"/>
      <c r="E15" s="140"/>
      <c r="F15" s="141"/>
      <c r="G15" s="747"/>
      <c r="H15" s="748"/>
      <c r="I15" s="577" t="s">
        <v>51</v>
      </c>
      <c r="J15" s="578"/>
      <c r="K15" s="578"/>
      <c r="L15" s="578"/>
      <c r="M15" s="578"/>
      <c r="N15" s="578"/>
      <c r="O15" s="579"/>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39"/>
    </row>
    <row r="16" spans="1:50" ht="21" customHeight="1" x14ac:dyDescent="0.15">
      <c r="A16" s="139"/>
      <c r="B16" s="140"/>
      <c r="C16" s="140"/>
      <c r="D16" s="140"/>
      <c r="E16" s="140"/>
      <c r="F16" s="141"/>
      <c r="G16" s="747"/>
      <c r="H16" s="748"/>
      <c r="I16" s="577" t="s">
        <v>52</v>
      </c>
      <c r="J16" s="578"/>
      <c r="K16" s="578"/>
      <c r="L16" s="578"/>
      <c r="M16" s="578"/>
      <c r="N16" s="578"/>
      <c r="O16" s="579"/>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47"/>
      <c r="H17" s="748"/>
      <c r="I17" s="577" t="s">
        <v>50</v>
      </c>
      <c r="J17" s="640"/>
      <c r="K17" s="640"/>
      <c r="L17" s="640"/>
      <c r="M17" s="640"/>
      <c r="N17" s="640"/>
      <c r="O17" s="641"/>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27</v>
      </c>
      <c r="Q18" s="104"/>
      <c r="R18" s="104"/>
      <c r="S18" s="104"/>
      <c r="T18" s="104"/>
      <c r="U18" s="104"/>
      <c r="V18" s="105"/>
      <c r="W18" s="103">
        <f>SUM(W13:AC17)</f>
        <v>365</v>
      </c>
      <c r="X18" s="104"/>
      <c r="Y18" s="104"/>
      <c r="Z18" s="104"/>
      <c r="AA18" s="104"/>
      <c r="AB18" s="104"/>
      <c r="AC18" s="105"/>
      <c r="AD18" s="103">
        <f>SUM(AD13:AJ17)</f>
        <v>370</v>
      </c>
      <c r="AE18" s="104"/>
      <c r="AF18" s="104"/>
      <c r="AG18" s="104"/>
      <c r="AH18" s="104"/>
      <c r="AI18" s="104"/>
      <c r="AJ18" s="105"/>
      <c r="AK18" s="103">
        <f>SUM(AK13:AQ17)</f>
        <v>315</v>
      </c>
      <c r="AL18" s="104"/>
      <c r="AM18" s="104"/>
      <c r="AN18" s="104"/>
      <c r="AO18" s="104"/>
      <c r="AP18" s="104"/>
      <c r="AQ18" s="105"/>
      <c r="AR18" s="103">
        <f>SUM(AR13:AX17)</f>
        <v>421</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27</v>
      </c>
      <c r="Q19" s="98"/>
      <c r="R19" s="98"/>
      <c r="S19" s="98"/>
      <c r="T19" s="98"/>
      <c r="U19" s="98"/>
      <c r="V19" s="99"/>
      <c r="W19" s="97">
        <v>163</v>
      </c>
      <c r="X19" s="98"/>
      <c r="Y19" s="98"/>
      <c r="Z19" s="98"/>
      <c r="AA19" s="98"/>
      <c r="AB19" s="98"/>
      <c r="AC19" s="99"/>
      <c r="AD19" s="97">
        <v>327</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0.44657534246575342</v>
      </c>
      <c r="X20" s="541"/>
      <c r="Y20" s="541"/>
      <c r="Z20" s="541"/>
      <c r="AA20" s="541"/>
      <c r="AB20" s="541"/>
      <c r="AC20" s="541"/>
      <c r="AD20" s="541">
        <f t="shared" ref="AD20" si="1">IF(AD18=0, "-", SUM(AD19)/AD18)</f>
        <v>0.88378378378378375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01" t="s">
        <v>494</v>
      </c>
      <c r="H21" s="902"/>
      <c r="I21" s="902"/>
      <c r="J21" s="902"/>
      <c r="K21" s="902"/>
      <c r="L21" s="902"/>
      <c r="M21" s="902"/>
      <c r="N21" s="902"/>
      <c r="O21" s="902"/>
      <c r="P21" s="541">
        <f>IF(P19=0, "-", SUM(P19)/SUM(P13,P14))</f>
        <v>1</v>
      </c>
      <c r="Q21" s="541"/>
      <c r="R21" s="541"/>
      <c r="S21" s="541"/>
      <c r="T21" s="541"/>
      <c r="U21" s="541"/>
      <c r="V21" s="541"/>
      <c r="W21" s="541">
        <f t="shared" ref="W21" si="2">IF(W19=0, "-", SUM(W19)/SUM(W13,W14))</f>
        <v>0.44657534246575342</v>
      </c>
      <c r="X21" s="541"/>
      <c r="Y21" s="541"/>
      <c r="Z21" s="541"/>
      <c r="AA21" s="541"/>
      <c r="AB21" s="541"/>
      <c r="AC21" s="541"/>
      <c r="AD21" s="541">
        <f t="shared" ref="AD21" si="3">IF(AD19=0, "-", SUM(AD19)/SUM(AD13,AD14))</f>
        <v>0.88378378378378375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534</v>
      </c>
      <c r="B22" s="196"/>
      <c r="C22" s="196"/>
      <c r="D22" s="196"/>
      <c r="E22" s="196"/>
      <c r="F22" s="197"/>
      <c r="G22" s="180" t="s">
        <v>471</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312</v>
      </c>
      <c r="Q23" s="95"/>
      <c r="R23" s="95"/>
      <c r="S23" s="95"/>
      <c r="T23" s="95"/>
      <c r="U23" s="95"/>
      <c r="V23" s="96"/>
      <c r="W23" s="94">
        <v>404</v>
      </c>
      <c r="X23" s="95"/>
      <c r="Y23" s="95"/>
      <c r="Z23" s="95"/>
      <c r="AA23" s="95"/>
      <c r="AB23" s="95"/>
      <c r="AC23" s="96"/>
      <c r="AD23" s="206" t="s">
        <v>612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553</v>
      </c>
      <c r="H24" s="187"/>
      <c r="I24" s="187"/>
      <c r="J24" s="187"/>
      <c r="K24" s="187"/>
      <c r="L24" s="187"/>
      <c r="M24" s="187"/>
      <c r="N24" s="187"/>
      <c r="O24" s="188"/>
      <c r="P24" s="97">
        <v>1</v>
      </c>
      <c r="Q24" s="98"/>
      <c r="R24" s="98"/>
      <c r="S24" s="98"/>
      <c r="T24" s="98"/>
      <c r="U24" s="98"/>
      <c r="V24" s="99"/>
      <c r="W24" s="97">
        <v>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554</v>
      </c>
      <c r="H25" s="187"/>
      <c r="I25" s="187"/>
      <c r="J25" s="187"/>
      <c r="K25" s="187"/>
      <c r="L25" s="187"/>
      <c r="M25" s="187"/>
      <c r="N25" s="187"/>
      <c r="O25" s="188"/>
      <c r="P25" s="97">
        <v>0.8</v>
      </c>
      <c r="Q25" s="98"/>
      <c r="R25" s="98"/>
      <c r="S25" s="98"/>
      <c r="T25" s="98"/>
      <c r="U25" s="98"/>
      <c r="V25" s="99"/>
      <c r="W25" s="97">
        <v>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555</v>
      </c>
      <c r="H26" s="187"/>
      <c r="I26" s="187"/>
      <c r="J26" s="187"/>
      <c r="K26" s="187"/>
      <c r="L26" s="187"/>
      <c r="M26" s="187"/>
      <c r="N26" s="187"/>
      <c r="O26" s="188"/>
      <c r="P26" s="97">
        <v>0.8</v>
      </c>
      <c r="Q26" s="98"/>
      <c r="R26" s="98"/>
      <c r="S26" s="98"/>
      <c r="T26" s="98"/>
      <c r="U26" s="98"/>
      <c r="V26" s="99"/>
      <c r="W26" s="97">
        <v>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0.39999999999997726</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315</v>
      </c>
      <c r="Q29" s="226"/>
      <c r="R29" s="226"/>
      <c r="S29" s="226"/>
      <c r="T29" s="226"/>
      <c r="U29" s="226"/>
      <c r="V29" s="227"/>
      <c r="W29" s="225">
        <f>AR13</f>
        <v>421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488</v>
      </c>
      <c r="B30" s="512"/>
      <c r="C30" s="512"/>
      <c r="D30" s="512"/>
      <c r="E30" s="512"/>
      <c r="F30" s="513"/>
      <c r="G30" s="658"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469</v>
      </c>
      <c r="AN30" s="387"/>
      <c r="AO30" s="387"/>
      <c r="AP30" s="384"/>
      <c r="AQ30" s="649" t="s">
        <v>355</v>
      </c>
      <c r="AR30" s="650"/>
      <c r="AS30" s="650"/>
      <c r="AT30" s="651"/>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t="s">
        <v>633</v>
      </c>
      <c r="AR31" s="133"/>
      <c r="AS31" s="134" t="s">
        <v>356</v>
      </c>
      <c r="AT31" s="169"/>
      <c r="AU31" s="269">
        <v>32</v>
      </c>
      <c r="AV31" s="269"/>
      <c r="AW31" s="377" t="s">
        <v>300</v>
      </c>
      <c r="AX31" s="378"/>
    </row>
    <row r="32" spans="1:50" ht="23.25" customHeight="1" x14ac:dyDescent="0.15">
      <c r="A32" s="517"/>
      <c r="B32" s="515"/>
      <c r="C32" s="515"/>
      <c r="D32" s="515"/>
      <c r="E32" s="515"/>
      <c r="F32" s="516"/>
      <c r="G32" s="542" t="s">
        <v>556</v>
      </c>
      <c r="H32" s="543"/>
      <c r="I32" s="543"/>
      <c r="J32" s="543"/>
      <c r="K32" s="543"/>
      <c r="L32" s="543"/>
      <c r="M32" s="543"/>
      <c r="N32" s="543"/>
      <c r="O32" s="544"/>
      <c r="P32" s="158" t="s">
        <v>632</v>
      </c>
      <c r="Q32" s="158"/>
      <c r="R32" s="158"/>
      <c r="S32" s="158"/>
      <c r="T32" s="158"/>
      <c r="U32" s="158"/>
      <c r="V32" s="158"/>
      <c r="W32" s="158"/>
      <c r="X32" s="229"/>
      <c r="Y32" s="336" t="s">
        <v>12</v>
      </c>
      <c r="Z32" s="551"/>
      <c r="AA32" s="552"/>
      <c r="AB32" s="553" t="s">
        <v>558</v>
      </c>
      <c r="AC32" s="553"/>
      <c r="AD32" s="553"/>
      <c r="AE32" s="362">
        <v>0</v>
      </c>
      <c r="AF32" s="363"/>
      <c r="AG32" s="363"/>
      <c r="AH32" s="363"/>
      <c r="AI32" s="362">
        <v>0</v>
      </c>
      <c r="AJ32" s="363"/>
      <c r="AK32" s="363"/>
      <c r="AL32" s="363"/>
      <c r="AM32" s="362">
        <v>0</v>
      </c>
      <c r="AN32" s="363"/>
      <c r="AO32" s="363"/>
      <c r="AP32" s="363"/>
      <c r="AQ32" s="100" t="s">
        <v>551</v>
      </c>
      <c r="AR32" s="101"/>
      <c r="AS32" s="101"/>
      <c r="AT32" s="102"/>
      <c r="AU32" s="363" t="s">
        <v>551</v>
      </c>
      <c r="AV32" s="363"/>
      <c r="AW32" s="363"/>
      <c r="AX32" s="365"/>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558</v>
      </c>
      <c r="AC33" s="524"/>
      <c r="AD33" s="524"/>
      <c r="AE33" s="362" t="s">
        <v>551</v>
      </c>
      <c r="AF33" s="363"/>
      <c r="AG33" s="363"/>
      <c r="AH33" s="363"/>
      <c r="AI33" s="362" t="s">
        <v>551</v>
      </c>
      <c r="AJ33" s="363"/>
      <c r="AK33" s="363"/>
      <c r="AL33" s="363"/>
      <c r="AM33" s="362" t="s">
        <v>551</v>
      </c>
      <c r="AN33" s="363"/>
      <c r="AO33" s="363"/>
      <c r="AP33" s="363"/>
      <c r="AQ33" s="100" t="s">
        <v>551</v>
      </c>
      <c r="AR33" s="101"/>
      <c r="AS33" s="101"/>
      <c r="AT33" s="102"/>
      <c r="AU33" s="363">
        <v>2</v>
      </c>
      <c r="AV33" s="363"/>
      <c r="AW33" s="363"/>
      <c r="AX33" s="365"/>
    </row>
    <row r="34" spans="1:50" ht="23.2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t="s">
        <v>551</v>
      </c>
      <c r="AF34" s="363"/>
      <c r="AG34" s="363"/>
      <c r="AH34" s="363"/>
      <c r="AI34" s="362" t="s">
        <v>551</v>
      </c>
      <c r="AJ34" s="363"/>
      <c r="AK34" s="363"/>
      <c r="AL34" s="363"/>
      <c r="AM34" s="362" t="s">
        <v>551</v>
      </c>
      <c r="AN34" s="363"/>
      <c r="AO34" s="363"/>
      <c r="AP34" s="363"/>
      <c r="AQ34" s="100" t="s">
        <v>551</v>
      </c>
      <c r="AR34" s="101"/>
      <c r="AS34" s="101"/>
      <c r="AT34" s="102"/>
      <c r="AU34" s="363" t="s">
        <v>551</v>
      </c>
      <c r="AV34" s="363"/>
      <c r="AW34" s="363"/>
      <c r="AX34" s="365"/>
    </row>
    <row r="35" spans="1:50" ht="23.25" customHeight="1" x14ac:dyDescent="0.15">
      <c r="A35" s="903" t="s">
        <v>522</v>
      </c>
      <c r="B35" s="904"/>
      <c r="C35" s="904"/>
      <c r="D35" s="904"/>
      <c r="E35" s="904"/>
      <c r="F35" s="905"/>
      <c r="G35" s="909" t="s">
        <v>631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35.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52" t="s">
        <v>488</v>
      </c>
      <c r="B37" s="653"/>
      <c r="C37" s="653"/>
      <c r="D37" s="653"/>
      <c r="E37" s="653"/>
      <c r="F37" s="654"/>
      <c r="G37" s="567" t="s">
        <v>265</v>
      </c>
      <c r="H37" s="379"/>
      <c r="I37" s="379"/>
      <c r="J37" s="379"/>
      <c r="K37" s="379"/>
      <c r="L37" s="379"/>
      <c r="M37" s="379"/>
      <c r="N37" s="379"/>
      <c r="O37" s="568"/>
      <c r="P37" s="642" t="s">
        <v>59</v>
      </c>
      <c r="Q37" s="379"/>
      <c r="R37" s="379"/>
      <c r="S37" s="379"/>
      <c r="T37" s="379"/>
      <c r="U37" s="379"/>
      <c r="V37" s="379"/>
      <c r="W37" s="379"/>
      <c r="X37" s="568"/>
      <c r="Y37" s="643"/>
      <c r="Z37" s="644"/>
      <c r="AA37" s="645"/>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v>30</v>
      </c>
      <c r="AR38" s="133"/>
      <c r="AS38" s="134" t="s">
        <v>356</v>
      </c>
      <c r="AT38" s="169"/>
      <c r="AU38" s="269">
        <v>32</v>
      </c>
      <c r="AV38" s="269"/>
      <c r="AW38" s="377" t="s">
        <v>300</v>
      </c>
      <c r="AX38" s="378"/>
    </row>
    <row r="39" spans="1:50" ht="23.25" customHeight="1" x14ac:dyDescent="0.15">
      <c r="A39" s="517"/>
      <c r="B39" s="515"/>
      <c r="C39" s="515"/>
      <c r="D39" s="515"/>
      <c r="E39" s="515"/>
      <c r="F39" s="516"/>
      <c r="G39" s="542" t="s">
        <v>557</v>
      </c>
      <c r="H39" s="543"/>
      <c r="I39" s="543"/>
      <c r="J39" s="543"/>
      <c r="K39" s="543"/>
      <c r="L39" s="543"/>
      <c r="M39" s="543"/>
      <c r="N39" s="543"/>
      <c r="O39" s="544"/>
      <c r="P39" s="158" t="s">
        <v>634</v>
      </c>
      <c r="Q39" s="158"/>
      <c r="R39" s="158"/>
      <c r="S39" s="158"/>
      <c r="T39" s="158"/>
      <c r="U39" s="158"/>
      <c r="V39" s="158"/>
      <c r="W39" s="158"/>
      <c r="X39" s="229"/>
      <c r="Y39" s="336" t="s">
        <v>12</v>
      </c>
      <c r="Z39" s="551"/>
      <c r="AA39" s="552"/>
      <c r="AB39" s="553" t="s">
        <v>558</v>
      </c>
      <c r="AC39" s="553"/>
      <c r="AD39" s="553"/>
      <c r="AE39" s="362">
        <v>1</v>
      </c>
      <c r="AF39" s="363"/>
      <c r="AG39" s="363"/>
      <c r="AH39" s="363"/>
      <c r="AI39" s="362">
        <v>3</v>
      </c>
      <c r="AJ39" s="363"/>
      <c r="AK39" s="363"/>
      <c r="AL39" s="363"/>
      <c r="AM39" s="362">
        <v>7</v>
      </c>
      <c r="AN39" s="363"/>
      <c r="AO39" s="363"/>
      <c r="AP39" s="363"/>
      <c r="AQ39" s="100" t="s">
        <v>551</v>
      </c>
      <c r="AR39" s="101"/>
      <c r="AS39" s="101"/>
      <c r="AT39" s="102"/>
      <c r="AU39" s="363" t="s">
        <v>583</v>
      </c>
      <c r="AV39" s="363"/>
      <c r="AW39" s="363"/>
      <c r="AX39" s="365"/>
    </row>
    <row r="40" spans="1:50" ht="23.25"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t="s">
        <v>558</v>
      </c>
      <c r="AC40" s="524"/>
      <c r="AD40" s="524"/>
      <c r="AE40" s="362" t="s">
        <v>551</v>
      </c>
      <c r="AF40" s="363"/>
      <c r="AG40" s="363"/>
      <c r="AH40" s="363"/>
      <c r="AI40" s="362" t="s">
        <v>551</v>
      </c>
      <c r="AJ40" s="363"/>
      <c r="AK40" s="363"/>
      <c r="AL40" s="363"/>
      <c r="AM40" s="362" t="s">
        <v>551</v>
      </c>
      <c r="AN40" s="363"/>
      <c r="AO40" s="363"/>
      <c r="AP40" s="363"/>
      <c r="AQ40" s="100">
        <v>10</v>
      </c>
      <c r="AR40" s="101"/>
      <c r="AS40" s="101"/>
      <c r="AT40" s="102"/>
      <c r="AU40" s="363">
        <v>10</v>
      </c>
      <c r="AV40" s="363"/>
      <c r="AW40" s="363"/>
      <c r="AX40" s="365"/>
    </row>
    <row r="41" spans="1:50" ht="23.25" customHeight="1" x14ac:dyDescent="0.15">
      <c r="A41" s="655"/>
      <c r="B41" s="656"/>
      <c r="C41" s="656"/>
      <c r="D41" s="656"/>
      <c r="E41" s="656"/>
      <c r="F41" s="657"/>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t="s">
        <v>551</v>
      </c>
      <c r="AF41" s="363"/>
      <c r="AG41" s="363"/>
      <c r="AH41" s="363"/>
      <c r="AI41" s="362" t="s">
        <v>551</v>
      </c>
      <c r="AJ41" s="363"/>
      <c r="AK41" s="363"/>
      <c r="AL41" s="363"/>
      <c r="AM41" s="362" t="s">
        <v>551</v>
      </c>
      <c r="AN41" s="363"/>
      <c r="AO41" s="363"/>
      <c r="AP41" s="363"/>
      <c r="AQ41" s="100" t="s">
        <v>551</v>
      </c>
      <c r="AR41" s="101"/>
      <c r="AS41" s="101"/>
      <c r="AT41" s="102"/>
      <c r="AU41" s="363" t="s">
        <v>551</v>
      </c>
      <c r="AV41" s="363"/>
      <c r="AW41" s="363"/>
      <c r="AX41" s="365"/>
    </row>
    <row r="42" spans="1:50" ht="23.25" customHeight="1" x14ac:dyDescent="0.15">
      <c r="A42" s="903" t="s">
        <v>522</v>
      </c>
      <c r="B42" s="904"/>
      <c r="C42" s="904"/>
      <c r="D42" s="904"/>
      <c r="E42" s="904"/>
      <c r="F42" s="905"/>
      <c r="G42" s="909" t="s">
        <v>630</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35.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52" t="s">
        <v>488</v>
      </c>
      <c r="B44" s="653"/>
      <c r="C44" s="653"/>
      <c r="D44" s="653"/>
      <c r="E44" s="653"/>
      <c r="F44" s="654"/>
      <c r="G44" s="567" t="s">
        <v>265</v>
      </c>
      <c r="H44" s="379"/>
      <c r="I44" s="379"/>
      <c r="J44" s="379"/>
      <c r="K44" s="379"/>
      <c r="L44" s="379"/>
      <c r="M44" s="379"/>
      <c r="N44" s="379"/>
      <c r="O44" s="568"/>
      <c r="P44" s="642" t="s">
        <v>59</v>
      </c>
      <c r="Q44" s="379"/>
      <c r="R44" s="379"/>
      <c r="S44" s="379"/>
      <c r="T44" s="379"/>
      <c r="U44" s="379"/>
      <c r="V44" s="379"/>
      <c r="W44" s="379"/>
      <c r="X44" s="568"/>
      <c r="Y44" s="643"/>
      <c r="Z44" s="644"/>
      <c r="AA44" s="645"/>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v>30</v>
      </c>
      <c r="AR45" s="133"/>
      <c r="AS45" s="134" t="s">
        <v>356</v>
      </c>
      <c r="AT45" s="169"/>
      <c r="AU45" s="269">
        <v>32</v>
      </c>
      <c r="AV45" s="269"/>
      <c r="AW45" s="377" t="s">
        <v>300</v>
      </c>
      <c r="AX45" s="378"/>
    </row>
    <row r="46" spans="1:50" ht="23.25" customHeight="1" x14ac:dyDescent="0.15">
      <c r="A46" s="517"/>
      <c r="B46" s="515"/>
      <c r="C46" s="515"/>
      <c r="D46" s="515"/>
      <c r="E46" s="515"/>
      <c r="F46" s="516"/>
      <c r="G46" s="542" t="s">
        <v>640</v>
      </c>
      <c r="H46" s="543"/>
      <c r="I46" s="543"/>
      <c r="J46" s="543"/>
      <c r="K46" s="543"/>
      <c r="L46" s="543"/>
      <c r="M46" s="543"/>
      <c r="N46" s="543"/>
      <c r="O46" s="544"/>
      <c r="P46" s="158" t="s">
        <v>641</v>
      </c>
      <c r="Q46" s="158"/>
      <c r="R46" s="158"/>
      <c r="S46" s="158"/>
      <c r="T46" s="158"/>
      <c r="U46" s="158"/>
      <c r="V46" s="158"/>
      <c r="W46" s="158"/>
      <c r="X46" s="229"/>
      <c r="Y46" s="336" t="s">
        <v>12</v>
      </c>
      <c r="Z46" s="551"/>
      <c r="AA46" s="552"/>
      <c r="AB46" s="553" t="s">
        <v>586</v>
      </c>
      <c r="AC46" s="553"/>
      <c r="AD46" s="553"/>
      <c r="AE46" s="362" t="s">
        <v>587</v>
      </c>
      <c r="AF46" s="363"/>
      <c r="AG46" s="363"/>
      <c r="AH46" s="363"/>
      <c r="AI46" s="362" t="s">
        <v>587</v>
      </c>
      <c r="AJ46" s="363"/>
      <c r="AK46" s="363"/>
      <c r="AL46" s="363"/>
      <c r="AM46" s="362">
        <v>65</v>
      </c>
      <c r="AN46" s="363"/>
      <c r="AO46" s="363"/>
      <c r="AP46" s="363"/>
      <c r="AQ46" s="100" t="s">
        <v>587</v>
      </c>
      <c r="AR46" s="101"/>
      <c r="AS46" s="101"/>
      <c r="AT46" s="102"/>
      <c r="AU46" s="363" t="s">
        <v>587</v>
      </c>
      <c r="AV46" s="363"/>
      <c r="AW46" s="363"/>
      <c r="AX46" s="365"/>
    </row>
    <row r="47" spans="1:50" ht="23.25"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t="s">
        <v>586</v>
      </c>
      <c r="AC47" s="524"/>
      <c r="AD47" s="524"/>
      <c r="AE47" s="362" t="s">
        <v>587</v>
      </c>
      <c r="AF47" s="363"/>
      <c r="AG47" s="363"/>
      <c r="AH47" s="363"/>
      <c r="AI47" s="362" t="s">
        <v>587</v>
      </c>
      <c r="AJ47" s="363"/>
      <c r="AK47" s="363"/>
      <c r="AL47" s="363"/>
      <c r="AM47" s="362" t="s">
        <v>587</v>
      </c>
      <c r="AN47" s="363"/>
      <c r="AO47" s="363"/>
      <c r="AP47" s="363"/>
      <c r="AQ47" s="100">
        <v>100</v>
      </c>
      <c r="AR47" s="101"/>
      <c r="AS47" s="101"/>
      <c r="AT47" s="102"/>
      <c r="AU47" s="363">
        <v>200</v>
      </c>
      <c r="AV47" s="363"/>
      <c r="AW47" s="363"/>
      <c r="AX47" s="365"/>
    </row>
    <row r="48" spans="1:50" ht="23.25" customHeight="1" x14ac:dyDescent="0.15">
      <c r="A48" s="655"/>
      <c r="B48" s="656"/>
      <c r="C48" s="656"/>
      <c r="D48" s="656"/>
      <c r="E48" s="656"/>
      <c r="F48" s="657"/>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t="s">
        <v>587</v>
      </c>
      <c r="AF48" s="363"/>
      <c r="AG48" s="363"/>
      <c r="AH48" s="363"/>
      <c r="AI48" s="362" t="s">
        <v>587</v>
      </c>
      <c r="AJ48" s="363"/>
      <c r="AK48" s="363"/>
      <c r="AL48" s="363"/>
      <c r="AM48" s="362" t="s">
        <v>587</v>
      </c>
      <c r="AN48" s="363"/>
      <c r="AO48" s="363"/>
      <c r="AP48" s="363"/>
      <c r="AQ48" s="100" t="s">
        <v>587</v>
      </c>
      <c r="AR48" s="101"/>
      <c r="AS48" s="101"/>
      <c r="AT48" s="102"/>
      <c r="AU48" s="363" t="s">
        <v>587</v>
      </c>
      <c r="AV48" s="363"/>
      <c r="AW48" s="363"/>
      <c r="AX48" s="365"/>
    </row>
    <row r="49" spans="1:50" ht="23.25" customHeight="1" x14ac:dyDescent="0.15">
      <c r="A49" s="903" t="s">
        <v>522</v>
      </c>
      <c r="B49" s="904"/>
      <c r="C49" s="904"/>
      <c r="D49" s="904"/>
      <c r="E49" s="904"/>
      <c r="F49" s="905"/>
      <c r="G49" s="909" t="s">
        <v>642</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488</v>
      </c>
      <c r="B51" s="515"/>
      <c r="C51" s="515"/>
      <c r="D51" s="515"/>
      <c r="E51" s="515"/>
      <c r="F51" s="516"/>
      <c r="G51" s="567" t="s">
        <v>265</v>
      </c>
      <c r="H51" s="379"/>
      <c r="I51" s="379"/>
      <c r="J51" s="379"/>
      <c r="K51" s="379"/>
      <c r="L51" s="379"/>
      <c r="M51" s="379"/>
      <c r="N51" s="379"/>
      <c r="O51" s="568"/>
      <c r="P51" s="642" t="s">
        <v>59</v>
      </c>
      <c r="Q51" s="379"/>
      <c r="R51" s="379"/>
      <c r="S51" s="379"/>
      <c r="T51" s="379"/>
      <c r="U51" s="379"/>
      <c r="V51" s="379"/>
      <c r="W51" s="379"/>
      <c r="X51" s="568"/>
      <c r="Y51" s="643"/>
      <c r="Z51" s="644"/>
      <c r="AA51" s="645"/>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t="s">
        <v>593</v>
      </c>
      <c r="AR52" s="133"/>
      <c r="AS52" s="134" t="s">
        <v>356</v>
      </c>
      <c r="AT52" s="169"/>
      <c r="AU52" s="269">
        <v>29</v>
      </c>
      <c r="AV52" s="269"/>
      <c r="AW52" s="377" t="s">
        <v>300</v>
      </c>
      <c r="AX52" s="378"/>
    </row>
    <row r="53" spans="1:50" ht="23.25" customHeight="1" x14ac:dyDescent="0.15">
      <c r="A53" s="517"/>
      <c r="B53" s="515"/>
      <c r="C53" s="515"/>
      <c r="D53" s="515"/>
      <c r="E53" s="515"/>
      <c r="F53" s="516"/>
      <c r="G53" s="542" t="s">
        <v>590</v>
      </c>
      <c r="H53" s="543"/>
      <c r="I53" s="543"/>
      <c r="J53" s="543"/>
      <c r="K53" s="543"/>
      <c r="L53" s="543"/>
      <c r="M53" s="543"/>
      <c r="N53" s="543"/>
      <c r="O53" s="544"/>
      <c r="P53" s="158" t="s">
        <v>638</v>
      </c>
      <c r="Q53" s="158"/>
      <c r="R53" s="158"/>
      <c r="S53" s="158"/>
      <c r="T53" s="158"/>
      <c r="U53" s="158"/>
      <c r="V53" s="158"/>
      <c r="W53" s="158"/>
      <c r="X53" s="229"/>
      <c r="Y53" s="336" t="s">
        <v>12</v>
      </c>
      <c r="Z53" s="551"/>
      <c r="AA53" s="552"/>
      <c r="AB53" s="553" t="s">
        <v>591</v>
      </c>
      <c r="AC53" s="553"/>
      <c r="AD53" s="553"/>
      <c r="AE53" s="362" t="s">
        <v>593</v>
      </c>
      <c r="AF53" s="363"/>
      <c r="AG53" s="363"/>
      <c r="AH53" s="363"/>
      <c r="AI53" s="362">
        <v>47</v>
      </c>
      <c r="AJ53" s="363"/>
      <c r="AK53" s="363"/>
      <c r="AL53" s="363"/>
      <c r="AM53" s="362">
        <v>132</v>
      </c>
      <c r="AN53" s="363"/>
      <c r="AO53" s="363"/>
      <c r="AP53" s="363"/>
      <c r="AQ53" s="100" t="s">
        <v>593</v>
      </c>
      <c r="AR53" s="101"/>
      <c r="AS53" s="101"/>
      <c r="AT53" s="102"/>
      <c r="AU53" s="363">
        <v>132</v>
      </c>
      <c r="AV53" s="363"/>
      <c r="AW53" s="363"/>
      <c r="AX53" s="365"/>
    </row>
    <row r="54" spans="1:50" ht="23.25"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t="s">
        <v>591</v>
      </c>
      <c r="AC54" s="524"/>
      <c r="AD54" s="524"/>
      <c r="AE54" s="362" t="s">
        <v>593</v>
      </c>
      <c r="AF54" s="363"/>
      <c r="AG54" s="363"/>
      <c r="AH54" s="363"/>
      <c r="AI54" s="362" t="s">
        <v>593</v>
      </c>
      <c r="AJ54" s="363"/>
      <c r="AK54" s="363"/>
      <c r="AL54" s="363"/>
      <c r="AM54" s="362">
        <v>145</v>
      </c>
      <c r="AN54" s="363"/>
      <c r="AO54" s="363"/>
      <c r="AP54" s="363"/>
      <c r="AQ54" s="100" t="s">
        <v>593</v>
      </c>
      <c r="AR54" s="101"/>
      <c r="AS54" s="101"/>
      <c r="AT54" s="102"/>
      <c r="AU54" s="363">
        <v>145</v>
      </c>
      <c r="AV54" s="363"/>
      <c r="AW54" s="363"/>
      <c r="AX54" s="365"/>
    </row>
    <row r="55" spans="1:50" ht="23.25" customHeight="1" x14ac:dyDescent="0.15">
      <c r="A55" s="655"/>
      <c r="B55" s="656"/>
      <c r="C55" s="656"/>
      <c r="D55" s="656"/>
      <c r="E55" s="656"/>
      <c r="F55" s="657"/>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t="s">
        <v>593</v>
      </c>
      <c r="AF55" s="363"/>
      <c r="AG55" s="363"/>
      <c r="AH55" s="363"/>
      <c r="AI55" s="362" t="s">
        <v>593</v>
      </c>
      <c r="AJ55" s="363"/>
      <c r="AK55" s="363"/>
      <c r="AL55" s="363"/>
      <c r="AM55" s="362">
        <f>AM53/AM54*100</f>
        <v>91.034482758620697</v>
      </c>
      <c r="AN55" s="363"/>
      <c r="AO55" s="363"/>
      <c r="AP55" s="363"/>
      <c r="AQ55" s="100" t="s">
        <v>593</v>
      </c>
      <c r="AR55" s="101"/>
      <c r="AS55" s="101"/>
      <c r="AT55" s="102"/>
      <c r="AU55" s="363">
        <f>AU53/AU54*100</f>
        <v>91.034482758620697</v>
      </c>
      <c r="AV55" s="363"/>
      <c r="AW55" s="363"/>
      <c r="AX55" s="365"/>
    </row>
    <row r="56" spans="1:50" ht="23.25" customHeight="1" x14ac:dyDescent="0.15">
      <c r="A56" s="903" t="s">
        <v>522</v>
      </c>
      <c r="B56" s="904"/>
      <c r="C56" s="904"/>
      <c r="D56" s="904"/>
      <c r="E56" s="904"/>
      <c r="F56" s="905"/>
      <c r="G56" s="909" t="s">
        <v>594</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488</v>
      </c>
      <c r="B58" s="515"/>
      <c r="C58" s="515"/>
      <c r="D58" s="515"/>
      <c r="E58" s="515"/>
      <c r="F58" s="516"/>
      <c r="G58" s="567" t="s">
        <v>265</v>
      </c>
      <c r="H58" s="379"/>
      <c r="I58" s="379"/>
      <c r="J58" s="379"/>
      <c r="K58" s="379"/>
      <c r="L58" s="379"/>
      <c r="M58" s="379"/>
      <c r="N58" s="379"/>
      <c r="O58" s="568"/>
      <c r="P58" s="642" t="s">
        <v>59</v>
      </c>
      <c r="Q58" s="379"/>
      <c r="R58" s="379"/>
      <c r="S58" s="379"/>
      <c r="T58" s="379"/>
      <c r="U58" s="379"/>
      <c r="V58" s="379"/>
      <c r="W58" s="379"/>
      <c r="X58" s="568"/>
      <c r="Y58" s="643"/>
      <c r="Z58" s="644"/>
      <c r="AA58" s="645"/>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6" t="s">
        <v>357</v>
      </c>
      <c r="AF65" s="367"/>
      <c r="AG65" s="367"/>
      <c r="AH65" s="368"/>
      <c r="AI65" s="366" t="s">
        <v>363</v>
      </c>
      <c r="AJ65" s="367"/>
      <c r="AK65" s="367"/>
      <c r="AL65" s="368"/>
      <c r="AM65" s="373" t="s">
        <v>469</v>
      </c>
      <c r="AN65" s="373"/>
      <c r="AO65" s="373"/>
      <c r="AP65" s="366"/>
      <c r="AQ65" s="871" t="s">
        <v>355</v>
      </c>
      <c r="AR65" s="867"/>
      <c r="AS65" s="867"/>
      <c r="AT65" s="868"/>
      <c r="AU65" s="986" t="s">
        <v>253</v>
      </c>
      <c r="AV65" s="986"/>
      <c r="AW65" s="986"/>
      <c r="AX65" s="987"/>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487</v>
      </c>
      <c r="AX66" s="988"/>
    </row>
    <row r="67" spans="1:50" ht="23.25" hidden="1" customHeight="1" x14ac:dyDescent="0.15">
      <c r="A67" s="855"/>
      <c r="B67" s="856"/>
      <c r="C67" s="856"/>
      <c r="D67" s="856"/>
      <c r="E67" s="856"/>
      <c r="F67" s="857"/>
      <c r="G67" s="989" t="s">
        <v>364</v>
      </c>
      <c r="H67" s="923"/>
      <c r="I67" s="924"/>
      <c r="J67" s="924"/>
      <c r="K67" s="924"/>
      <c r="L67" s="924"/>
      <c r="M67" s="924"/>
      <c r="N67" s="924"/>
      <c r="O67" s="925"/>
      <c r="P67" s="923"/>
      <c r="Q67" s="924"/>
      <c r="R67" s="924"/>
      <c r="S67" s="924"/>
      <c r="T67" s="924"/>
      <c r="U67" s="924"/>
      <c r="V67" s="925"/>
      <c r="W67" s="929"/>
      <c r="X67" s="930"/>
      <c r="Y67" s="935" t="s">
        <v>12</v>
      </c>
      <c r="Z67" s="935"/>
      <c r="AA67" s="936"/>
      <c r="AB67" s="937" t="s">
        <v>512</v>
      </c>
      <c r="AC67" s="937"/>
      <c r="AD67" s="93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64"/>
      <c r="H68" s="926"/>
      <c r="I68" s="927"/>
      <c r="J68" s="927"/>
      <c r="K68" s="927"/>
      <c r="L68" s="927"/>
      <c r="M68" s="927"/>
      <c r="N68" s="927"/>
      <c r="O68" s="928"/>
      <c r="P68" s="926"/>
      <c r="Q68" s="927"/>
      <c r="R68" s="927"/>
      <c r="S68" s="927"/>
      <c r="T68" s="927"/>
      <c r="U68" s="927"/>
      <c r="V68" s="928"/>
      <c r="W68" s="931"/>
      <c r="X68" s="932"/>
      <c r="Y68" s="181" t="s">
        <v>54</v>
      </c>
      <c r="Z68" s="181"/>
      <c r="AA68" s="182"/>
      <c r="AB68" s="984" t="s">
        <v>512</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90"/>
      <c r="H69" s="926"/>
      <c r="I69" s="927"/>
      <c r="J69" s="927"/>
      <c r="K69" s="927"/>
      <c r="L69" s="927"/>
      <c r="M69" s="927"/>
      <c r="N69" s="927"/>
      <c r="O69" s="928"/>
      <c r="P69" s="926"/>
      <c r="Q69" s="927"/>
      <c r="R69" s="927"/>
      <c r="S69" s="927"/>
      <c r="T69" s="927"/>
      <c r="U69" s="927"/>
      <c r="V69" s="928"/>
      <c r="W69" s="933"/>
      <c r="X69" s="934"/>
      <c r="Y69" s="181" t="s">
        <v>13</v>
      </c>
      <c r="Z69" s="181"/>
      <c r="AA69" s="182"/>
      <c r="AB69" s="985" t="s">
        <v>513</v>
      </c>
      <c r="AC69" s="985"/>
      <c r="AD69" s="985"/>
      <c r="AE69" s="816"/>
      <c r="AF69" s="817"/>
      <c r="AG69" s="817"/>
      <c r="AH69" s="817"/>
      <c r="AI69" s="816"/>
      <c r="AJ69" s="817"/>
      <c r="AK69" s="817"/>
      <c r="AL69" s="817"/>
      <c r="AM69" s="816"/>
      <c r="AN69" s="817"/>
      <c r="AO69" s="817"/>
      <c r="AP69" s="817"/>
      <c r="AQ69" s="362"/>
      <c r="AR69" s="363"/>
      <c r="AS69" s="363"/>
      <c r="AT69" s="364"/>
      <c r="AU69" s="363"/>
      <c r="AV69" s="363"/>
      <c r="AW69" s="363"/>
      <c r="AX69" s="365"/>
    </row>
    <row r="70" spans="1:50" ht="23.25" hidden="1" customHeight="1" x14ac:dyDescent="0.15">
      <c r="A70" s="855" t="s">
        <v>495</v>
      </c>
      <c r="B70" s="856"/>
      <c r="C70" s="856"/>
      <c r="D70" s="856"/>
      <c r="E70" s="856"/>
      <c r="F70" s="857"/>
      <c r="G70" s="964" t="s">
        <v>365</v>
      </c>
      <c r="H70" s="965"/>
      <c r="I70" s="965"/>
      <c r="J70" s="965"/>
      <c r="K70" s="965"/>
      <c r="L70" s="965"/>
      <c r="M70" s="965"/>
      <c r="N70" s="965"/>
      <c r="O70" s="965"/>
      <c r="P70" s="965"/>
      <c r="Q70" s="965"/>
      <c r="R70" s="965"/>
      <c r="S70" s="965"/>
      <c r="T70" s="965"/>
      <c r="U70" s="965"/>
      <c r="V70" s="965"/>
      <c r="W70" s="968" t="s">
        <v>511</v>
      </c>
      <c r="X70" s="969"/>
      <c r="Y70" s="935" t="s">
        <v>12</v>
      </c>
      <c r="Z70" s="935"/>
      <c r="AA70" s="936"/>
      <c r="AB70" s="937" t="s">
        <v>512</v>
      </c>
      <c r="AC70" s="937"/>
      <c r="AD70" s="93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64"/>
      <c r="H71" s="966"/>
      <c r="I71" s="966"/>
      <c r="J71" s="966"/>
      <c r="K71" s="966"/>
      <c r="L71" s="966"/>
      <c r="M71" s="966"/>
      <c r="N71" s="966"/>
      <c r="O71" s="966"/>
      <c r="P71" s="966"/>
      <c r="Q71" s="966"/>
      <c r="R71" s="966"/>
      <c r="S71" s="966"/>
      <c r="T71" s="966"/>
      <c r="U71" s="966"/>
      <c r="V71" s="966"/>
      <c r="W71" s="970"/>
      <c r="X71" s="971"/>
      <c r="Y71" s="181" t="s">
        <v>54</v>
      </c>
      <c r="Z71" s="181"/>
      <c r="AA71" s="182"/>
      <c r="AB71" s="984" t="s">
        <v>512</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64"/>
      <c r="H72" s="967"/>
      <c r="I72" s="967"/>
      <c r="J72" s="967"/>
      <c r="K72" s="967"/>
      <c r="L72" s="967"/>
      <c r="M72" s="967"/>
      <c r="N72" s="967"/>
      <c r="O72" s="967"/>
      <c r="P72" s="967"/>
      <c r="Q72" s="967"/>
      <c r="R72" s="967"/>
      <c r="S72" s="967"/>
      <c r="T72" s="967"/>
      <c r="U72" s="967"/>
      <c r="V72" s="967"/>
      <c r="W72" s="972"/>
      <c r="X72" s="973"/>
      <c r="Y72" s="181" t="s">
        <v>13</v>
      </c>
      <c r="Z72" s="181"/>
      <c r="AA72" s="182"/>
      <c r="AB72" s="985" t="s">
        <v>513</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489</v>
      </c>
      <c r="B73" s="840"/>
      <c r="C73" s="840"/>
      <c r="D73" s="840"/>
      <c r="E73" s="840"/>
      <c r="F73" s="841"/>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525</v>
      </c>
      <c r="B78" s="916"/>
      <c r="C78" s="916"/>
      <c r="D78" s="916"/>
      <c r="E78" s="955" t="s">
        <v>462</v>
      </c>
      <c r="F78" s="956"/>
      <c r="G78" s="57" t="s">
        <v>365</v>
      </c>
      <c r="H78" s="853"/>
      <c r="I78" s="242"/>
      <c r="J78" s="242"/>
      <c r="K78" s="242"/>
      <c r="L78" s="242"/>
      <c r="M78" s="242"/>
      <c r="N78" s="242"/>
      <c r="O78" s="854"/>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483</v>
      </c>
      <c r="AP79" s="146"/>
      <c r="AQ79" s="146"/>
      <c r="AR79" s="81" t="s">
        <v>481</v>
      </c>
      <c r="AS79" s="145"/>
      <c r="AT79" s="146"/>
      <c r="AU79" s="146"/>
      <c r="AV79" s="146"/>
      <c r="AW79" s="146"/>
      <c r="AX79" s="147"/>
    </row>
    <row r="80" spans="1:50" ht="18.75" hidden="1" customHeight="1" x14ac:dyDescent="0.15">
      <c r="A80" s="521" t="s">
        <v>266</v>
      </c>
      <c r="B80" s="848" t="s">
        <v>480</v>
      </c>
      <c r="C80" s="849"/>
      <c r="D80" s="849"/>
      <c r="E80" s="849"/>
      <c r="F80" s="850"/>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6"/>
    </row>
    <row r="81" spans="1:60" ht="22.5" hidden="1" customHeight="1" x14ac:dyDescent="0.15">
      <c r="A81" s="522"/>
      <c r="B81" s="851"/>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5" t="s">
        <v>61</v>
      </c>
      <c r="H85" s="782"/>
      <c r="I85" s="782"/>
      <c r="J85" s="782"/>
      <c r="K85" s="782"/>
      <c r="L85" s="782"/>
      <c r="M85" s="782"/>
      <c r="N85" s="782"/>
      <c r="O85" s="783"/>
      <c r="P85" s="781" t="s">
        <v>63</v>
      </c>
      <c r="Q85" s="782"/>
      <c r="R85" s="782"/>
      <c r="S85" s="782"/>
      <c r="T85" s="782"/>
      <c r="U85" s="782"/>
      <c r="V85" s="782"/>
      <c r="W85" s="782"/>
      <c r="X85" s="783"/>
      <c r="Y85" s="170"/>
      <c r="Z85" s="171"/>
      <c r="AA85" s="172"/>
      <c r="AB85" s="460" t="s">
        <v>11</v>
      </c>
      <c r="AC85" s="461"/>
      <c r="AD85" s="462"/>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2"/>
      <c r="R87" s="802"/>
      <c r="S87" s="802"/>
      <c r="T87" s="802"/>
      <c r="U87" s="802"/>
      <c r="V87" s="802"/>
      <c r="W87" s="802"/>
      <c r="X87" s="803"/>
      <c r="Y87" s="758" t="s">
        <v>62</v>
      </c>
      <c r="Z87" s="759"/>
      <c r="AA87" s="760"/>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4"/>
      <c r="Q88" s="804"/>
      <c r="R88" s="804"/>
      <c r="S88" s="804"/>
      <c r="T88" s="804"/>
      <c r="U88" s="804"/>
      <c r="V88" s="804"/>
      <c r="W88" s="804"/>
      <c r="X88" s="805"/>
      <c r="Y88" s="732" t="s">
        <v>54</v>
      </c>
      <c r="Z88" s="733"/>
      <c r="AA88" s="734"/>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6"/>
      <c r="Y89" s="732" t="s">
        <v>13</v>
      </c>
      <c r="Z89" s="733"/>
      <c r="AA89" s="734"/>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5" t="s">
        <v>61</v>
      </c>
      <c r="H90" s="782"/>
      <c r="I90" s="782"/>
      <c r="J90" s="782"/>
      <c r="K90" s="782"/>
      <c r="L90" s="782"/>
      <c r="M90" s="782"/>
      <c r="N90" s="782"/>
      <c r="O90" s="783"/>
      <c r="P90" s="781" t="s">
        <v>63</v>
      </c>
      <c r="Q90" s="782"/>
      <c r="R90" s="782"/>
      <c r="S90" s="782"/>
      <c r="T90" s="782"/>
      <c r="U90" s="782"/>
      <c r="V90" s="782"/>
      <c r="W90" s="782"/>
      <c r="X90" s="783"/>
      <c r="Y90" s="170"/>
      <c r="Z90" s="171"/>
      <c r="AA90" s="172"/>
      <c r="AB90" s="460" t="s">
        <v>11</v>
      </c>
      <c r="AC90" s="461"/>
      <c r="AD90" s="462"/>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2"/>
      <c r="R92" s="802"/>
      <c r="S92" s="802"/>
      <c r="T92" s="802"/>
      <c r="U92" s="802"/>
      <c r="V92" s="802"/>
      <c r="W92" s="802"/>
      <c r="X92" s="803"/>
      <c r="Y92" s="758" t="s">
        <v>62</v>
      </c>
      <c r="Z92" s="759"/>
      <c r="AA92" s="760"/>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4"/>
      <c r="Q93" s="804"/>
      <c r="R93" s="804"/>
      <c r="S93" s="804"/>
      <c r="T93" s="804"/>
      <c r="U93" s="804"/>
      <c r="V93" s="804"/>
      <c r="W93" s="804"/>
      <c r="X93" s="805"/>
      <c r="Y93" s="732" t="s">
        <v>54</v>
      </c>
      <c r="Z93" s="733"/>
      <c r="AA93" s="734"/>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6"/>
      <c r="Y94" s="732" t="s">
        <v>13</v>
      </c>
      <c r="Z94" s="733"/>
      <c r="AA94" s="734"/>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5" t="s">
        <v>61</v>
      </c>
      <c r="H95" s="782"/>
      <c r="I95" s="782"/>
      <c r="J95" s="782"/>
      <c r="K95" s="782"/>
      <c r="L95" s="782"/>
      <c r="M95" s="782"/>
      <c r="N95" s="782"/>
      <c r="O95" s="783"/>
      <c r="P95" s="781" t="s">
        <v>63</v>
      </c>
      <c r="Q95" s="782"/>
      <c r="R95" s="782"/>
      <c r="S95" s="782"/>
      <c r="T95" s="782"/>
      <c r="U95" s="782"/>
      <c r="V95" s="782"/>
      <c r="W95" s="782"/>
      <c r="X95" s="783"/>
      <c r="Y95" s="170"/>
      <c r="Z95" s="171"/>
      <c r="AA95" s="172"/>
      <c r="AB95" s="460" t="s">
        <v>11</v>
      </c>
      <c r="AC95" s="461"/>
      <c r="AD95" s="462"/>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2"/>
      <c r="R97" s="802"/>
      <c r="S97" s="802"/>
      <c r="T97" s="802"/>
      <c r="U97" s="802"/>
      <c r="V97" s="802"/>
      <c r="W97" s="802"/>
      <c r="X97" s="803"/>
      <c r="Y97" s="758" t="s">
        <v>62</v>
      </c>
      <c r="Z97" s="759"/>
      <c r="AA97" s="760"/>
      <c r="AB97" s="410"/>
      <c r="AC97" s="411"/>
      <c r="AD97" s="412"/>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4"/>
      <c r="Q98" s="804"/>
      <c r="R98" s="804"/>
      <c r="S98" s="804"/>
      <c r="T98" s="804"/>
      <c r="U98" s="804"/>
      <c r="V98" s="804"/>
      <c r="W98" s="804"/>
      <c r="X98" s="805"/>
      <c r="Y98" s="732" t="s">
        <v>54</v>
      </c>
      <c r="Z98" s="733"/>
      <c r="AA98" s="734"/>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7"/>
      <c r="H99" s="245"/>
      <c r="I99" s="245"/>
      <c r="J99" s="245"/>
      <c r="K99" s="245"/>
      <c r="L99" s="245"/>
      <c r="M99" s="245"/>
      <c r="N99" s="245"/>
      <c r="O99" s="808"/>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61" t="s">
        <v>11</v>
      </c>
      <c r="AC100" s="861"/>
      <c r="AD100" s="861"/>
      <c r="AE100" s="825" t="s">
        <v>357</v>
      </c>
      <c r="AF100" s="826"/>
      <c r="AG100" s="826"/>
      <c r="AH100" s="827"/>
      <c r="AI100" s="825" t="s">
        <v>363</v>
      </c>
      <c r="AJ100" s="826"/>
      <c r="AK100" s="826"/>
      <c r="AL100" s="827"/>
      <c r="AM100" s="825" t="s">
        <v>469</v>
      </c>
      <c r="AN100" s="826"/>
      <c r="AO100" s="826"/>
      <c r="AP100" s="827"/>
      <c r="AQ100" s="945" t="s">
        <v>491</v>
      </c>
      <c r="AR100" s="946"/>
      <c r="AS100" s="946"/>
      <c r="AT100" s="947"/>
      <c r="AU100" s="945" t="s">
        <v>535</v>
      </c>
      <c r="AV100" s="946"/>
      <c r="AW100" s="946"/>
      <c r="AX100" s="948"/>
    </row>
    <row r="101" spans="1:60" ht="23.25" customHeight="1" x14ac:dyDescent="0.15">
      <c r="A101" s="493"/>
      <c r="B101" s="494"/>
      <c r="C101" s="494"/>
      <c r="D101" s="494"/>
      <c r="E101" s="494"/>
      <c r="F101" s="495"/>
      <c r="G101" s="158" t="s">
        <v>646</v>
      </c>
      <c r="H101" s="158"/>
      <c r="I101" s="158"/>
      <c r="J101" s="158"/>
      <c r="K101" s="158"/>
      <c r="L101" s="158"/>
      <c r="M101" s="158"/>
      <c r="N101" s="158"/>
      <c r="O101" s="158"/>
      <c r="P101" s="158"/>
      <c r="Q101" s="158"/>
      <c r="R101" s="158"/>
      <c r="S101" s="158"/>
      <c r="T101" s="158"/>
      <c r="U101" s="158"/>
      <c r="V101" s="158"/>
      <c r="W101" s="158"/>
      <c r="X101" s="229"/>
      <c r="Y101" s="796" t="s">
        <v>55</v>
      </c>
      <c r="Z101" s="718"/>
      <c r="AA101" s="719"/>
      <c r="AB101" s="553" t="s">
        <v>558</v>
      </c>
      <c r="AC101" s="553"/>
      <c r="AD101" s="553"/>
      <c r="AE101" s="362">
        <v>1</v>
      </c>
      <c r="AF101" s="363"/>
      <c r="AG101" s="363"/>
      <c r="AH101" s="364"/>
      <c r="AI101" s="362">
        <v>3</v>
      </c>
      <c r="AJ101" s="363"/>
      <c r="AK101" s="363"/>
      <c r="AL101" s="364"/>
      <c r="AM101" s="362">
        <v>6</v>
      </c>
      <c r="AN101" s="363"/>
      <c r="AO101" s="363"/>
      <c r="AP101" s="364"/>
      <c r="AQ101" s="362">
        <v>7</v>
      </c>
      <c r="AR101" s="363"/>
      <c r="AS101" s="363"/>
      <c r="AT101" s="364"/>
      <c r="AU101" s="362" t="s">
        <v>551</v>
      </c>
      <c r="AV101" s="363"/>
      <c r="AW101" s="363"/>
      <c r="AX101" s="364"/>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558</v>
      </c>
      <c r="AC102" s="553"/>
      <c r="AD102" s="553"/>
      <c r="AE102" s="356" t="s">
        <v>551</v>
      </c>
      <c r="AF102" s="356"/>
      <c r="AG102" s="356"/>
      <c r="AH102" s="356"/>
      <c r="AI102" s="356" t="s">
        <v>551</v>
      </c>
      <c r="AJ102" s="356"/>
      <c r="AK102" s="356"/>
      <c r="AL102" s="356"/>
      <c r="AM102" s="356" t="s">
        <v>551</v>
      </c>
      <c r="AN102" s="356"/>
      <c r="AO102" s="356"/>
      <c r="AP102" s="356"/>
      <c r="AQ102" s="816" t="s">
        <v>551</v>
      </c>
      <c r="AR102" s="817"/>
      <c r="AS102" s="817"/>
      <c r="AT102" s="818"/>
      <c r="AU102" s="816" t="s">
        <v>551</v>
      </c>
      <c r="AV102" s="817"/>
      <c r="AW102" s="817"/>
      <c r="AX102" s="818"/>
    </row>
    <row r="103" spans="1:60" ht="31.5" customHeight="1" x14ac:dyDescent="0.15">
      <c r="A103" s="490" t="s">
        <v>490</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535</v>
      </c>
      <c r="AV103" s="359"/>
      <c r="AW103" s="359"/>
      <c r="AX103" s="361"/>
    </row>
    <row r="104" spans="1:60" ht="23.25" customHeight="1" x14ac:dyDescent="0.15">
      <c r="A104" s="493"/>
      <c r="B104" s="494"/>
      <c r="C104" s="494"/>
      <c r="D104" s="494"/>
      <c r="E104" s="494"/>
      <c r="F104" s="495"/>
      <c r="G104" s="158" t="s">
        <v>639</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t="s">
        <v>558</v>
      </c>
      <c r="AC104" s="474"/>
      <c r="AD104" s="475"/>
      <c r="AE104" s="362" t="s">
        <v>635</v>
      </c>
      <c r="AF104" s="363"/>
      <c r="AG104" s="363"/>
      <c r="AH104" s="364"/>
      <c r="AI104" s="362" t="s">
        <v>635</v>
      </c>
      <c r="AJ104" s="363"/>
      <c r="AK104" s="363"/>
      <c r="AL104" s="364"/>
      <c r="AM104" s="362">
        <v>10</v>
      </c>
      <c r="AN104" s="363"/>
      <c r="AO104" s="363"/>
      <c r="AP104" s="364"/>
      <c r="AQ104" s="362">
        <v>5</v>
      </c>
      <c r="AR104" s="363"/>
      <c r="AS104" s="363"/>
      <c r="AT104" s="364"/>
      <c r="AU104" s="362" t="s">
        <v>463</v>
      </c>
      <c r="AV104" s="363"/>
      <c r="AW104" s="363"/>
      <c r="AX104" s="364"/>
    </row>
    <row r="105" spans="1:60" ht="23.2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10" t="s">
        <v>558</v>
      </c>
      <c r="AC105" s="411"/>
      <c r="AD105" s="412"/>
      <c r="AE105" s="356" t="s">
        <v>635</v>
      </c>
      <c r="AF105" s="356"/>
      <c r="AG105" s="356"/>
      <c r="AH105" s="356"/>
      <c r="AI105" s="356" t="s">
        <v>635</v>
      </c>
      <c r="AJ105" s="356"/>
      <c r="AK105" s="356"/>
      <c r="AL105" s="356"/>
      <c r="AM105" s="356" t="s">
        <v>635</v>
      </c>
      <c r="AN105" s="356"/>
      <c r="AO105" s="356"/>
      <c r="AP105" s="356"/>
      <c r="AQ105" s="362" t="s">
        <v>635</v>
      </c>
      <c r="AR105" s="363"/>
      <c r="AS105" s="363"/>
      <c r="AT105" s="364"/>
      <c r="AU105" s="816" t="s">
        <v>635</v>
      </c>
      <c r="AV105" s="817"/>
      <c r="AW105" s="817"/>
      <c r="AX105" s="818"/>
    </row>
    <row r="106" spans="1:60" ht="31.5" customHeight="1" x14ac:dyDescent="0.15">
      <c r="A106" s="490" t="s">
        <v>490</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535</v>
      </c>
      <c r="AV106" s="359"/>
      <c r="AW106" s="359"/>
      <c r="AX106" s="361"/>
    </row>
    <row r="107" spans="1:60" ht="23.25" customHeight="1" x14ac:dyDescent="0.15">
      <c r="A107" s="493"/>
      <c r="B107" s="494"/>
      <c r="C107" s="494"/>
      <c r="D107" s="494"/>
      <c r="E107" s="494"/>
      <c r="F107" s="495"/>
      <c r="G107" s="158" t="s">
        <v>628</v>
      </c>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v>0</v>
      </c>
      <c r="AF107" s="356"/>
      <c r="AG107" s="356"/>
      <c r="AH107" s="356"/>
      <c r="AI107" s="356">
        <v>1</v>
      </c>
      <c r="AJ107" s="356"/>
      <c r="AK107" s="356"/>
      <c r="AL107" s="356"/>
      <c r="AM107" s="356">
        <v>2</v>
      </c>
      <c r="AN107" s="356"/>
      <c r="AO107" s="356"/>
      <c r="AP107" s="356"/>
      <c r="AQ107" s="362" t="s">
        <v>629</v>
      </c>
      <c r="AR107" s="363"/>
      <c r="AS107" s="363"/>
      <c r="AT107" s="364"/>
      <c r="AU107" s="362" t="s">
        <v>629</v>
      </c>
      <c r="AV107" s="363"/>
      <c r="AW107" s="363"/>
      <c r="AX107" s="364"/>
    </row>
    <row r="108" spans="1:60" ht="23.25"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10"/>
      <c r="AC108" s="411"/>
      <c r="AD108" s="412"/>
      <c r="AE108" s="356" t="s">
        <v>629</v>
      </c>
      <c r="AF108" s="356"/>
      <c r="AG108" s="356"/>
      <c r="AH108" s="356"/>
      <c r="AI108" s="356">
        <v>1</v>
      </c>
      <c r="AJ108" s="356"/>
      <c r="AK108" s="356"/>
      <c r="AL108" s="356"/>
      <c r="AM108" s="356">
        <v>1</v>
      </c>
      <c r="AN108" s="356"/>
      <c r="AO108" s="356"/>
      <c r="AP108" s="356"/>
      <c r="AQ108" s="362" t="s">
        <v>629</v>
      </c>
      <c r="AR108" s="363"/>
      <c r="AS108" s="363"/>
      <c r="AT108" s="364"/>
      <c r="AU108" s="816" t="s">
        <v>629</v>
      </c>
      <c r="AV108" s="817"/>
      <c r="AW108" s="817"/>
      <c r="AX108" s="818"/>
    </row>
    <row r="109" spans="1:60" ht="31.5" hidden="1" customHeight="1" x14ac:dyDescent="0.15">
      <c r="A109" s="490" t="s">
        <v>490</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535</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10"/>
      <c r="AC111" s="411"/>
      <c r="AD111" s="412"/>
      <c r="AE111" s="356"/>
      <c r="AF111" s="356"/>
      <c r="AG111" s="356"/>
      <c r="AH111" s="356"/>
      <c r="AI111" s="356"/>
      <c r="AJ111" s="356"/>
      <c r="AK111" s="356"/>
      <c r="AL111" s="356"/>
      <c r="AM111" s="356"/>
      <c r="AN111" s="356"/>
      <c r="AO111" s="356"/>
      <c r="AP111" s="356"/>
      <c r="AQ111" s="362"/>
      <c r="AR111" s="363"/>
      <c r="AS111" s="363"/>
      <c r="AT111" s="364"/>
      <c r="AU111" s="816"/>
      <c r="AV111" s="817"/>
      <c r="AW111" s="817"/>
      <c r="AX111" s="818"/>
    </row>
    <row r="112" spans="1:60" ht="31.5" hidden="1" customHeight="1" x14ac:dyDescent="0.15">
      <c r="A112" s="490" t="s">
        <v>490</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535</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10"/>
      <c r="AC114" s="411"/>
      <c r="AD114" s="412"/>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469</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643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v>25</v>
      </c>
      <c r="AF116" s="356"/>
      <c r="AG116" s="356"/>
      <c r="AH116" s="356"/>
      <c r="AI116" s="356">
        <v>15</v>
      </c>
      <c r="AJ116" s="356"/>
      <c r="AK116" s="356"/>
      <c r="AL116" s="356"/>
      <c r="AM116" s="356">
        <v>13</v>
      </c>
      <c r="AN116" s="356"/>
      <c r="AO116" s="356"/>
      <c r="AP116" s="356"/>
      <c r="AQ116" s="362" t="s">
        <v>551</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304" t="s">
        <v>561</v>
      </c>
      <c r="AF117" s="304"/>
      <c r="AG117" s="304"/>
      <c r="AH117" s="304"/>
      <c r="AI117" s="304" t="s">
        <v>636</v>
      </c>
      <c r="AJ117" s="304"/>
      <c r="AK117" s="304"/>
      <c r="AL117" s="304"/>
      <c r="AM117" s="304" t="s">
        <v>637</v>
      </c>
      <c r="AN117" s="304"/>
      <c r="AO117" s="304"/>
      <c r="AP117" s="304"/>
      <c r="AQ117" s="304" t="s">
        <v>551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469</v>
      </c>
      <c r="AN118" s="296"/>
      <c r="AO118" s="296"/>
      <c r="AP118" s="297"/>
      <c r="AQ118" s="333" t="s">
        <v>536</v>
      </c>
      <c r="AR118" s="334"/>
      <c r="AS118" s="334"/>
      <c r="AT118" s="334"/>
      <c r="AU118" s="334"/>
      <c r="AV118" s="334"/>
      <c r="AW118" s="334"/>
      <c r="AX118" s="335"/>
    </row>
    <row r="119" spans="1:50" ht="23.25" customHeight="1" x14ac:dyDescent="0.15">
      <c r="A119" s="290"/>
      <c r="B119" s="291"/>
      <c r="C119" s="291"/>
      <c r="D119" s="291"/>
      <c r="E119" s="291"/>
      <c r="F119" s="292"/>
      <c r="G119" s="349" t="s">
        <v>644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619</v>
      </c>
      <c r="AC119" s="299"/>
      <c r="AD119" s="300"/>
      <c r="AE119" s="356" t="s">
        <v>593</v>
      </c>
      <c r="AF119" s="356"/>
      <c r="AG119" s="356"/>
      <c r="AH119" s="356"/>
      <c r="AI119" s="356" t="s">
        <v>615</v>
      </c>
      <c r="AJ119" s="356"/>
      <c r="AK119" s="356"/>
      <c r="AL119" s="356"/>
      <c r="AM119" s="356">
        <v>0.9</v>
      </c>
      <c r="AN119" s="356"/>
      <c r="AO119" s="356"/>
      <c r="AP119" s="356"/>
      <c r="AQ119" s="356" t="s">
        <v>593</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620</v>
      </c>
      <c r="AC120" s="340"/>
      <c r="AD120" s="341"/>
      <c r="AE120" s="304" t="s">
        <v>592</v>
      </c>
      <c r="AF120" s="304"/>
      <c r="AG120" s="304"/>
      <c r="AH120" s="304"/>
      <c r="AI120" s="304" t="s">
        <v>615</v>
      </c>
      <c r="AJ120" s="304"/>
      <c r="AK120" s="304"/>
      <c r="AL120" s="304"/>
      <c r="AM120" s="304" t="s">
        <v>621</v>
      </c>
      <c r="AN120" s="304"/>
      <c r="AO120" s="304"/>
      <c r="AP120" s="304"/>
      <c r="AQ120" s="304" t="s">
        <v>593</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469</v>
      </c>
      <c r="AN121" s="296"/>
      <c r="AO121" s="296"/>
      <c r="AP121" s="297"/>
      <c r="AQ121" s="333" t="s">
        <v>536</v>
      </c>
      <c r="AR121" s="334"/>
      <c r="AS121" s="334"/>
      <c r="AT121" s="334"/>
      <c r="AU121" s="334"/>
      <c r="AV121" s="334"/>
      <c r="AW121" s="334"/>
      <c r="AX121" s="335"/>
    </row>
    <row r="122" spans="1:50" ht="23.25" customHeight="1" x14ac:dyDescent="0.15">
      <c r="A122" s="290"/>
      <c r="B122" s="291"/>
      <c r="C122" s="291"/>
      <c r="D122" s="291"/>
      <c r="E122" s="291"/>
      <c r="F122" s="292"/>
      <c r="G122" s="349" t="s">
        <v>613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614</v>
      </c>
      <c r="AC122" s="299"/>
      <c r="AD122" s="300"/>
      <c r="AE122" s="356" t="s">
        <v>615</v>
      </c>
      <c r="AF122" s="356"/>
      <c r="AG122" s="356"/>
      <c r="AH122" s="356"/>
      <c r="AI122" s="356">
        <v>20</v>
      </c>
      <c r="AJ122" s="356"/>
      <c r="AK122" s="356"/>
      <c r="AL122" s="356"/>
      <c r="AM122" s="356">
        <v>13</v>
      </c>
      <c r="AN122" s="356"/>
      <c r="AO122" s="356"/>
      <c r="AP122" s="356"/>
      <c r="AQ122" s="356" t="s">
        <v>615</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618</v>
      </c>
      <c r="AC123" s="340"/>
      <c r="AD123" s="341"/>
      <c r="AE123" s="304" t="s">
        <v>615</v>
      </c>
      <c r="AF123" s="304"/>
      <c r="AG123" s="304"/>
      <c r="AH123" s="304"/>
      <c r="AI123" s="304" t="s">
        <v>616</v>
      </c>
      <c r="AJ123" s="304"/>
      <c r="AK123" s="304"/>
      <c r="AL123" s="304"/>
      <c r="AM123" s="304" t="s">
        <v>617</v>
      </c>
      <c r="AN123" s="304"/>
      <c r="AO123" s="304"/>
      <c r="AP123" s="304"/>
      <c r="AQ123" s="304" t="s">
        <v>615</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469</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20" t="s">
        <v>369</v>
      </c>
      <c r="B130" s="918"/>
      <c r="C130" s="917" t="s">
        <v>366</v>
      </c>
      <c r="D130" s="918"/>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21"/>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2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2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551</v>
      </c>
      <c r="AR133" s="269"/>
      <c r="AS133" s="134" t="s">
        <v>356</v>
      </c>
      <c r="AT133" s="169"/>
      <c r="AU133" s="133">
        <v>32</v>
      </c>
      <c r="AV133" s="133"/>
      <c r="AW133" s="134" t="s">
        <v>300</v>
      </c>
      <c r="AX133" s="135"/>
    </row>
    <row r="134" spans="1:50" ht="39.75" customHeight="1" x14ac:dyDescent="0.15">
      <c r="A134" s="921"/>
      <c r="B134" s="250"/>
      <c r="C134" s="249"/>
      <c r="D134" s="250"/>
      <c r="E134" s="249"/>
      <c r="F134" s="312"/>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v>1947</v>
      </c>
      <c r="AF134" s="101"/>
      <c r="AG134" s="101"/>
      <c r="AH134" s="101"/>
      <c r="AI134" s="264">
        <v>2404</v>
      </c>
      <c r="AJ134" s="101"/>
      <c r="AK134" s="101"/>
      <c r="AL134" s="101"/>
      <c r="AM134" s="264">
        <v>2869</v>
      </c>
      <c r="AN134" s="101"/>
      <c r="AO134" s="101"/>
      <c r="AP134" s="101"/>
      <c r="AQ134" s="264" t="s">
        <v>551</v>
      </c>
      <c r="AR134" s="101"/>
      <c r="AS134" s="101"/>
      <c r="AT134" s="101"/>
      <c r="AU134" s="264" t="s">
        <v>551</v>
      </c>
      <c r="AV134" s="101"/>
      <c r="AW134" s="101"/>
      <c r="AX134" s="220"/>
    </row>
    <row r="135" spans="1:50" ht="39.75" customHeight="1" x14ac:dyDescent="0.15">
      <c r="A135" s="92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551</v>
      </c>
      <c r="AF135" s="101"/>
      <c r="AG135" s="101"/>
      <c r="AH135" s="101"/>
      <c r="AI135" s="264" t="s">
        <v>551</v>
      </c>
      <c r="AJ135" s="101"/>
      <c r="AK135" s="101"/>
      <c r="AL135" s="101"/>
      <c r="AM135" s="264" t="s">
        <v>551</v>
      </c>
      <c r="AN135" s="101"/>
      <c r="AO135" s="101"/>
      <c r="AP135" s="101"/>
      <c r="AQ135" s="264" t="s">
        <v>551</v>
      </c>
      <c r="AR135" s="101"/>
      <c r="AS135" s="101"/>
      <c r="AT135" s="101"/>
      <c r="AU135" s="264">
        <v>4000</v>
      </c>
      <c r="AV135" s="101"/>
      <c r="AW135" s="101"/>
      <c r="AX135" s="220"/>
    </row>
    <row r="136" spans="1:50" ht="18.75" customHeight="1" x14ac:dyDescent="0.15">
      <c r="A136" s="92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92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551</v>
      </c>
      <c r="AR137" s="269"/>
      <c r="AS137" s="134" t="s">
        <v>356</v>
      </c>
      <c r="AT137" s="169"/>
      <c r="AU137" s="133">
        <v>32</v>
      </c>
      <c r="AV137" s="133"/>
      <c r="AW137" s="134" t="s">
        <v>300</v>
      </c>
      <c r="AX137" s="135"/>
    </row>
    <row r="138" spans="1:50" ht="39.75" customHeight="1" x14ac:dyDescent="0.15">
      <c r="A138" s="921"/>
      <c r="B138" s="250"/>
      <c r="C138" s="249"/>
      <c r="D138" s="250"/>
      <c r="E138" s="249"/>
      <c r="F138" s="312"/>
      <c r="G138" s="228" t="s">
        <v>565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571</v>
      </c>
      <c r="AC138" s="219"/>
      <c r="AD138" s="219"/>
      <c r="AE138" s="264">
        <v>3.5</v>
      </c>
      <c r="AF138" s="101"/>
      <c r="AG138" s="101"/>
      <c r="AH138" s="101"/>
      <c r="AI138" s="264">
        <v>3.7</v>
      </c>
      <c r="AJ138" s="101"/>
      <c r="AK138" s="101"/>
      <c r="AL138" s="101"/>
      <c r="AM138" s="264">
        <v>4.4000000000000004</v>
      </c>
      <c r="AN138" s="101"/>
      <c r="AO138" s="101"/>
      <c r="AP138" s="101"/>
      <c r="AQ138" s="264" t="s">
        <v>551</v>
      </c>
      <c r="AR138" s="101"/>
      <c r="AS138" s="101"/>
      <c r="AT138" s="101"/>
      <c r="AU138" s="264" t="s">
        <v>551</v>
      </c>
      <c r="AV138" s="101"/>
      <c r="AW138" s="101"/>
      <c r="AX138" s="220"/>
    </row>
    <row r="139" spans="1:50" ht="39.75" customHeight="1" x14ac:dyDescent="0.15">
      <c r="A139" s="92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571</v>
      </c>
      <c r="AC139" s="130"/>
      <c r="AD139" s="130"/>
      <c r="AE139" s="264" t="s">
        <v>551</v>
      </c>
      <c r="AF139" s="101"/>
      <c r="AG139" s="101"/>
      <c r="AH139" s="101"/>
      <c r="AI139" s="264" t="s">
        <v>551</v>
      </c>
      <c r="AJ139" s="101"/>
      <c r="AK139" s="101"/>
      <c r="AL139" s="101"/>
      <c r="AM139" s="264" t="s">
        <v>551</v>
      </c>
      <c r="AN139" s="101"/>
      <c r="AO139" s="101"/>
      <c r="AP139" s="101"/>
      <c r="AQ139" s="264" t="s">
        <v>551</v>
      </c>
      <c r="AR139" s="101"/>
      <c r="AS139" s="101"/>
      <c r="AT139" s="101"/>
      <c r="AU139" s="264">
        <v>8</v>
      </c>
      <c r="AV139" s="101"/>
      <c r="AW139" s="101"/>
      <c r="AX139" s="220"/>
    </row>
    <row r="140" spans="1:50" ht="18.75" customHeight="1" x14ac:dyDescent="0.15">
      <c r="A140" s="92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customHeight="1" x14ac:dyDescent="0.15">
      <c r="A141" s="92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551</v>
      </c>
      <c r="AR141" s="269"/>
      <c r="AS141" s="134" t="s">
        <v>356</v>
      </c>
      <c r="AT141" s="169"/>
      <c r="AU141" s="133">
        <v>32</v>
      </c>
      <c r="AV141" s="133"/>
      <c r="AW141" s="134" t="s">
        <v>300</v>
      </c>
      <c r="AX141" s="135"/>
    </row>
    <row r="142" spans="1:50" ht="39.75" customHeight="1" x14ac:dyDescent="0.15">
      <c r="A142" s="921"/>
      <c r="B142" s="250"/>
      <c r="C142" s="249"/>
      <c r="D142" s="250"/>
      <c r="E142" s="249"/>
      <c r="F142" s="312"/>
      <c r="G142" s="228" t="s">
        <v>566</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572</v>
      </c>
      <c r="AC142" s="219"/>
      <c r="AD142" s="219"/>
      <c r="AE142" s="264">
        <v>2514</v>
      </c>
      <c r="AF142" s="101"/>
      <c r="AG142" s="101"/>
      <c r="AH142" s="101"/>
      <c r="AI142" s="264">
        <v>2753</v>
      </c>
      <c r="AJ142" s="101"/>
      <c r="AK142" s="101"/>
      <c r="AL142" s="101"/>
      <c r="AM142" s="264">
        <v>3266</v>
      </c>
      <c r="AN142" s="101"/>
      <c r="AO142" s="101"/>
      <c r="AP142" s="101"/>
      <c r="AQ142" s="264" t="s">
        <v>551</v>
      </c>
      <c r="AR142" s="101"/>
      <c r="AS142" s="101"/>
      <c r="AT142" s="101"/>
      <c r="AU142" s="264" t="s">
        <v>551</v>
      </c>
      <c r="AV142" s="101"/>
      <c r="AW142" s="101"/>
      <c r="AX142" s="220"/>
    </row>
    <row r="143" spans="1:50" ht="39.75" customHeight="1" x14ac:dyDescent="0.15">
      <c r="A143" s="92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572</v>
      </c>
      <c r="AC143" s="130"/>
      <c r="AD143" s="130"/>
      <c r="AE143" s="264" t="s">
        <v>551</v>
      </c>
      <c r="AF143" s="101"/>
      <c r="AG143" s="101"/>
      <c r="AH143" s="101"/>
      <c r="AI143" s="264" t="s">
        <v>551</v>
      </c>
      <c r="AJ143" s="101"/>
      <c r="AK143" s="101"/>
      <c r="AL143" s="101"/>
      <c r="AM143" s="264" t="s">
        <v>551</v>
      </c>
      <c r="AN143" s="101"/>
      <c r="AO143" s="101"/>
      <c r="AP143" s="101"/>
      <c r="AQ143" s="264" t="s">
        <v>551</v>
      </c>
      <c r="AR143" s="101"/>
      <c r="AS143" s="101"/>
      <c r="AT143" s="101"/>
      <c r="AU143" s="264">
        <v>7000</v>
      </c>
      <c r="AV143" s="101"/>
      <c r="AW143" s="101"/>
      <c r="AX143" s="220"/>
    </row>
    <row r="144" spans="1:50" ht="18.75" customHeight="1" x14ac:dyDescent="0.15">
      <c r="A144" s="92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customHeight="1" x14ac:dyDescent="0.15">
      <c r="A145" s="92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551</v>
      </c>
      <c r="AR145" s="269"/>
      <c r="AS145" s="134" t="s">
        <v>356</v>
      </c>
      <c r="AT145" s="169"/>
      <c r="AU145" s="133">
        <v>32</v>
      </c>
      <c r="AV145" s="133"/>
      <c r="AW145" s="134" t="s">
        <v>300</v>
      </c>
      <c r="AX145" s="135"/>
    </row>
    <row r="146" spans="1:50" ht="39.75" customHeight="1" x14ac:dyDescent="0.15">
      <c r="A146" s="921"/>
      <c r="B146" s="250"/>
      <c r="C146" s="249"/>
      <c r="D146" s="250"/>
      <c r="E146" s="249"/>
      <c r="F146" s="312"/>
      <c r="G146" s="228" t="s">
        <v>567</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570</v>
      </c>
      <c r="AC146" s="219"/>
      <c r="AD146" s="219"/>
      <c r="AE146" s="264">
        <v>1159</v>
      </c>
      <c r="AF146" s="101"/>
      <c r="AG146" s="101"/>
      <c r="AH146" s="101"/>
      <c r="AI146" s="264">
        <v>1426</v>
      </c>
      <c r="AJ146" s="101"/>
      <c r="AK146" s="101"/>
      <c r="AL146" s="101"/>
      <c r="AM146" s="264">
        <v>1761</v>
      </c>
      <c r="AN146" s="101"/>
      <c r="AO146" s="101"/>
      <c r="AP146" s="101"/>
      <c r="AQ146" s="264" t="s">
        <v>551</v>
      </c>
      <c r="AR146" s="101"/>
      <c r="AS146" s="101"/>
      <c r="AT146" s="101"/>
      <c r="AU146" s="264" t="s">
        <v>551</v>
      </c>
      <c r="AV146" s="101"/>
      <c r="AW146" s="101"/>
      <c r="AX146" s="220"/>
    </row>
    <row r="147" spans="1:50" ht="39.75" customHeight="1" x14ac:dyDescent="0.15">
      <c r="A147" s="92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570</v>
      </c>
      <c r="AC147" s="130"/>
      <c r="AD147" s="130"/>
      <c r="AE147" s="264" t="s">
        <v>551</v>
      </c>
      <c r="AF147" s="101"/>
      <c r="AG147" s="101"/>
      <c r="AH147" s="101"/>
      <c r="AI147" s="264" t="s">
        <v>551</v>
      </c>
      <c r="AJ147" s="101"/>
      <c r="AK147" s="101"/>
      <c r="AL147" s="101"/>
      <c r="AM147" s="264" t="s">
        <v>551</v>
      </c>
      <c r="AN147" s="101"/>
      <c r="AO147" s="101"/>
      <c r="AP147" s="101"/>
      <c r="AQ147" s="264" t="s">
        <v>551</v>
      </c>
      <c r="AR147" s="101"/>
      <c r="AS147" s="101"/>
      <c r="AT147" s="101"/>
      <c r="AU147" s="264">
        <v>2400</v>
      </c>
      <c r="AV147" s="101"/>
      <c r="AW147" s="101"/>
      <c r="AX147" s="220"/>
    </row>
    <row r="148" spans="1:50" ht="18.75" customHeight="1" x14ac:dyDescent="0.15">
      <c r="A148" s="92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customHeight="1" x14ac:dyDescent="0.15">
      <c r="A149" s="92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551</v>
      </c>
      <c r="AR149" s="269"/>
      <c r="AS149" s="134" t="s">
        <v>356</v>
      </c>
      <c r="AT149" s="169"/>
      <c r="AU149" s="133">
        <v>32</v>
      </c>
      <c r="AV149" s="133"/>
      <c r="AW149" s="134" t="s">
        <v>300</v>
      </c>
      <c r="AX149" s="135"/>
    </row>
    <row r="150" spans="1:50" ht="39.75" customHeight="1" x14ac:dyDescent="0.15">
      <c r="A150" s="921"/>
      <c r="B150" s="250"/>
      <c r="C150" s="249"/>
      <c r="D150" s="250"/>
      <c r="E150" s="249"/>
      <c r="F150" s="312"/>
      <c r="G150" s="228" t="s">
        <v>568</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571</v>
      </c>
      <c r="AC150" s="219"/>
      <c r="AD150" s="219"/>
      <c r="AE150" s="264">
        <v>20.399999999999999</v>
      </c>
      <c r="AF150" s="101"/>
      <c r="AG150" s="101"/>
      <c r="AH150" s="101"/>
      <c r="AI150" s="264">
        <v>21</v>
      </c>
      <c r="AJ150" s="101"/>
      <c r="AK150" s="101"/>
      <c r="AL150" s="101"/>
      <c r="AM150" s="264">
        <v>21.1</v>
      </c>
      <c r="AN150" s="101"/>
      <c r="AO150" s="101"/>
      <c r="AP150" s="101"/>
      <c r="AQ150" s="264" t="s">
        <v>551</v>
      </c>
      <c r="AR150" s="101"/>
      <c r="AS150" s="101"/>
      <c r="AT150" s="101"/>
      <c r="AU150" s="264" t="s">
        <v>551</v>
      </c>
      <c r="AV150" s="101"/>
      <c r="AW150" s="101"/>
      <c r="AX150" s="220"/>
    </row>
    <row r="151" spans="1:50" ht="39.75" customHeight="1" x14ac:dyDescent="0.15">
      <c r="A151" s="92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571</v>
      </c>
      <c r="AC151" s="130"/>
      <c r="AD151" s="130"/>
      <c r="AE151" s="264" t="s">
        <v>551</v>
      </c>
      <c r="AF151" s="101"/>
      <c r="AG151" s="101"/>
      <c r="AH151" s="101"/>
      <c r="AI151" s="264" t="s">
        <v>551</v>
      </c>
      <c r="AJ151" s="101"/>
      <c r="AK151" s="101"/>
      <c r="AL151" s="101"/>
      <c r="AM151" s="264" t="s">
        <v>551</v>
      </c>
      <c r="AN151" s="101"/>
      <c r="AO151" s="101"/>
      <c r="AP151" s="101"/>
      <c r="AQ151" s="264" t="s">
        <v>551</v>
      </c>
      <c r="AR151" s="101"/>
      <c r="AS151" s="101"/>
      <c r="AT151" s="101"/>
      <c r="AU151" s="264">
        <v>21</v>
      </c>
      <c r="AV151" s="101"/>
      <c r="AW151" s="101"/>
      <c r="AX151" s="220"/>
    </row>
    <row r="152" spans="1:50" ht="22.5" hidden="1" customHeight="1" x14ac:dyDescent="0.15">
      <c r="A152" s="921"/>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92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2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21"/>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5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21"/>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5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21"/>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5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2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21"/>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2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2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21"/>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5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21"/>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5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21"/>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5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2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21"/>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2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2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21"/>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5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21"/>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5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21"/>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5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2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21"/>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2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2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21"/>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5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21"/>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5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21"/>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5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2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21"/>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2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idden="1" x14ac:dyDescent="0.15">
      <c r="A182" s="92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21"/>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5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21"/>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5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21"/>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5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2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2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21"/>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x14ac:dyDescent="0.15">
      <c r="A189" s="921"/>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92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2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2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2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2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2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2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2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2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2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2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2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2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2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2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2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2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2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2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2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2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2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21"/>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92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21"/>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21"/>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21"/>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21"/>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21"/>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21"/>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2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21"/>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21"/>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21"/>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21"/>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21"/>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21"/>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2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21"/>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21"/>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21"/>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21"/>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21"/>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21"/>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2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21"/>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21"/>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21"/>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21"/>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21"/>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21"/>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2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21"/>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21"/>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21"/>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21"/>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21"/>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2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2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21"/>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92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2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2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2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2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2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2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2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2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2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2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2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2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2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2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2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2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2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2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2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2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2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21"/>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92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21"/>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21"/>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21"/>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21"/>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21"/>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21"/>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2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21"/>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21"/>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21"/>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21"/>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21"/>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21"/>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2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21"/>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21"/>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21"/>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21"/>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21"/>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21"/>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2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21"/>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21"/>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21"/>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21"/>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21"/>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21"/>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2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21"/>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21"/>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21"/>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21"/>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21"/>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2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2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2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2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2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2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2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2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2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2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2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2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2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2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2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2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2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2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2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2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2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2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2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2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2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21"/>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92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21"/>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21"/>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21"/>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21"/>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21"/>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21"/>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2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21"/>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21"/>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21"/>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21"/>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21"/>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21"/>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2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21"/>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21"/>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21"/>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21"/>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21"/>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21"/>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2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21"/>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21"/>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21"/>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21"/>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21"/>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21"/>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2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21"/>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21"/>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21"/>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21"/>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21"/>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2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2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21"/>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92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2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2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2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2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2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2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2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2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2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2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2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2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2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2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2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2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2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2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2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2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2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21"/>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92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21"/>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21"/>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21"/>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21"/>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21"/>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21"/>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2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21"/>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21"/>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21"/>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21"/>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21"/>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21"/>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2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21"/>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21"/>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21"/>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21"/>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21"/>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21"/>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2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21"/>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21"/>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21"/>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21"/>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21"/>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21"/>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2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21"/>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21"/>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21"/>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21"/>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21"/>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2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2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21"/>
      <c r="B429" s="250"/>
      <c r="C429" s="313"/>
      <c r="D429" s="91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2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2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530</v>
      </c>
      <c r="AN431" s="178"/>
      <c r="AO431" s="178"/>
      <c r="AP431" s="173"/>
      <c r="AQ431" s="173" t="s">
        <v>355</v>
      </c>
      <c r="AR431" s="166"/>
      <c r="AS431" s="166"/>
      <c r="AT431" s="167"/>
      <c r="AU431" s="131" t="s">
        <v>253</v>
      </c>
      <c r="AV431" s="131"/>
      <c r="AW431" s="131"/>
      <c r="AX431" s="132"/>
    </row>
    <row r="432" spans="1:50" ht="18.75" hidden="1" customHeight="1" x14ac:dyDescent="0.15">
      <c r="A432" s="92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2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2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2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2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92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2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2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2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2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92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2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2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2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2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92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2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2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2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2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92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2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2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2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2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530</v>
      </c>
      <c r="AN456" s="178"/>
      <c r="AO456" s="178"/>
      <c r="AP456" s="173"/>
      <c r="AQ456" s="173" t="s">
        <v>355</v>
      </c>
      <c r="AR456" s="166"/>
      <c r="AS456" s="166"/>
      <c r="AT456" s="167"/>
      <c r="AU456" s="131" t="s">
        <v>253</v>
      </c>
      <c r="AV456" s="131"/>
      <c r="AW456" s="131"/>
      <c r="AX456" s="132"/>
    </row>
    <row r="457" spans="1:50" ht="18.75" hidden="1" customHeight="1" x14ac:dyDescent="0.15">
      <c r="A457" s="92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2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2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2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2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92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2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2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2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2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92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2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2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2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2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92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2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2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2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2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92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2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2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2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2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2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x14ac:dyDescent="0.2">
      <c r="A483" s="92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2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2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92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2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2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2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2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92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2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2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2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2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92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2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2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2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2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92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2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2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2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2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92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2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2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2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2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92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2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2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2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2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92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2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2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2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2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92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2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2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2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2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92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2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2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2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2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92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2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2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2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2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2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2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2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2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92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2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2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2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2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92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2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2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2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2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92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2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2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2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2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92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2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2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2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2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92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2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2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2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2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92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2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2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2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2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92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2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2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2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2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92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2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2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2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2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92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2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2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2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2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92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2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2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idden="1" x14ac:dyDescent="0.15">
      <c r="A588" s="92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idden="1" x14ac:dyDescent="0.15">
      <c r="A589" s="92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idden="1" x14ac:dyDescent="0.15">
      <c r="A590" s="92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idden="1" x14ac:dyDescent="0.15">
      <c r="A591" s="92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idden="1" x14ac:dyDescent="0.15">
      <c r="A592" s="92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idden="1" x14ac:dyDescent="0.15">
      <c r="A593" s="92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530</v>
      </c>
      <c r="AN593" s="178"/>
      <c r="AO593" s="178"/>
      <c r="AP593" s="173"/>
      <c r="AQ593" s="173" t="s">
        <v>355</v>
      </c>
      <c r="AR593" s="166"/>
      <c r="AS593" s="166"/>
      <c r="AT593" s="167"/>
      <c r="AU593" s="131" t="s">
        <v>253</v>
      </c>
      <c r="AV593" s="131"/>
      <c r="AW593" s="131"/>
      <c r="AX593" s="132"/>
    </row>
    <row r="594" spans="1:50" hidden="1" x14ac:dyDescent="0.15">
      <c r="A594" s="92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idden="1" x14ac:dyDescent="0.15">
      <c r="A595" s="92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idden="1" x14ac:dyDescent="0.15">
      <c r="A596" s="92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idden="1" x14ac:dyDescent="0.15">
      <c r="A597" s="92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idden="1" x14ac:dyDescent="0.15">
      <c r="A598" s="92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530</v>
      </c>
      <c r="AN598" s="178"/>
      <c r="AO598" s="178"/>
      <c r="AP598" s="173"/>
      <c r="AQ598" s="173" t="s">
        <v>355</v>
      </c>
      <c r="AR598" s="166"/>
      <c r="AS598" s="166"/>
      <c r="AT598" s="167"/>
      <c r="AU598" s="131" t="s">
        <v>253</v>
      </c>
      <c r="AV598" s="131"/>
      <c r="AW598" s="131"/>
      <c r="AX598" s="132"/>
    </row>
    <row r="599" spans="1:50" hidden="1" x14ac:dyDescent="0.15">
      <c r="A599" s="92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idden="1" x14ac:dyDescent="0.15">
      <c r="A600" s="92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idden="1" x14ac:dyDescent="0.15">
      <c r="A601" s="92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idden="1" x14ac:dyDescent="0.15">
      <c r="A602" s="92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idden="1" x14ac:dyDescent="0.15">
      <c r="A603" s="92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530</v>
      </c>
      <c r="AN603" s="178"/>
      <c r="AO603" s="178"/>
      <c r="AP603" s="173"/>
      <c r="AQ603" s="173" t="s">
        <v>355</v>
      </c>
      <c r="AR603" s="166"/>
      <c r="AS603" s="166"/>
      <c r="AT603" s="167"/>
      <c r="AU603" s="131" t="s">
        <v>253</v>
      </c>
      <c r="AV603" s="131"/>
      <c r="AW603" s="131"/>
      <c r="AX603" s="132"/>
    </row>
    <row r="604" spans="1:50" hidden="1" x14ac:dyDescent="0.15">
      <c r="A604" s="92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idden="1" x14ac:dyDescent="0.15">
      <c r="A605" s="92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idden="1" x14ac:dyDescent="0.15">
      <c r="A606" s="92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idden="1" x14ac:dyDescent="0.15">
      <c r="A607" s="92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idden="1" x14ac:dyDescent="0.15">
      <c r="A608" s="92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530</v>
      </c>
      <c r="AN608" s="178"/>
      <c r="AO608" s="178"/>
      <c r="AP608" s="173"/>
      <c r="AQ608" s="173" t="s">
        <v>355</v>
      </c>
      <c r="AR608" s="166"/>
      <c r="AS608" s="166"/>
      <c r="AT608" s="167"/>
      <c r="AU608" s="131" t="s">
        <v>253</v>
      </c>
      <c r="AV608" s="131"/>
      <c r="AW608" s="131"/>
      <c r="AX608" s="132"/>
    </row>
    <row r="609" spans="1:50" hidden="1" x14ac:dyDescent="0.15">
      <c r="A609" s="92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idden="1" x14ac:dyDescent="0.15">
      <c r="A610" s="92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idden="1" x14ac:dyDescent="0.15">
      <c r="A611" s="92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idden="1" x14ac:dyDescent="0.15">
      <c r="A612" s="92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idden="1" x14ac:dyDescent="0.15">
      <c r="A613" s="92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530</v>
      </c>
      <c r="AN613" s="178"/>
      <c r="AO613" s="178"/>
      <c r="AP613" s="173"/>
      <c r="AQ613" s="173" t="s">
        <v>355</v>
      </c>
      <c r="AR613" s="166"/>
      <c r="AS613" s="166"/>
      <c r="AT613" s="167"/>
      <c r="AU613" s="131" t="s">
        <v>253</v>
      </c>
      <c r="AV613" s="131"/>
      <c r="AW613" s="131"/>
      <c r="AX613" s="132"/>
    </row>
    <row r="614" spans="1:50" hidden="1" x14ac:dyDescent="0.15">
      <c r="A614" s="92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idden="1" x14ac:dyDescent="0.15">
      <c r="A615" s="92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idden="1" x14ac:dyDescent="0.15">
      <c r="A616" s="92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idden="1" x14ac:dyDescent="0.15">
      <c r="A617" s="92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idden="1" x14ac:dyDescent="0.15">
      <c r="A618" s="92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530</v>
      </c>
      <c r="AN618" s="178"/>
      <c r="AO618" s="178"/>
      <c r="AP618" s="173"/>
      <c r="AQ618" s="173" t="s">
        <v>355</v>
      </c>
      <c r="AR618" s="166"/>
      <c r="AS618" s="166"/>
      <c r="AT618" s="167"/>
      <c r="AU618" s="131" t="s">
        <v>253</v>
      </c>
      <c r="AV618" s="131"/>
      <c r="AW618" s="131"/>
      <c r="AX618" s="132"/>
    </row>
    <row r="619" spans="1:50" hidden="1" x14ac:dyDescent="0.15">
      <c r="A619" s="92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idden="1" x14ac:dyDescent="0.15">
      <c r="A620" s="92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idden="1" x14ac:dyDescent="0.15">
      <c r="A621" s="92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idden="1" x14ac:dyDescent="0.15">
      <c r="A622" s="92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idden="1" x14ac:dyDescent="0.15">
      <c r="A623" s="92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530</v>
      </c>
      <c r="AN623" s="178"/>
      <c r="AO623" s="178"/>
      <c r="AP623" s="173"/>
      <c r="AQ623" s="173" t="s">
        <v>355</v>
      </c>
      <c r="AR623" s="166"/>
      <c r="AS623" s="166"/>
      <c r="AT623" s="167"/>
      <c r="AU623" s="131" t="s">
        <v>253</v>
      </c>
      <c r="AV623" s="131"/>
      <c r="AW623" s="131"/>
      <c r="AX623" s="132"/>
    </row>
    <row r="624" spans="1:50" hidden="1" x14ac:dyDescent="0.15">
      <c r="A624" s="92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idden="1" x14ac:dyDescent="0.15">
      <c r="A625" s="92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idden="1" x14ac:dyDescent="0.15">
      <c r="A626" s="92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idden="1" x14ac:dyDescent="0.15">
      <c r="A627" s="92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idden="1" x14ac:dyDescent="0.15">
      <c r="A628" s="92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530</v>
      </c>
      <c r="AN628" s="178"/>
      <c r="AO628" s="178"/>
      <c r="AP628" s="173"/>
      <c r="AQ628" s="173" t="s">
        <v>355</v>
      </c>
      <c r="AR628" s="166"/>
      <c r="AS628" s="166"/>
      <c r="AT628" s="167"/>
      <c r="AU628" s="131" t="s">
        <v>253</v>
      </c>
      <c r="AV628" s="131"/>
      <c r="AW628" s="131"/>
      <c r="AX628" s="132"/>
    </row>
    <row r="629" spans="1:50" hidden="1" x14ac:dyDescent="0.15">
      <c r="A629" s="92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idden="1" x14ac:dyDescent="0.15">
      <c r="A630" s="92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idden="1" x14ac:dyDescent="0.15">
      <c r="A631" s="92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idden="1" x14ac:dyDescent="0.15">
      <c r="A632" s="92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idden="1" x14ac:dyDescent="0.15">
      <c r="A633" s="92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530</v>
      </c>
      <c r="AN633" s="178"/>
      <c r="AO633" s="178"/>
      <c r="AP633" s="173"/>
      <c r="AQ633" s="173" t="s">
        <v>355</v>
      </c>
      <c r="AR633" s="166"/>
      <c r="AS633" s="166"/>
      <c r="AT633" s="167"/>
      <c r="AU633" s="131" t="s">
        <v>253</v>
      </c>
      <c r="AV633" s="131"/>
      <c r="AW633" s="131"/>
      <c r="AX633" s="132"/>
    </row>
    <row r="634" spans="1:50" hidden="1" x14ac:dyDescent="0.15">
      <c r="A634" s="92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idden="1" x14ac:dyDescent="0.15">
      <c r="A635" s="92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idden="1" x14ac:dyDescent="0.15">
      <c r="A636" s="92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idden="1" x14ac:dyDescent="0.15">
      <c r="A637" s="92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idden="1" x14ac:dyDescent="0.15">
      <c r="A638" s="92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530</v>
      </c>
      <c r="AN638" s="178"/>
      <c r="AO638" s="178"/>
      <c r="AP638" s="173"/>
      <c r="AQ638" s="173" t="s">
        <v>355</v>
      </c>
      <c r="AR638" s="166"/>
      <c r="AS638" s="166"/>
      <c r="AT638" s="167"/>
      <c r="AU638" s="131" t="s">
        <v>253</v>
      </c>
      <c r="AV638" s="131"/>
      <c r="AW638" s="131"/>
      <c r="AX638" s="132"/>
    </row>
    <row r="639" spans="1:50" hidden="1" x14ac:dyDescent="0.15">
      <c r="A639" s="92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idden="1" x14ac:dyDescent="0.15">
      <c r="A640" s="92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idden="1" x14ac:dyDescent="0.15">
      <c r="A641" s="92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idden="1" x14ac:dyDescent="0.15">
      <c r="A642" s="92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idden="1" x14ac:dyDescent="0.15">
      <c r="A643" s="92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idden="1" x14ac:dyDescent="0.15">
      <c r="A644" s="92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idden="1" x14ac:dyDescent="0.15">
      <c r="A645" s="92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x14ac:dyDescent="0.15">
      <c r="A646" s="92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idden="1" x14ac:dyDescent="0.15">
      <c r="A647" s="92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530</v>
      </c>
      <c r="AN647" s="178"/>
      <c r="AO647" s="178"/>
      <c r="AP647" s="173"/>
      <c r="AQ647" s="173" t="s">
        <v>355</v>
      </c>
      <c r="AR647" s="166"/>
      <c r="AS647" s="166"/>
      <c r="AT647" s="167"/>
      <c r="AU647" s="131" t="s">
        <v>253</v>
      </c>
      <c r="AV647" s="131"/>
      <c r="AW647" s="131"/>
      <c r="AX647" s="132"/>
    </row>
    <row r="648" spans="1:50" hidden="1" x14ac:dyDescent="0.15">
      <c r="A648" s="92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idden="1" x14ac:dyDescent="0.15">
      <c r="A649" s="92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idden="1" x14ac:dyDescent="0.15">
      <c r="A650" s="92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idden="1" x14ac:dyDescent="0.15">
      <c r="A651" s="92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idden="1" x14ac:dyDescent="0.15">
      <c r="A652" s="92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530</v>
      </c>
      <c r="AN652" s="178"/>
      <c r="AO652" s="178"/>
      <c r="AP652" s="173"/>
      <c r="AQ652" s="173" t="s">
        <v>355</v>
      </c>
      <c r="AR652" s="166"/>
      <c r="AS652" s="166"/>
      <c r="AT652" s="167"/>
      <c r="AU652" s="131" t="s">
        <v>253</v>
      </c>
      <c r="AV652" s="131"/>
      <c r="AW652" s="131"/>
      <c r="AX652" s="132"/>
    </row>
    <row r="653" spans="1:50" hidden="1" x14ac:dyDescent="0.15">
      <c r="A653" s="92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idden="1" x14ac:dyDescent="0.15">
      <c r="A654" s="92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idden="1" x14ac:dyDescent="0.15">
      <c r="A655" s="92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idden="1" x14ac:dyDescent="0.15">
      <c r="A656" s="92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idden="1" x14ac:dyDescent="0.15">
      <c r="A657" s="92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530</v>
      </c>
      <c r="AN657" s="178"/>
      <c r="AO657" s="178"/>
      <c r="AP657" s="173"/>
      <c r="AQ657" s="173" t="s">
        <v>355</v>
      </c>
      <c r="AR657" s="166"/>
      <c r="AS657" s="166"/>
      <c r="AT657" s="167"/>
      <c r="AU657" s="131" t="s">
        <v>253</v>
      </c>
      <c r="AV657" s="131"/>
      <c r="AW657" s="131"/>
      <c r="AX657" s="132"/>
    </row>
    <row r="658" spans="1:50" hidden="1" x14ac:dyDescent="0.15">
      <c r="A658" s="92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idden="1" x14ac:dyDescent="0.15">
      <c r="A659" s="92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idden="1" x14ac:dyDescent="0.15">
      <c r="A660" s="92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idden="1" x14ac:dyDescent="0.15">
      <c r="A661" s="92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idden="1" x14ac:dyDescent="0.15">
      <c r="A662" s="92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530</v>
      </c>
      <c r="AN662" s="178"/>
      <c r="AO662" s="178"/>
      <c r="AP662" s="173"/>
      <c r="AQ662" s="173" t="s">
        <v>355</v>
      </c>
      <c r="AR662" s="166"/>
      <c r="AS662" s="166"/>
      <c r="AT662" s="167"/>
      <c r="AU662" s="131" t="s">
        <v>253</v>
      </c>
      <c r="AV662" s="131"/>
      <c r="AW662" s="131"/>
      <c r="AX662" s="132"/>
    </row>
    <row r="663" spans="1:50" hidden="1" x14ac:dyDescent="0.15">
      <c r="A663" s="92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idden="1" x14ac:dyDescent="0.15">
      <c r="A664" s="92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idden="1" x14ac:dyDescent="0.15">
      <c r="A665" s="92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idden="1" x14ac:dyDescent="0.15">
      <c r="A666" s="92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x14ac:dyDescent="0.15">
      <c r="A667" s="92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530</v>
      </c>
      <c r="AN667" s="178"/>
      <c r="AO667" s="178"/>
      <c r="AP667" s="173"/>
      <c r="AQ667" s="173" t="s">
        <v>355</v>
      </c>
      <c r="AR667" s="166"/>
      <c r="AS667" s="166"/>
      <c r="AT667" s="167"/>
      <c r="AU667" s="131" t="s">
        <v>253</v>
      </c>
      <c r="AV667" s="131"/>
      <c r="AW667" s="131"/>
      <c r="AX667" s="132"/>
    </row>
    <row r="668" spans="1:50" x14ac:dyDescent="0.15">
      <c r="A668" s="92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x14ac:dyDescent="0.15">
      <c r="A669" s="92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x14ac:dyDescent="0.15">
      <c r="A670" s="92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x14ac:dyDescent="0.15">
      <c r="A671" s="92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x14ac:dyDescent="0.15">
      <c r="A672" s="92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530</v>
      </c>
      <c r="AN672" s="178"/>
      <c r="AO672" s="178"/>
      <c r="AP672" s="173"/>
      <c r="AQ672" s="173" t="s">
        <v>355</v>
      </c>
      <c r="AR672" s="166"/>
      <c r="AS672" s="166"/>
      <c r="AT672" s="167"/>
      <c r="AU672" s="131" t="s">
        <v>253</v>
      </c>
      <c r="AV672" s="131"/>
      <c r="AW672" s="131"/>
      <c r="AX672" s="132"/>
    </row>
    <row r="673" spans="1:50" x14ac:dyDescent="0.15">
      <c r="A673" s="92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x14ac:dyDescent="0.15">
      <c r="A674" s="92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x14ac:dyDescent="0.15">
      <c r="A675" s="92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x14ac:dyDescent="0.15">
      <c r="A676" s="92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idden="1" x14ac:dyDescent="0.15">
      <c r="A677" s="92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530</v>
      </c>
      <c r="AN677" s="178"/>
      <c r="AO677" s="178"/>
      <c r="AP677" s="173"/>
      <c r="AQ677" s="173" t="s">
        <v>355</v>
      </c>
      <c r="AR677" s="166"/>
      <c r="AS677" s="166"/>
      <c r="AT677" s="167"/>
      <c r="AU677" s="131" t="s">
        <v>253</v>
      </c>
      <c r="AV677" s="131"/>
      <c r="AW677" s="131"/>
      <c r="AX677" s="132"/>
    </row>
    <row r="678" spans="1:50" hidden="1" x14ac:dyDescent="0.15">
      <c r="A678" s="92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idden="1" x14ac:dyDescent="0.15">
      <c r="A679" s="92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idden="1" x14ac:dyDescent="0.15">
      <c r="A680" s="92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idden="1" x14ac:dyDescent="0.15">
      <c r="A681" s="92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idden="1" x14ac:dyDescent="0.15">
      <c r="A682" s="92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530</v>
      </c>
      <c r="AN682" s="178"/>
      <c r="AO682" s="178"/>
      <c r="AP682" s="173"/>
      <c r="AQ682" s="173" t="s">
        <v>355</v>
      </c>
      <c r="AR682" s="166"/>
      <c r="AS682" s="166"/>
      <c r="AT682" s="167"/>
      <c r="AU682" s="131" t="s">
        <v>253</v>
      </c>
      <c r="AV682" s="131"/>
      <c r="AW682" s="131"/>
      <c r="AX682" s="132"/>
    </row>
    <row r="683" spans="1:50" hidden="1" x14ac:dyDescent="0.15">
      <c r="A683" s="92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idden="1" x14ac:dyDescent="0.15">
      <c r="A684" s="92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idden="1" x14ac:dyDescent="0.15">
      <c r="A685" s="92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idden="1" x14ac:dyDescent="0.15">
      <c r="A686" s="92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idden="1" x14ac:dyDescent="0.15">
      <c r="A687" s="92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530</v>
      </c>
      <c r="AN687" s="178"/>
      <c r="AO687" s="178"/>
      <c r="AP687" s="173"/>
      <c r="AQ687" s="173" t="s">
        <v>355</v>
      </c>
      <c r="AR687" s="166"/>
      <c r="AS687" s="166"/>
      <c r="AT687" s="167"/>
      <c r="AU687" s="131" t="s">
        <v>253</v>
      </c>
      <c r="AV687" s="131"/>
      <c r="AW687" s="131"/>
      <c r="AX687" s="132"/>
    </row>
    <row r="688" spans="1:50" hidden="1" x14ac:dyDescent="0.15">
      <c r="A688" s="92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idden="1" x14ac:dyDescent="0.15">
      <c r="A689" s="92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idden="1" x14ac:dyDescent="0.15">
      <c r="A690" s="92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idden="1" x14ac:dyDescent="0.15">
      <c r="A691" s="92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idden="1" x14ac:dyDescent="0.15">
      <c r="A692" s="92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530</v>
      </c>
      <c r="AN692" s="178"/>
      <c r="AO692" s="178"/>
      <c r="AP692" s="173"/>
      <c r="AQ692" s="173" t="s">
        <v>355</v>
      </c>
      <c r="AR692" s="166"/>
      <c r="AS692" s="166"/>
      <c r="AT692" s="167"/>
      <c r="AU692" s="131" t="s">
        <v>253</v>
      </c>
      <c r="AV692" s="131"/>
      <c r="AW692" s="131"/>
      <c r="AX692" s="132"/>
    </row>
    <row r="693" spans="1:50" hidden="1" x14ac:dyDescent="0.15">
      <c r="A693" s="92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idden="1" x14ac:dyDescent="0.15">
      <c r="A694" s="92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idden="1" x14ac:dyDescent="0.15">
      <c r="A695" s="92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idden="1" x14ac:dyDescent="0.15">
      <c r="A696" s="92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x14ac:dyDescent="0.15">
      <c r="A697" s="92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x14ac:dyDescent="0.15">
      <c r="A698" s="92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4.25" thickBot="1" x14ac:dyDescent="0.2">
      <c r="A699" s="9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7"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8"/>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5.099999999999994"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545</v>
      </c>
      <c r="AE702" s="900"/>
      <c r="AF702" s="900"/>
      <c r="AG702" s="889" t="s">
        <v>573</v>
      </c>
      <c r="AH702" s="890"/>
      <c r="AI702" s="890"/>
      <c r="AJ702" s="890"/>
      <c r="AK702" s="890"/>
      <c r="AL702" s="890"/>
      <c r="AM702" s="890"/>
      <c r="AN702" s="890"/>
      <c r="AO702" s="890"/>
      <c r="AP702" s="890"/>
      <c r="AQ702" s="890"/>
      <c r="AR702" s="890"/>
      <c r="AS702" s="890"/>
      <c r="AT702" s="890"/>
      <c r="AU702" s="890"/>
      <c r="AV702" s="890"/>
      <c r="AW702" s="890"/>
      <c r="AX702" s="891"/>
    </row>
    <row r="703" spans="1:50" ht="54.95" customHeight="1" x14ac:dyDescent="0.15">
      <c r="A703" s="533"/>
      <c r="B703" s="534"/>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545</v>
      </c>
      <c r="AE703" s="152"/>
      <c r="AF703" s="152"/>
      <c r="AG703" s="617" t="s">
        <v>574</v>
      </c>
      <c r="AH703" s="618"/>
      <c r="AI703" s="618"/>
      <c r="AJ703" s="618"/>
      <c r="AK703" s="618"/>
      <c r="AL703" s="618"/>
      <c r="AM703" s="618"/>
      <c r="AN703" s="618"/>
      <c r="AO703" s="618"/>
      <c r="AP703" s="618"/>
      <c r="AQ703" s="618"/>
      <c r="AR703" s="618"/>
      <c r="AS703" s="618"/>
      <c r="AT703" s="618"/>
      <c r="AU703" s="618"/>
      <c r="AV703" s="618"/>
      <c r="AW703" s="618"/>
      <c r="AX703" s="619"/>
    </row>
    <row r="704" spans="1:50" ht="39.950000000000003" customHeight="1" x14ac:dyDescent="0.15">
      <c r="A704" s="535"/>
      <c r="B704" s="536"/>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545</v>
      </c>
      <c r="AE704" s="590"/>
      <c r="AF704" s="590"/>
      <c r="AG704" s="435" t="s">
        <v>575</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32" t="s">
        <v>39</v>
      </c>
      <c r="B705" s="772"/>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5" t="s">
        <v>545</v>
      </c>
      <c r="AE705" s="736"/>
      <c r="AF705" s="736"/>
      <c r="AG705" s="157" t="s">
        <v>609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73"/>
      <c r="C706" s="625"/>
      <c r="D706" s="626"/>
      <c r="E706" s="690" t="s">
        <v>523</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576</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6"/>
      <c r="B707" s="773"/>
      <c r="C707" s="627"/>
      <c r="D707" s="628"/>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577</v>
      </c>
      <c r="AE707" s="588"/>
      <c r="AF707" s="588"/>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6"/>
      <c r="B708" s="667"/>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20" t="s">
        <v>578</v>
      </c>
      <c r="AE708" s="621"/>
      <c r="AF708" s="621"/>
      <c r="AG708" s="528"/>
      <c r="AH708" s="529"/>
      <c r="AI708" s="529"/>
      <c r="AJ708" s="529"/>
      <c r="AK708" s="529"/>
      <c r="AL708" s="529"/>
      <c r="AM708" s="529"/>
      <c r="AN708" s="529"/>
      <c r="AO708" s="529"/>
      <c r="AP708" s="529"/>
      <c r="AQ708" s="529"/>
      <c r="AR708" s="529"/>
      <c r="AS708" s="529"/>
      <c r="AT708" s="529"/>
      <c r="AU708" s="529"/>
      <c r="AV708" s="529"/>
      <c r="AW708" s="529"/>
      <c r="AX708" s="530"/>
    </row>
    <row r="709" spans="1:50" ht="80.099999999999994" customHeight="1" x14ac:dyDescent="0.15">
      <c r="A709" s="666"/>
      <c r="B709" s="667"/>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545</v>
      </c>
      <c r="AE709" s="152"/>
      <c r="AF709" s="152"/>
      <c r="AG709" s="617" t="s">
        <v>626</v>
      </c>
      <c r="AH709" s="618"/>
      <c r="AI709" s="618"/>
      <c r="AJ709" s="618"/>
      <c r="AK709" s="618"/>
      <c r="AL709" s="618"/>
      <c r="AM709" s="618"/>
      <c r="AN709" s="618"/>
      <c r="AO709" s="618"/>
      <c r="AP709" s="618"/>
      <c r="AQ709" s="618"/>
      <c r="AR709" s="618"/>
      <c r="AS709" s="618"/>
      <c r="AT709" s="618"/>
      <c r="AU709" s="618"/>
      <c r="AV709" s="618"/>
      <c r="AW709" s="618"/>
      <c r="AX709" s="619"/>
    </row>
    <row r="710" spans="1:50" ht="26.25" customHeight="1" x14ac:dyDescent="0.15">
      <c r="A710" s="666"/>
      <c r="B710" s="667"/>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578</v>
      </c>
      <c r="AE710" s="152"/>
      <c r="AF710" s="152"/>
      <c r="AG710" s="617"/>
      <c r="AH710" s="618"/>
      <c r="AI710" s="618"/>
      <c r="AJ710" s="618"/>
      <c r="AK710" s="618"/>
      <c r="AL710" s="618"/>
      <c r="AM710" s="618"/>
      <c r="AN710" s="618"/>
      <c r="AO710" s="618"/>
      <c r="AP710" s="618"/>
      <c r="AQ710" s="618"/>
      <c r="AR710" s="618"/>
      <c r="AS710" s="618"/>
      <c r="AT710" s="618"/>
      <c r="AU710" s="618"/>
      <c r="AV710" s="618"/>
      <c r="AW710" s="618"/>
      <c r="AX710" s="619"/>
    </row>
    <row r="711" spans="1:50" ht="35.1" customHeight="1" x14ac:dyDescent="0.15">
      <c r="A711" s="666"/>
      <c r="B711" s="667"/>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545</v>
      </c>
      <c r="AE711" s="152"/>
      <c r="AF711" s="152"/>
      <c r="AG711" s="617" t="s">
        <v>622</v>
      </c>
      <c r="AH711" s="618"/>
      <c r="AI711" s="618"/>
      <c r="AJ711" s="618"/>
      <c r="AK711" s="618"/>
      <c r="AL711" s="618"/>
      <c r="AM711" s="618"/>
      <c r="AN711" s="618"/>
      <c r="AO711" s="618"/>
      <c r="AP711" s="618"/>
      <c r="AQ711" s="618"/>
      <c r="AR711" s="618"/>
      <c r="AS711" s="618"/>
      <c r="AT711" s="618"/>
      <c r="AU711" s="618"/>
      <c r="AV711" s="618"/>
      <c r="AW711" s="618"/>
      <c r="AX711" s="619"/>
    </row>
    <row r="712" spans="1:50" ht="26.25" customHeight="1" x14ac:dyDescent="0.15">
      <c r="A712" s="666"/>
      <c r="B712" s="667"/>
      <c r="C712" s="594" t="s">
        <v>485</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578</v>
      </c>
      <c r="AE712" s="590"/>
      <c r="AF712" s="590"/>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6"/>
      <c r="B713" s="66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17"/>
      <c r="AH713" s="618"/>
      <c r="AI713" s="618"/>
      <c r="AJ713" s="618"/>
      <c r="AK713" s="618"/>
      <c r="AL713" s="618"/>
      <c r="AM713" s="618"/>
      <c r="AN713" s="618"/>
      <c r="AO713" s="618"/>
      <c r="AP713" s="618"/>
      <c r="AQ713" s="618"/>
      <c r="AR713" s="618"/>
      <c r="AS713" s="618"/>
      <c r="AT713" s="618"/>
      <c r="AU713" s="618"/>
      <c r="AV713" s="618"/>
      <c r="AW713" s="618"/>
      <c r="AX713" s="619"/>
    </row>
    <row r="714" spans="1:50" ht="26.25" customHeight="1" x14ac:dyDescent="0.15">
      <c r="A714" s="668"/>
      <c r="B714" s="669"/>
      <c r="C714" s="774" t="s">
        <v>458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7" t="s">
        <v>578</v>
      </c>
      <c r="AE714" s="598"/>
      <c r="AF714" s="599"/>
      <c r="AG714" s="696"/>
      <c r="AH714" s="697"/>
      <c r="AI714" s="697"/>
      <c r="AJ714" s="697"/>
      <c r="AK714" s="697"/>
      <c r="AL714" s="697"/>
      <c r="AM714" s="697"/>
      <c r="AN714" s="697"/>
      <c r="AO714" s="697"/>
      <c r="AP714" s="697"/>
      <c r="AQ714" s="697"/>
      <c r="AR714" s="697"/>
      <c r="AS714" s="697"/>
      <c r="AT714" s="697"/>
      <c r="AU714" s="697"/>
      <c r="AV714" s="697"/>
      <c r="AW714" s="697"/>
      <c r="AX714" s="698"/>
    </row>
    <row r="715" spans="1:50" ht="80.099999999999994" customHeight="1" x14ac:dyDescent="0.15">
      <c r="A715" s="632" t="s">
        <v>40</v>
      </c>
      <c r="B715" s="665"/>
      <c r="C715" s="670" t="s">
        <v>459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20" t="s">
        <v>545</v>
      </c>
      <c r="AE715" s="621"/>
      <c r="AF715" s="780"/>
      <c r="AG715" s="528" t="s">
        <v>623</v>
      </c>
      <c r="AH715" s="529"/>
      <c r="AI715" s="529"/>
      <c r="AJ715" s="529"/>
      <c r="AK715" s="529"/>
      <c r="AL715" s="529"/>
      <c r="AM715" s="529"/>
      <c r="AN715" s="529"/>
      <c r="AO715" s="529"/>
      <c r="AP715" s="529"/>
      <c r="AQ715" s="529"/>
      <c r="AR715" s="529"/>
      <c r="AS715" s="529"/>
      <c r="AT715" s="529"/>
      <c r="AU715" s="529"/>
      <c r="AV715" s="529"/>
      <c r="AW715" s="529"/>
      <c r="AX715" s="530"/>
    </row>
    <row r="716" spans="1:50" ht="69.95" customHeight="1" x14ac:dyDescent="0.15">
      <c r="A716" s="666"/>
      <c r="B716" s="667"/>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545</v>
      </c>
      <c r="AE716" s="762"/>
      <c r="AF716" s="762"/>
      <c r="AG716" s="617" t="s">
        <v>624</v>
      </c>
      <c r="AH716" s="618"/>
      <c r="AI716" s="618"/>
      <c r="AJ716" s="618"/>
      <c r="AK716" s="618"/>
      <c r="AL716" s="618"/>
      <c r="AM716" s="618"/>
      <c r="AN716" s="618"/>
      <c r="AO716" s="618"/>
      <c r="AP716" s="618"/>
      <c r="AQ716" s="618"/>
      <c r="AR716" s="618"/>
      <c r="AS716" s="618"/>
      <c r="AT716" s="618"/>
      <c r="AU716" s="618"/>
      <c r="AV716" s="618"/>
      <c r="AW716" s="618"/>
      <c r="AX716" s="619"/>
    </row>
    <row r="717" spans="1:50" ht="90" customHeight="1" x14ac:dyDescent="0.15">
      <c r="A717" s="666"/>
      <c r="B717" s="667"/>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545</v>
      </c>
      <c r="AE717" s="152"/>
      <c r="AF717" s="152"/>
      <c r="AG717" s="617" t="s">
        <v>625</v>
      </c>
      <c r="AH717" s="618"/>
      <c r="AI717" s="618"/>
      <c r="AJ717" s="618"/>
      <c r="AK717" s="618"/>
      <c r="AL717" s="618"/>
      <c r="AM717" s="618"/>
      <c r="AN717" s="618"/>
      <c r="AO717" s="618"/>
      <c r="AP717" s="618"/>
      <c r="AQ717" s="618"/>
      <c r="AR717" s="618"/>
      <c r="AS717" s="618"/>
      <c r="AT717" s="618"/>
      <c r="AU717" s="618"/>
      <c r="AV717" s="618"/>
      <c r="AW717" s="618"/>
      <c r="AX717" s="619"/>
    </row>
    <row r="718" spans="1:50" ht="99.95" customHeight="1" x14ac:dyDescent="0.15">
      <c r="A718" s="668"/>
      <c r="B718" s="669"/>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545</v>
      </c>
      <c r="AE718" s="152"/>
      <c r="AF718" s="152"/>
      <c r="AG718" s="160" t="s">
        <v>611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12"/>
      <c r="AD719" s="620" t="s">
        <v>578</v>
      </c>
      <c r="AE719" s="621"/>
      <c r="AF719" s="62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60" t="s">
        <v>477</v>
      </c>
      <c r="D720" s="953"/>
      <c r="E720" s="953"/>
      <c r="F720" s="961"/>
      <c r="G720" s="952" t="s">
        <v>478</v>
      </c>
      <c r="H720" s="953"/>
      <c r="I720" s="953"/>
      <c r="J720" s="953"/>
      <c r="K720" s="953"/>
      <c r="L720" s="953"/>
      <c r="M720" s="953"/>
      <c r="N720" s="952" t="s">
        <v>482</v>
      </c>
      <c r="O720" s="953"/>
      <c r="P720" s="953"/>
      <c r="Q720" s="953"/>
      <c r="R720" s="953"/>
      <c r="S720" s="953"/>
      <c r="T720" s="953"/>
      <c r="U720" s="953"/>
      <c r="V720" s="953"/>
      <c r="W720" s="953"/>
      <c r="X720" s="953"/>
      <c r="Y720" s="953"/>
      <c r="Z720" s="953"/>
      <c r="AA720" s="953"/>
      <c r="AB720" s="953"/>
      <c r="AC720" s="953"/>
      <c r="AD720" s="953"/>
      <c r="AE720" s="953"/>
      <c r="AF720" s="954"/>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61"/>
      <c r="B721" s="662"/>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61"/>
      <c r="B722" s="662"/>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61"/>
      <c r="B723" s="662"/>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61"/>
      <c r="B724" s="662"/>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63"/>
      <c r="B725" s="664"/>
      <c r="C725" s="957"/>
      <c r="D725" s="958"/>
      <c r="E725" s="958"/>
      <c r="F725" s="959"/>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04" t="s">
        <v>53</v>
      </c>
      <c r="D726" s="583"/>
      <c r="E726" s="583"/>
      <c r="F726" s="584"/>
      <c r="G726" s="797" t="s">
        <v>627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34"/>
      <c r="B727" s="635"/>
      <c r="C727" s="676" t="s">
        <v>57</v>
      </c>
      <c r="D727" s="677"/>
      <c r="E727" s="677"/>
      <c r="F727" s="678"/>
      <c r="G727" s="699" t="s">
        <v>595</v>
      </c>
      <c r="H727" s="699"/>
      <c r="I727" s="699"/>
      <c r="J727" s="699"/>
      <c r="K727" s="699"/>
      <c r="L727" s="699"/>
      <c r="M727" s="699"/>
      <c r="N727" s="699"/>
      <c r="O727" s="699"/>
      <c r="P727" s="699"/>
      <c r="Q727" s="699"/>
      <c r="R727" s="699"/>
      <c r="S727" s="699"/>
      <c r="T727" s="699"/>
      <c r="U727" s="699"/>
      <c r="V727" s="699"/>
      <c r="W727" s="699"/>
      <c r="X727" s="699"/>
      <c r="Y727" s="699"/>
      <c r="Z727" s="699"/>
      <c r="AA727" s="699"/>
      <c r="AB727" s="699"/>
      <c r="AC727" s="699"/>
      <c r="AD727" s="699"/>
      <c r="AE727" s="699"/>
      <c r="AF727" s="699"/>
      <c r="AG727" s="699"/>
      <c r="AH727" s="699"/>
      <c r="AI727" s="699"/>
      <c r="AJ727" s="699"/>
      <c r="AK727" s="699"/>
      <c r="AL727" s="699"/>
      <c r="AM727" s="699"/>
      <c r="AN727" s="699"/>
      <c r="AO727" s="699"/>
      <c r="AP727" s="699"/>
      <c r="AQ727" s="699"/>
      <c r="AR727" s="699"/>
      <c r="AS727" s="699"/>
      <c r="AT727" s="699"/>
      <c r="AU727" s="699"/>
      <c r="AV727" s="699"/>
      <c r="AW727" s="699"/>
      <c r="AX727" s="700"/>
    </row>
    <row r="728" spans="1:50" ht="24" customHeight="1" x14ac:dyDescent="0.15">
      <c r="A728" s="673" t="s">
        <v>33</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174" customHeight="1" thickBot="1" x14ac:dyDescent="0.2">
      <c r="A729" s="768" t="s">
        <v>661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255</v>
      </c>
      <c r="B731" s="630"/>
      <c r="C731" s="630"/>
      <c r="D731" s="630"/>
      <c r="E731" s="631"/>
      <c r="F731" s="687" t="s">
        <v>662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150" customHeight="1" thickBot="1" x14ac:dyDescent="0.2">
      <c r="A733" s="752" t="s">
        <v>664</v>
      </c>
      <c r="B733" s="753"/>
      <c r="C733" s="753"/>
      <c r="D733" s="753"/>
      <c r="E733" s="754"/>
      <c r="F733" s="769" t="s">
        <v>665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77" t="s">
        <v>492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479</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548</v>
      </c>
      <c r="F739" s="126"/>
      <c r="G739" s="126"/>
      <c r="H739" s="91" t="str">
        <f>IF(E739="", "", "(")</f>
        <v>(</v>
      </c>
      <c r="I739" s="106" t="s">
        <v>481</v>
      </c>
      <c r="J739" s="106"/>
      <c r="K739" s="91" t="str">
        <f>IF(OR(I739="　", I739=""), "", "-")</f>
        <v/>
      </c>
      <c r="L739" s="107">
        <v>242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528</v>
      </c>
      <c r="B779" s="764"/>
      <c r="C779" s="764"/>
      <c r="D779" s="764"/>
      <c r="E779" s="764"/>
      <c r="F779" s="765"/>
      <c r="G779" s="446" t="s">
        <v>581</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582</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58"/>
      <c r="B780" s="766"/>
      <c r="C780" s="766"/>
      <c r="D780" s="766"/>
      <c r="E780" s="766"/>
      <c r="F780" s="767"/>
      <c r="G780" s="404" t="s">
        <v>17</v>
      </c>
      <c r="H780" s="405"/>
      <c r="I780" s="405"/>
      <c r="J780" s="405"/>
      <c r="K780" s="405"/>
      <c r="L780" s="406" t="s">
        <v>18</v>
      </c>
      <c r="M780" s="405"/>
      <c r="N780" s="405"/>
      <c r="O780" s="405"/>
      <c r="P780" s="405"/>
      <c r="Q780" s="405"/>
      <c r="R780" s="405"/>
      <c r="S780" s="405"/>
      <c r="T780" s="405"/>
      <c r="U780" s="405"/>
      <c r="V780" s="405"/>
      <c r="W780" s="405"/>
      <c r="X780" s="407"/>
      <c r="Y780" s="443" t="s">
        <v>19</v>
      </c>
      <c r="Z780" s="444"/>
      <c r="AA780" s="444"/>
      <c r="AB780" s="450"/>
      <c r="AC780" s="404" t="s">
        <v>17</v>
      </c>
      <c r="AD780" s="405"/>
      <c r="AE780" s="405"/>
      <c r="AF780" s="405"/>
      <c r="AG780" s="405"/>
      <c r="AH780" s="406" t="s">
        <v>18</v>
      </c>
      <c r="AI780" s="405"/>
      <c r="AJ780" s="405"/>
      <c r="AK780" s="405"/>
      <c r="AL780" s="405"/>
      <c r="AM780" s="405"/>
      <c r="AN780" s="405"/>
      <c r="AO780" s="405"/>
      <c r="AP780" s="405"/>
      <c r="AQ780" s="405"/>
      <c r="AR780" s="405"/>
      <c r="AS780" s="405"/>
      <c r="AT780" s="407"/>
      <c r="AU780" s="443" t="s">
        <v>19</v>
      </c>
      <c r="AV780" s="444"/>
      <c r="AW780" s="444"/>
      <c r="AX780" s="445"/>
    </row>
    <row r="781" spans="1:50" ht="24.75" customHeight="1" x14ac:dyDescent="0.15">
      <c r="A781" s="558"/>
      <c r="B781" s="766"/>
      <c r="C781" s="766"/>
      <c r="D781" s="766"/>
      <c r="E781" s="766"/>
      <c r="F781" s="767"/>
      <c r="G781" s="346" t="s">
        <v>588</v>
      </c>
      <c r="H781" s="347"/>
      <c r="I781" s="347"/>
      <c r="J781" s="347"/>
      <c r="K781" s="348"/>
      <c r="L781" s="401" t="s">
        <v>647</v>
      </c>
      <c r="M781" s="591"/>
      <c r="N781" s="591"/>
      <c r="O781" s="591"/>
      <c r="P781" s="591"/>
      <c r="Q781" s="591"/>
      <c r="R781" s="591"/>
      <c r="S781" s="591"/>
      <c r="T781" s="591"/>
      <c r="U781" s="591"/>
      <c r="V781" s="591"/>
      <c r="W781" s="591"/>
      <c r="X781" s="592"/>
      <c r="Y781" s="457">
        <v>120</v>
      </c>
      <c r="Z781" s="458"/>
      <c r="AA781" s="458"/>
      <c r="AB781" s="559"/>
      <c r="AC781" s="346" t="s">
        <v>588</v>
      </c>
      <c r="AD781" s="347"/>
      <c r="AE781" s="347"/>
      <c r="AF781" s="347"/>
      <c r="AG781" s="348"/>
      <c r="AH781" s="401" t="s">
        <v>651</v>
      </c>
      <c r="AI781" s="402"/>
      <c r="AJ781" s="402"/>
      <c r="AK781" s="402"/>
      <c r="AL781" s="402"/>
      <c r="AM781" s="402"/>
      <c r="AN781" s="402"/>
      <c r="AO781" s="402"/>
      <c r="AP781" s="402"/>
      <c r="AQ781" s="402"/>
      <c r="AR781" s="402"/>
      <c r="AS781" s="402"/>
      <c r="AT781" s="403"/>
      <c r="AU781" s="457">
        <v>50</v>
      </c>
      <c r="AV781" s="458"/>
      <c r="AW781" s="458"/>
      <c r="AX781" s="459"/>
    </row>
    <row r="782" spans="1:50" ht="24.75" customHeight="1" x14ac:dyDescent="0.15">
      <c r="A782" s="558"/>
      <c r="B782" s="766"/>
      <c r="C782" s="766"/>
      <c r="D782" s="766"/>
      <c r="E782" s="766"/>
      <c r="F782" s="767"/>
      <c r="G782" s="346" t="s">
        <v>588</v>
      </c>
      <c r="H782" s="347"/>
      <c r="I782" s="347"/>
      <c r="J782" s="347"/>
      <c r="K782" s="348"/>
      <c r="L782" s="401" t="s">
        <v>648</v>
      </c>
      <c r="M782" s="402"/>
      <c r="N782" s="402"/>
      <c r="O782" s="402"/>
      <c r="P782" s="402"/>
      <c r="Q782" s="402"/>
      <c r="R782" s="402"/>
      <c r="S782" s="402"/>
      <c r="T782" s="402"/>
      <c r="U782" s="402"/>
      <c r="V782" s="402"/>
      <c r="W782" s="402"/>
      <c r="X782" s="403"/>
      <c r="Y782" s="398">
        <v>50</v>
      </c>
      <c r="Z782" s="399"/>
      <c r="AA782" s="399"/>
      <c r="AB782" s="409"/>
      <c r="AC782" s="346" t="s">
        <v>588</v>
      </c>
      <c r="AD782" s="347"/>
      <c r="AE782" s="347"/>
      <c r="AF782" s="347"/>
      <c r="AG782" s="348"/>
      <c r="AH782" s="401" t="s">
        <v>652</v>
      </c>
      <c r="AI782" s="402"/>
      <c r="AJ782" s="402"/>
      <c r="AK782" s="402"/>
      <c r="AL782" s="402"/>
      <c r="AM782" s="402"/>
      <c r="AN782" s="402"/>
      <c r="AO782" s="402"/>
      <c r="AP782" s="402"/>
      <c r="AQ782" s="402"/>
      <c r="AR782" s="402"/>
      <c r="AS782" s="402"/>
      <c r="AT782" s="403"/>
      <c r="AU782" s="398">
        <v>10</v>
      </c>
      <c r="AV782" s="399"/>
      <c r="AW782" s="399"/>
      <c r="AX782" s="400"/>
    </row>
    <row r="783" spans="1:50" ht="24.75" customHeight="1" x14ac:dyDescent="0.15">
      <c r="A783" s="558"/>
      <c r="B783" s="766"/>
      <c r="C783" s="766"/>
      <c r="D783" s="766"/>
      <c r="E783" s="766"/>
      <c r="F783" s="767"/>
      <c r="G783" s="346" t="s">
        <v>588</v>
      </c>
      <c r="H783" s="347"/>
      <c r="I783" s="347"/>
      <c r="J783" s="347"/>
      <c r="K783" s="348"/>
      <c r="L783" s="401" t="s">
        <v>649</v>
      </c>
      <c r="M783" s="402"/>
      <c r="N783" s="402"/>
      <c r="O783" s="402"/>
      <c r="P783" s="402"/>
      <c r="Q783" s="402"/>
      <c r="R783" s="402"/>
      <c r="S783" s="402"/>
      <c r="T783" s="402"/>
      <c r="U783" s="402"/>
      <c r="V783" s="402"/>
      <c r="W783" s="402"/>
      <c r="X783" s="403"/>
      <c r="Y783" s="398">
        <v>5</v>
      </c>
      <c r="Z783" s="399"/>
      <c r="AA783" s="399"/>
      <c r="AB783" s="409"/>
      <c r="AC783" s="346" t="s">
        <v>588</v>
      </c>
      <c r="AD783" s="347"/>
      <c r="AE783" s="347"/>
      <c r="AF783" s="347"/>
      <c r="AG783" s="348"/>
      <c r="AH783" s="401" t="s">
        <v>653</v>
      </c>
      <c r="AI783" s="402"/>
      <c r="AJ783" s="402"/>
      <c r="AK783" s="402"/>
      <c r="AL783" s="402"/>
      <c r="AM783" s="402"/>
      <c r="AN783" s="402"/>
      <c r="AO783" s="402"/>
      <c r="AP783" s="402"/>
      <c r="AQ783" s="402"/>
      <c r="AR783" s="402"/>
      <c r="AS783" s="402"/>
      <c r="AT783" s="403"/>
      <c r="AU783" s="398">
        <v>17</v>
      </c>
      <c r="AV783" s="399"/>
      <c r="AW783" s="399"/>
      <c r="AX783" s="400"/>
    </row>
    <row r="784" spans="1:50" ht="24.75" customHeight="1" x14ac:dyDescent="0.15">
      <c r="A784" s="558"/>
      <c r="B784" s="766"/>
      <c r="C784" s="766"/>
      <c r="D784" s="766"/>
      <c r="E784" s="766"/>
      <c r="F784" s="767"/>
      <c r="G784" s="346" t="s">
        <v>588</v>
      </c>
      <c r="H784" s="347"/>
      <c r="I784" s="347"/>
      <c r="J784" s="347"/>
      <c r="K784" s="348"/>
      <c r="L784" s="401" t="s">
        <v>650</v>
      </c>
      <c r="M784" s="402"/>
      <c r="N784" s="402"/>
      <c r="O784" s="402"/>
      <c r="P784" s="402"/>
      <c r="Q784" s="402"/>
      <c r="R784" s="402"/>
      <c r="S784" s="402"/>
      <c r="T784" s="402"/>
      <c r="U784" s="402"/>
      <c r="V784" s="402"/>
      <c r="W784" s="402"/>
      <c r="X784" s="403"/>
      <c r="Y784" s="398">
        <v>25</v>
      </c>
      <c r="Z784" s="399"/>
      <c r="AA784" s="399"/>
      <c r="AB784" s="409"/>
      <c r="AC784" s="346"/>
      <c r="AD784" s="347"/>
      <c r="AE784" s="347"/>
      <c r="AF784" s="347"/>
      <c r="AG784" s="348"/>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6"/>
      <c r="C785" s="766"/>
      <c r="D785" s="766"/>
      <c r="E785" s="766"/>
      <c r="F785" s="767"/>
      <c r="G785" s="346"/>
      <c r="H785" s="347"/>
      <c r="I785" s="347"/>
      <c r="J785" s="347"/>
      <c r="K785" s="348"/>
      <c r="L785" s="401"/>
      <c r="M785" s="402"/>
      <c r="N785" s="402"/>
      <c r="O785" s="402"/>
      <c r="P785" s="402"/>
      <c r="Q785" s="402"/>
      <c r="R785" s="402"/>
      <c r="S785" s="402"/>
      <c r="T785" s="402"/>
      <c r="U785" s="402"/>
      <c r="V785" s="402"/>
      <c r="W785" s="402"/>
      <c r="X785" s="403"/>
      <c r="Y785" s="398"/>
      <c r="Z785" s="399"/>
      <c r="AA785" s="399"/>
      <c r="AB785" s="409"/>
      <c r="AC785" s="346"/>
      <c r="AD785" s="347"/>
      <c r="AE785" s="347"/>
      <c r="AF785" s="347"/>
      <c r="AG785" s="348"/>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6"/>
      <c r="C786" s="766"/>
      <c r="D786" s="766"/>
      <c r="E786" s="766"/>
      <c r="F786" s="767"/>
      <c r="G786" s="346"/>
      <c r="H786" s="347"/>
      <c r="I786" s="347"/>
      <c r="J786" s="347"/>
      <c r="K786" s="348"/>
      <c r="L786" s="401"/>
      <c r="M786" s="591"/>
      <c r="N786" s="591"/>
      <c r="O786" s="591"/>
      <c r="P786" s="591"/>
      <c r="Q786" s="591"/>
      <c r="R786" s="591"/>
      <c r="S786" s="591"/>
      <c r="T786" s="591"/>
      <c r="U786" s="591"/>
      <c r="V786" s="591"/>
      <c r="W786" s="591"/>
      <c r="X786" s="592"/>
      <c r="Y786" s="398"/>
      <c r="Z786" s="399"/>
      <c r="AA786" s="399"/>
      <c r="AB786" s="409"/>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6"/>
      <c r="C787" s="766"/>
      <c r="D787" s="766"/>
      <c r="E787" s="766"/>
      <c r="F787" s="767"/>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9"/>
      <c r="AC787" s="346"/>
      <c r="AD787" s="347"/>
      <c r="AE787" s="347"/>
      <c r="AF787" s="347"/>
      <c r="AG787" s="348"/>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6"/>
      <c r="C788" s="766"/>
      <c r="D788" s="766"/>
      <c r="E788" s="766"/>
      <c r="F788" s="767"/>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9"/>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6"/>
      <c r="C789" s="766"/>
      <c r="D789" s="766"/>
      <c r="E789" s="766"/>
      <c r="F789" s="767"/>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9"/>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6"/>
      <c r="C790" s="766"/>
      <c r="D790" s="766"/>
      <c r="E790" s="766"/>
      <c r="F790" s="767"/>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9"/>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200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77</v>
      </c>
      <c r="AV791" s="419"/>
      <c r="AW791" s="419"/>
      <c r="AX791" s="421"/>
    </row>
    <row r="792" spans="1:50" ht="24.75" customHeight="1" x14ac:dyDescent="0.15">
      <c r="A792" s="558"/>
      <c r="B792" s="766"/>
      <c r="C792" s="766"/>
      <c r="D792" s="766"/>
      <c r="E792" s="766"/>
      <c r="F792" s="767"/>
      <c r="G792" s="446" t="s">
        <v>584</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585</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8"/>
    </row>
    <row r="793" spans="1:50" ht="24.75" customHeight="1" x14ac:dyDescent="0.15">
      <c r="A793" s="558"/>
      <c r="B793" s="766"/>
      <c r="C793" s="766"/>
      <c r="D793" s="766"/>
      <c r="E793" s="766"/>
      <c r="F793" s="767"/>
      <c r="G793" s="404" t="s">
        <v>17</v>
      </c>
      <c r="H793" s="405"/>
      <c r="I793" s="405"/>
      <c r="J793" s="405"/>
      <c r="K793" s="405"/>
      <c r="L793" s="406" t="s">
        <v>18</v>
      </c>
      <c r="M793" s="405"/>
      <c r="N793" s="405"/>
      <c r="O793" s="405"/>
      <c r="P793" s="405"/>
      <c r="Q793" s="405"/>
      <c r="R793" s="405"/>
      <c r="S793" s="405"/>
      <c r="T793" s="405"/>
      <c r="U793" s="405"/>
      <c r="V793" s="405"/>
      <c r="W793" s="405"/>
      <c r="X793" s="407"/>
      <c r="Y793" s="443" t="s">
        <v>19</v>
      </c>
      <c r="Z793" s="444"/>
      <c r="AA793" s="444"/>
      <c r="AB793" s="450"/>
      <c r="AC793" s="404" t="s">
        <v>17</v>
      </c>
      <c r="AD793" s="405"/>
      <c r="AE793" s="405"/>
      <c r="AF793" s="405"/>
      <c r="AG793" s="405"/>
      <c r="AH793" s="406" t="s">
        <v>18</v>
      </c>
      <c r="AI793" s="405"/>
      <c r="AJ793" s="405"/>
      <c r="AK793" s="405"/>
      <c r="AL793" s="405"/>
      <c r="AM793" s="405"/>
      <c r="AN793" s="405"/>
      <c r="AO793" s="405"/>
      <c r="AP793" s="405"/>
      <c r="AQ793" s="405"/>
      <c r="AR793" s="405"/>
      <c r="AS793" s="405"/>
      <c r="AT793" s="407"/>
      <c r="AU793" s="443" t="s">
        <v>19</v>
      </c>
      <c r="AV793" s="444"/>
      <c r="AW793" s="444"/>
      <c r="AX793" s="445"/>
    </row>
    <row r="794" spans="1:50" ht="24.75" customHeight="1" x14ac:dyDescent="0.15">
      <c r="A794" s="558"/>
      <c r="B794" s="766"/>
      <c r="C794" s="766"/>
      <c r="D794" s="766"/>
      <c r="E794" s="766"/>
      <c r="F794" s="767"/>
      <c r="G794" s="451" t="s">
        <v>589</v>
      </c>
      <c r="H794" s="452"/>
      <c r="I794" s="452"/>
      <c r="J794" s="452"/>
      <c r="K794" s="453"/>
      <c r="L794" s="454" t="s">
        <v>654</v>
      </c>
      <c r="M794" s="455"/>
      <c r="N794" s="455"/>
      <c r="O794" s="455"/>
      <c r="P794" s="455"/>
      <c r="Q794" s="455"/>
      <c r="R794" s="455"/>
      <c r="S794" s="455"/>
      <c r="T794" s="455"/>
      <c r="U794" s="455"/>
      <c r="V794" s="455"/>
      <c r="W794" s="455"/>
      <c r="X794" s="456"/>
      <c r="Y794" s="457">
        <v>2</v>
      </c>
      <c r="Z794" s="458"/>
      <c r="AA794" s="458"/>
      <c r="AB794" s="559"/>
      <c r="AC794" s="451" t="s">
        <v>589</v>
      </c>
      <c r="AD794" s="452"/>
      <c r="AE794" s="452"/>
      <c r="AF794" s="452"/>
      <c r="AG794" s="453"/>
      <c r="AH794" s="454" t="s">
        <v>655</v>
      </c>
      <c r="AI794" s="455"/>
      <c r="AJ794" s="455"/>
      <c r="AK794" s="455"/>
      <c r="AL794" s="455"/>
      <c r="AM794" s="455"/>
      <c r="AN794" s="455"/>
      <c r="AO794" s="455"/>
      <c r="AP794" s="455"/>
      <c r="AQ794" s="455"/>
      <c r="AR794" s="455"/>
      <c r="AS794" s="455"/>
      <c r="AT794" s="456"/>
      <c r="AU794" s="457">
        <v>5</v>
      </c>
      <c r="AV794" s="458"/>
      <c r="AW794" s="458"/>
      <c r="AX794" s="459"/>
    </row>
    <row r="795" spans="1:50" ht="24.75" customHeight="1" x14ac:dyDescent="0.15">
      <c r="A795" s="558"/>
      <c r="B795" s="766"/>
      <c r="C795" s="766"/>
      <c r="D795" s="766"/>
      <c r="E795" s="766"/>
      <c r="F795" s="767"/>
      <c r="G795" s="346" t="s">
        <v>660</v>
      </c>
      <c r="H795" s="585"/>
      <c r="I795" s="585"/>
      <c r="J795" s="585"/>
      <c r="K795" s="586"/>
      <c r="L795" s="401" t="s">
        <v>650</v>
      </c>
      <c r="M795" s="402"/>
      <c r="N795" s="402"/>
      <c r="O795" s="402"/>
      <c r="P795" s="402"/>
      <c r="Q795" s="402"/>
      <c r="R795" s="402"/>
      <c r="S795" s="402"/>
      <c r="T795" s="402"/>
      <c r="U795" s="402"/>
      <c r="V795" s="402"/>
      <c r="W795" s="402"/>
      <c r="X795" s="403"/>
      <c r="Y795" s="398">
        <v>13</v>
      </c>
      <c r="Z795" s="399"/>
      <c r="AA795" s="399"/>
      <c r="AB795" s="409"/>
      <c r="AC795" s="346" t="s">
        <v>660</v>
      </c>
      <c r="AD795" s="585"/>
      <c r="AE795" s="585"/>
      <c r="AF795" s="585"/>
      <c r="AG795" s="586"/>
      <c r="AH795" s="401" t="s">
        <v>656</v>
      </c>
      <c r="AI795" s="402"/>
      <c r="AJ795" s="402"/>
      <c r="AK795" s="402"/>
      <c r="AL795" s="402"/>
      <c r="AM795" s="402"/>
      <c r="AN795" s="402"/>
      <c r="AO795" s="402"/>
      <c r="AP795" s="402"/>
      <c r="AQ795" s="402"/>
      <c r="AR795" s="402"/>
      <c r="AS795" s="402"/>
      <c r="AT795" s="403"/>
      <c r="AU795" s="398">
        <v>2</v>
      </c>
      <c r="AV795" s="399"/>
      <c r="AW795" s="399"/>
      <c r="AX795" s="400"/>
    </row>
    <row r="796" spans="1:50" ht="24.75" customHeight="1" x14ac:dyDescent="0.15">
      <c r="A796" s="558"/>
      <c r="B796" s="766"/>
      <c r="C796" s="766"/>
      <c r="D796" s="766"/>
      <c r="E796" s="766"/>
      <c r="F796" s="767"/>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9"/>
      <c r="AC796" s="346" t="s">
        <v>660</v>
      </c>
      <c r="AD796" s="585"/>
      <c r="AE796" s="585"/>
      <c r="AF796" s="585"/>
      <c r="AG796" s="586"/>
      <c r="AH796" s="401" t="s">
        <v>650</v>
      </c>
      <c r="AI796" s="402"/>
      <c r="AJ796" s="402"/>
      <c r="AK796" s="402"/>
      <c r="AL796" s="402"/>
      <c r="AM796" s="402"/>
      <c r="AN796" s="402"/>
      <c r="AO796" s="402"/>
      <c r="AP796" s="402"/>
      <c r="AQ796" s="402"/>
      <c r="AR796" s="402"/>
      <c r="AS796" s="402"/>
      <c r="AT796" s="403"/>
      <c r="AU796" s="398">
        <v>2</v>
      </c>
      <c r="AV796" s="399"/>
      <c r="AW796" s="399"/>
      <c r="AX796" s="400"/>
    </row>
    <row r="797" spans="1:50" ht="24.75" customHeight="1" x14ac:dyDescent="0.15">
      <c r="A797" s="558"/>
      <c r="B797" s="766"/>
      <c r="C797" s="766"/>
      <c r="D797" s="766"/>
      <c r="E797" s="766"/>
      <c r="F797" s="767"/>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9"/>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8"/>
      <c r="B798" s="766"/>
      <c r="C798" s="766"/>
      <c r="D798" s="766"/>
      <c r="E798" s="766"/>
      <c r="F798" s="767"/>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9"/>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8"/>
      <c r="B799" s="766"/>
      <c r="C799" s="766"/>
      <c r="D799" s="766"/>
      <c r="E799" s="766"/>
      <c r="F799" s="767"/>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9"/>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8"/>
      <c r="B800" s="766"/>
      <c r="C800" s="766"/>
      <c r="D800" s="766"/>
      <c r="E800" s="766"/>
      <c r="F800" s="767"/>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9"/>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8"/>
      <c r="B801" s="766"/>
      <c r="C801" s="766"/>
      <c r="D801" s="766"/>
      <c r="E801" s="766"/>
      <c r="F801" s="767"/>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9"/>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8"/>
      <c r="B802" s="766"/>
      <c r="C802" s="766"/>
      <c r="D802" s="766"/>
      <c r="E802" s="766"/>
      <c r="F802" s="767"/>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9"/>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8"/>
      <c r="B803" s="766"/>
      <c r="C803" s="766"/>
      <c r="D803" s="766"/>
      <c r="E803" s="766"/>
      <c r="F803" s="767"/>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9"/>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8"/>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15</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9</v>
      </c>
      <c r="AV804" s="419"/>
      <c r="AW804" s="419"/>
      <c r="AX804" s="421"/>
    </row>
    <row r="805" spans="1:50" ht="24.75" customHeight="1" x14ac:dyDescent="0.15">
      <c r="A805" s="558"/>
      <c r="B805" s="766"/>
      <c r="C805" s="766"/>
      <c r="D805" s="766"/>
      <c r="E805" s="766"/>
      <c r="F805" s="767"/>
      <c r="G805" s="446" t="s">
        <v>596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454</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58"/>
      <c r="B806" s="766"/>
      <c r="C806" s="766"/>
      <c r="D806" s="766"/>
      <c r="E806" s="766"/>
      <c r="F806" s="767"/>
      <c r="G806" s="404" t="s">
        <v>17</v>
      </c>
      <c r="H806" s="405"/>
      <c r="I806" s="405"/>
      <c r="J806" s="405"/>
      <c r="K806" s="405"/>
      <c r="L806" s="406" t="s">
        <v>18</v>
      </c>
      <c r="M806" s="405"/>
      <c r="N806" s="405"/>
      <c r="O806" s="405"/>
      <c r="P806" s="405"/>
      <c r="Q806" s="405"/>
      <c r="R806" s="405"/>
      <c r="S806" s="405"/>
      <c r="T806" s="405"/>
      <c r="U806" s="405"/>
      <c r="V806" s="405"/>
      <c r="W806" s="405"/>
      <c r="X806" s="407"/>
      <c r="Y806" s="443" t="s">
        <v>19</v>
      </c>
      <c r="Z806" s="444"/>
      <c r="AA806" s="444"/>
      <c r="AB806" s="450"/>
      <c r="AC806" s="404" t="s">
        <v>17</v>
      </c>
      <c r="AD806" s="405"/>
      <c r="AE806" s="405"/>
      <c r="AF806" s="405"/>
      <c r="AG806" s="405"/>
      <c r="AH806" s="406" t="s">
        <v>18</v>
      </c>
      <c r="AI806" s="405"/>
      <c r="AJ806" s="405"/>
      <c r="AK806" s="405"/>
      <c r="AL806" s="405"/>
      <c r="AM806" s="405"/>
      <c r="AN806" s="405"/>
      <c r="AO806" s="405"/>
      <c r="AP806" s="405"/>
      <c r="AQ806" s="405"/>
      <c r="AR806" s="405"/>
      <c r="AS806" s="405"/>
      <c r="AT806" s="407"/>
      <c r="AU806" s="443" t="s">
        <v>19</v>
      </c>
      <c r="AV806" s="444"/>
      <c r="AW806" s="444"/>
      <c r="AX806" s="445"/>
    </row>
    <row r="807" spans="1:50" ht="24.75" customHeight="1" x14ac:dyDescent="0.15">
      <c r="A807" s="558"/>
      <c r="B807" s="766"/>
      <c r="C807" s="766"/>
      <c r="D807" s="766"/>
      <c r="E807" s="766"/>
      <c r="F807" s="767"/>
      <c r="G807" s="451" t="s">
        <v>597</v>
      </c>
      <c r="H807" s="452"/>
      <c r="I807" s="452"/>
      <c r="J807" s="452"/>
      <c r="K807" s="453"/>
      <c r="L807" s="454" t="s">
        <v>657</v>
      </c>
      <c r="M807" s="455"/>
      <c r="N807" s="455"/>
      <c r="O807" s="455"/>
      <c r="P807" s="455"/>
      <c r="Q807" s="455"/>
      <c r="R807" s="455"/>
      <c r="S807" s="455"/>
      <c r="T807" s="455"/>
      <c r="U807" s="455"/>
      <c r="V807" s="455"/>
      <c r="W807" s="455"/>
      <c r="X807" s="456"/>
      <c r="Y807" s="457">
        <v>10</v>
      </c>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15">
      <c r="A808" s="558"/>
      <c r="B808" s="766"/>
      <c r="C808" s="766"/>
      <c r="D808" s="766"/>
      <c r="E808" s="766"/>
      <c r="F808" s="767"/>
      <c r="G808" s="346" t="s">
        <v>660</v>
      </c>
      <c r="H808" s="347"/>
      <c r="I808" s="347"/>
      <c r="J808" s="347"/>
      <c r="K808" s="348"/>
      <c r="L808" s="401" t="s">
        <v>658</v>
      </c>
      <c r="M808" s="402"/>
      <c r="N808" s="402"/>
      <c r="O808" s="402"/>
      <c r="P808" s="402"/>
      <c r="Q808" s="402"/>
      <c r="R808" s="402"/>
      <c r="S808" s="402"/>
      <c r="T808" s="402"/>
      <c r="U808" s="402"/>
      <c r="V808" s="402"/>
      <c r="W808" s="402"/>
      <c r="X808" s="403"/>
      <c r="Y808" s="398">
        <v>4</v>
      </c>
      <c r="Z808" s="399"/>
      <c r="AA808" s="399"/>
      <c r="AB808" s="409"/>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8"/>
      <c r="B809" s="766"/>
      <c r="C809" s="766"/>
      <c r="D809" s="766"/>
      <c r="E809" s="766"/>
      <c r="F809" s="767"/>
      <c r="G809" s="346" t="s">
        <v>660</v>
      </c>
      <c r="H809" s="347"/>
      <c r="I809" s="347"/>
      <c r="J809" s="347"/>
      <c r="K809" s="348"/>
      <c r="L809" s="401" t="s">
        <v>659</v>
      </c>
      <c r="M809" s="402"/>
      <c r="N809" s="402"/>
      <c r="O809" s="402"/>
      <c r="P809" s="402"/>
      <c r="Q809" s="402"/>
      <c r="R809" s="402"/>
      <c r="S809" s="402"/>
      <c r="T809" s="402"/>
      <c r="U809" s="402"/>
      <c r="V809" s="402"/>
      <c r="W809" s="402"/>
      <c r="X809" s="403"/>
      <c r="Y809" s="398">
        <v>4</v>
      </c>
      <c r="Z809" s="399"/>
      <c r="AA809" s="399"/>
      <c r="AB809" s="409"/>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8"/>
      <c r="B810" s="766"/>
      <c r="C810" s="766"/>
      <c r="D810" s="766"/>
      <c r="E810" s="766"/>
      <c r="F810" s="767"/>
      <c r="G810" s="346" t="s">
        <v>660</v>
      </c>
      <c r="H810" s="347"/>
      <c r="I810" s="347"/>
      <c r="J810" s="347"/>
      <c r="K810" s="348"/>
      <c r="L810" s="401" t="s">
        <v>650</v>
      </c>
      <c r="M810" s="402"/>
      <c r="N810" s="402"/>
      <c r="O810" s="402"/>
      <c r="P810" s="402"/>
      <c r="Q810" s="402"/>
      <c r="R810" s="402"/>
      <c r="S810" s="402"/>
      <c r="T810" s="402"/>
      <c r="U810" s="402"/>
      <c r="V810" s="402"/>
      <c r="W810" s="402"/>
      <c r="X810" s="403"/>
      <c r="Y810" s="398">
        <v>8</v>
      </c>
      <c r="Z810" s="399"/>
      <c r="AA810" s="399"/>
      <c r="AB810" s="409"/>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8"/>
      <c r="B811" s="766"/>
      <c r="C811" s="766"/>
      <c r="D811" s="766"/>
      <c r="E811" s="766"/>
      <c r="F811" s="767"/>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9"/>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8"/>
      <c r="B812" s="766"/>
      <c r="C812" s="766"/>
      <c r="D812" s="766"/>
      <c r="E812" s="766"/>
      <c r="F812" s="767"/>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9"/>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8"/>
      <c r="B813" s="766"/>
      <c r="C813" s="766"/>
      <c r="D813" s="766"/>
      <c r="E813" s="766"/>
      <c r="F813" s="767"/>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9"/>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8"/>
      <c r="B814" s="766"/>
      <c r="C814" s="766"/>
      <c r="D814" s="766"/>
      <c r="E814" s="766"/>
      <c r="F814" s="767"/>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9"/>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8"/>
      <c r="B815" s="766"/>
      <c r="C815" s="766"/>
      <c r="D815" s="766"/>
      <c r="E815" s="766"/>
      <c r="F815" s="767"/>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9"/>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8"/>
      <c r="B816" s="766"/>
      <c r="C816" s="766"/>
      <c r="D816" s="766"/>
      <c r="E816" s="766"/>
      <c r="F816" s="767"/>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9"/>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8"/>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26</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8"/>
      <c r="B818" s="766"/>
      <c r="C818" s="766"/>
      <c r="D818" s="766"/>
      <c r="E818" s="766"/>
      <c r="F818" s="767"/>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58"/>
      <c r="B819" s="766"/>
      <c r="C819" s="766"/>
      <c r="D819" s="766"/>
      <c r="E819" s="766"/>
      <c r="F819" s="767"/>
      <c r="G819" s="404" t="s">
        <v>17</v>
      </c>
      <c r="H819" s="405"/>
      <c r="I819" s="405"/>
      <c r="J819" s="405"/>
      <c r="K819" s="405"/>
      <c r="L819" s="406" t="s">
        <v>18</v>
      </c>
      <c r="M819" s="405"/>
      <c r="N819" s="405"/>
      <c r="O819" s="405"/>
      <c r="P819" s="405"/>
      <c r="Q819" s="405"/>
      <c r="R819" s="405"/>
      <c r="S819" s="405"/>
      <c r="T819" s="405"/>
      <c r="U819" s="405"/>
      <c r="V819" s="405"/>
      <c r="W819" s="405"/>
      <c r="X819" s="407"/>
      <c r="Y819" s="443" t="s">
        <v>19</v>
      </c>
      <c r="Z819" s="444"/>
      <c r="AA819" s="444"/>
      <c r="AB819" s="450"/>
      <c r="AC819" s="404" t="s">
        <v>17</v>
      </c>
      <c r="AD819" s="405"/>
      <c r="AE819" s="405"/>
      <c r="AF819" s="405"/>
      <c r="AG819" s="405"/>
      <c r="AH819" s="406" t="s">
        <v>18</v>
      </c>
      <c r="AI819" s="405"/>
      <c r="AJ819" s="405"/>
      <c r="AK819" s="405"/>
      <c r="AL819" s="405"/>
      <c r="AM819" s="405"/>
      <c r="AN819" s="405"/>
      <c r="AO819" s="405"/>
      <c r="AP819" s="405"/>
      <c r="AQ819" s="405"/>
      <c r="AR819" s="405"/>
      <c r="AS819" s="405"/>
      <c r="AT819" s="407"/>
      <c r="AU819" s="443" t="s">
        <v>19</v>
      </c>
      <c r="AV819" s="444"/>
      <c r="AW819" s="444"/>
      <c r="AX819" s="445"/>
    </row>
    <row r="820" spans="1:50" s="16" customFormat="1" ht="24.75" hidden="1" customHeight="1" x14ac:dyDescent="0.15">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6"/>
      <c r="C821" s="766"/>
      <c r="D821" s="766"/>
      <c r="E821" s="766"/>
      <c r="F821" s="767"/>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9"/>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6"/>
      <c r="C822" s="766"/>
      <c r="D822" s="766"/>
      <c r="E822" s="766"/>
      <c r="F822" s="767"/>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9"/>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6"/>
      <c r="C823" s="766"/>
      <c r="D823" s="766"/>
      <c r="E823" s="766"/>
      <c r="F823" s="767"/>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9"/>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6"/>
      <c r="C824" s="766"/>
      <c r="D824" s="766"/>
      <c r="E824" s="766"/>
      <c r="F824" s="767"/>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9"/>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6"/>
      <c r="C825" s="766"/>
      <c r="D825" s="766"/>
      <c r="E825" s="766"/>
      <c r="F825" s="767"/>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9"/>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6"/>
      <c r="C826" s="766"/>
      <c r="D826" s="766"/>
      <c r="E826" s="766"/>
      <c r="F826" s="767"/>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9"/>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6"/>
      <c r="C827" s="766"/>
      <c r="D827" s="766"/>
      <c r="E827" s="766"/>
      <c r="F827" s="767"/>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9"/>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6"/>
      <c r="C828" s="766"/>
      <c r="D828" s="766"/>
      <c r="E828" s="766"/>
      <c r="F828" s="767"/>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9"/>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6"/>
      <c r="C829" s="766"/>
      <c r="D829" s="766"/>
      <c r="E829" s="766"/>
      <c r="F829" s="767"/>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9"/>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7" t="s">
        <v>483</v>
      </c>
      <c r="AM831" s="978"/>
      <c r="AN831" s="978"/>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509</v>
      </c>
      <c r="AI836" s="344"/>
      <c r="AJ836" s="344"/>
      <c r="AK836" s="344"/>
      <c r="AL836" s="344" t="s">
        <v>21</v>
      </c>
      <c r="AM836" s="344"/>
      <c r="AN836" s="344"/>
      <c r="AO836" s="433"/>
      <c r="AP836" s="434" t="s">
        <v>433</v>
      </c>
      <c r="AQ836" s="434"/>
      <c r="AR836" s="434"/>
      <c r="AS836" s="434"/>
      <c r="AT836" s="434"/>
      <c r="AU836" s="434"/>
      <c r="AV836" s="434"/>
      <c r="AW836" s="434"/>
      <c r="AX836" s="434"/>
    </row>
    <row r="837" spans="1:50" ht="30" customHeight="1" x14ac:dyDescent="0.15">
      <c r="A837" s="408">
        <v>1</v>
      </c>
      <c r="B837" s="408">
        <v>1</v>
      </c>
      <c r="C837" s="431" t="s">
        <v>600</v>
      </c>
      <c r="D837" s="422"/>
      <c r="E837" s="422"/>
      <c r="F837" s="422"/>
      <c r="G837" s="422"/>
      <c r="H837" s="422"/>
      <c r="I837" s="422"/>
      <c r="J837" s="423">
        <v>3010001033086</v>
      </c>
      <c r="K837" s="424"/>
      <c r="L837" s="424"/>
      <c r="M837" s="424"/>
      <c r="N837" s="424"/>
      <c r="O837" s="424"/>
      <c r="P837" s="432" t="s">
        <v>601</v>
      </c>
      <c r="Q837" s="315"/>
      <c r="R837" s="315"/>
      <c r="S837" s="315"/>
      <c r="T837" s="315"/>
      <c r="U837" s="315"/>
      <c r="V837" s="315"/>
      <c r="W837" s="315"/>
      <c r="X837" s="315"/>
      <c r="Y837" s="316">
        <v>200</v>
      </c>
      <c r="Z837" s="317"/>
      <c r="AA837" s="317"/>
      <c r="AB837" s="318"/>
      <c r="AC837" s="326" t="s">
        <v>518</v>
      </c>
      <c r="AD837" s="430"/>
      <c r="AE837" s="430"/>
      <c r="AF837" s="430"/>
      <c r="AG837" s="430"/>
      <c r="AH837" s="425">
        <v>1</v>
      </c>
      <c r="AI837" s="426"/>
      <c r="AJ837" s="426"/>
      <c r="AK837" s="426"/>
      <c r="AL837" s="323">
        <v>99.9</v>
      </c>
      <c r="AM837" s="324"/>
      <c r="AN837" s="324"/>
      <c r="AO837" s="325"/>
      <c r="AP837" s="319" t="s">
        <v>463</v>
      </c>
      <c r="AQ837" s="319"/>
      <c r="AR837" s="319"/>
      <c r="AS837" s="319"/>
      <c r="AT837" s="319"/>
      <c r="AU837" s="319"/>
      <c r="AV837" s="319"/>
      <c r="AW837" s="319"/>
      <c r="AX837" s="319"/>
    </row>
    <row r="838" spans="1:50" ht="30" hidden="1" customHeight="1" x14ac:dyDescent="0.15">
      <c r="A838" s="408">
        <v>2</v>
      </c>
      <c r="B838" s="408">
        <v>1</v>
      </c>
      <c r="C838" s="431"/>
      <c r="D838" s="422"/>
      <c r="E838" s="422"/>
      <c r="F838" s="422"/>
      <c r="G838" s="422"/>
      <c r="H838" s="422"/>
      <c r="I838" s="422"/>
      <c r="J838" s="423"/>
      <c r="K838" s="424"/>
      <c r="L838" s="424"/>
      <c r="M838" s="424"/>
      <c r="N838" s="424"/>
      <c r="O838" s="424"/>
      <c r="P838" s="432"/>
      <c r="Q838" s="315"/>
      <c r="R838" s="315"/>
      <c r="S838" s="315"/>
      <c r="T838" s="315"/>
      <c r="U838" s="315"/>
      <c r="V838" s="315"/>
      <c r="W838" s="315"/>
      <c r="X838" s="315"/>
      <c r="Y838" s="316"/>
      <c r="Z838" s="317"/>
      <c r="AA838" s="317"/>
      <c r="AB838" s="318"/>
      <c r="AC838" s="326"/>
      <c r="AD838" s="326"/>
      <c r="AE838" s="326"/>
      <c r="AF838" s="326"/>
      <c r="AG838" s="326"/>
      <c r="AH838" s="425"/>
      <c r="AI838" s="426"/>
      <c r="AJ838" s="426"/>
      <c r="AK838" s="426"/>
      <c r="AL838" s="323"/>
      <c r="AM838" s="324"/>
      <c r="AN838" s="324"/>
      <c r="AO838" s="325"/>
      <c r="AP838" s="319"/>
      <c r="AQ838" s="319"/>
      <c r="AR838" s="319"/>
      <c r="AS838" s="319"/>
      <c r="AT838" s="319"/>
      <c r="AU838" s="319"/>
      <c r="AV838" s="319"/>
      <c r="AW838" s="319"/>
      <c r="AX838" s="319"/>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8">
        <v>5</v>
      </c>
      <c r="B841" s="408">
        <v>1</v>
      </c>
      <c r="C841" s="431"/>
      <c r="D841" s="422"/>
      <c r="E841" s="422"/>
      <c r="F841" s="422"/>
      <c r="G841" s="422"/>
      <c r="H841" s="422"/>
      <c r="I841" s="422"/>
      <c r="J841" s="423"/>
      <c r="K841" s="424"/>
      <c r="L841" s="424"/>
      <c r="M841" s="424"/>
      <c r="N841" s="424"/>
      <c r="O841" s="424"/>
      <c r="P841" s="432"/>
      <c r="Q841" s="315"/>
      <c r="R841" s="315"/>
      <c r="S841" s="315"/>
      <c r="T841" s="315"/>
      <c r="U841" s="315"/>
      <c r="V841" s="315"/>
      <c r="W841" s="315"/>
      <c r="X841" s="315"/>
      <c r="Y841" s="316"/>
      <c r="Z841" s="317"/>
      <c r="AA841" s="317"/>
      <c r="AB841" s="318"/>
      <c r="AC841" s="326"/>
      <c r="AD841" s="326"/>
      <c r="AE841" s="326"/>
      <c r="AF841" s="326"/>
      <c r="AG841" s="326"/>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509</v>
      </c>
      <c r="AI869" s="344"/>
      <c r="AJ869" s="344"/>
      <c r="AK869" s="344"/>
      <c r="AL869" s="344" t="s">
        <v>21</v>
      </c>
      <c r="AM869" s="344"/>
      <c r="AN869" s="344"/>
      <c r="AO869" s="433"/>
      <c r="AP869" s="434" t="s">
        <v>433</v>
      </c>
      <c r="AQ869" s="434"/>
      <c r="AR869" s="434"/>
      <c r="AS869" s="434"/>
      <c r="AT869" s="434"/>
      <c r="AU869" s="434"/>
      <c r="AV869" s="434"/>
      <c r="AW869" s="434"/>
      <c r="AX869" s="434"/>
    </row>
    <row r="870" spans="1:50" ht="30" customHeight="1" x14ac:dyDescent="0.15">
      <c r="A870" s="408">
        <v>1</v>
      </c>
      <c r="B870" s="408">
        <v>1</v>
      </c>
      <c r="C870" s="431" t="s">
        <v>604</v>
      </c>
      <c r="D870" s="422"/>
      <c r="E870" s="422"/>
      <c r="F870" s="422"/>
      <c r="G870" s="422"/>
      <c r="H870" s="422"/>
      <c r="I870" s="422"/>
      <c r="J870" s="423">
        <v>9430005008078</v>
      </c>
      <c r="K870" s="424"/>
      <c r="L870" s="424"/>
      <c r="M870" s="424"/>
      <c r="N870" s="424"/>
      <c r="O870" s="424"/>
      <c r="P870" s="432" t="s">
        <v>602</v>
      </c>
      <c r="Q870" s="315"/>
      <c r="R870" s="315"/>
      <c r="S870" s="315"/>
      <c r="T870" s="315"/>
      <c r="U870" s="315"/>
      <c r="V870" s="315"/>
      <c r="W870" s="315"/>
      <c r="X870" s="315"/>
      <c r="Y870" s="316">
        <v>77</v>
      </c>
      <c r="Z870" s="317"/>
      <c r="AA870" s="317"/>
      <c r="AB870" s="318"/>
      <c r="AC870" s="326" t="s">
        <v>518</v>
      </c>
      <c r="AD870" s="326"/>
      <c r="AE870" s="326"/>
      <c r="AF870" s="326"/>
      <c r="AG870" s="326"/>
      <c r="AH870" s="425">
        <v>1</v>
      </c>
      <c r="AI870" s="426"/>
      <c r="AJ870" s="426"/>
      <c r="AK870" s="426"/>
      <c r="AL870" s="323">
        <v>100</v>
      </c>
      <c r="AM870" s="324"/>
      <c r="AN870" s="324"/>
      <c r="AO870" s="325"/>
      <c r="AP870" s="319" t="s">
        <v>603</v>
      </c>
      <c r="AQ870" s="319"/>
      <c r="AR870" s="319"/>
      <c r="AS870" s="319"/>
      <c r="AT870" s="319"/>
      <c r="AU870" s="319"/>
      <c r="AV870" s="319"/>
      <c r="AW870" s="319"/>
      <c r="AX870" s="319"/>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326"/>
      <c r="AD871" s="326"/>
      <c r="AE871" s="326"/>
      <c r="AF871" s="326"/>
      <c r="AG871" s="326"/>
      <c r="AH871" s="425"/>
      <c r="AI871" s="426"/>
      <c r="AJ871" s="426"/>
      <c r="AK871" s="426"/>
      <c r="AL871" s="427"/>
      <c r="AM871" s="428"/>
      <c r="AN871" s="428"/>
      <c r="AO871" s="429"/>
      <c r="AP871" s="319"/>
      <c r="AQ871" s="319"/>
      <c r="AR871" s="319"/>
      <c r="AS871" s="319"/>
      <c r="AT871" s="319"/>
      <c r="AU871" s="319"/>
      <c r="AV871" s="319"/>
      <c r="AW871" s="319"/>
      <c r="AX871" s="319"/>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509</v>
      </c>
      <c r="AI902" s="344"/>
      <c r="AJ902" s="344"/>
      <c r="AK902" s="344"/>
      <c r="AL902" s="344" t="s">
        <v>21</v>
      </c>
      <c r="AM902" s="344"/>
      <c r="AN902" s="344"/>
      <c r="AO902" s="433"/>
      <c r="AP902" s="434" t="s">
        <v>433</v>
      </c>
      <c r="AQ902" s="434"/>
      <c r="AR902" s="434"/>
      <c r="AS902" s="434"/>
      <c r="AT902" s="434"/>
      <c r="AU902" s="434"/>
      <c r="AV902" s="434"/>
      <c r="AW902" s="434"/>
      <c r="AX902" s="434"/>
    </row>
    <row r="903" spans="1:50" ht="30" customHeight="1" x14ac:dyDescent="0.15">
      <c r="A903" s="408">
        <v>1</v>
      </c>
      <c r="B903" s="408">
        <v>1</v>
      </c>
      <c r="C903" s="431" t="s">
        <v>605</v>
      </c>
      <c r="D903" s="422"/>
      <c r="E903" s="422"/>
      <c r="F903" s="422"/>
      <c r="G903" s="422"/>
      <c r="H903" s="422"/>
      <c r="I903" s="422"/>
      <c r="J903" s="423">
        <v>1010401023102</v>
      </c>
      <c r="K903" s="424"/>
      <c r="L903" s="424"/>
      <c r="M903" s="424"/>
      <c r="N903" s="424"/>
      <c r="O903" s="424"/>
      <c r="P903" s="432" t="s">
        <v>606</v>
      </c>
      <c r="Q903" s="315"/>
      <c r="R903" s="315"/>
      <c r="S903" s="315"/>
      <c r="T903" s="315"/>
      <c r="U903" s="315"/>
      <c r="V903" s="315"/>
      <c r="W903" s="315"/>
      <c r="X903" s="315"/>
      <c r="Y903" s="316">
        <v>15</v>
      </c>
      <c r="Z903" s="317"/>
      <c r="AA903" s="317"/>
      <c r="AB903" s="318"/>
      <c r="AC903" s="326" t="s">
        <v>518</v>
      </c>
      <c r="AD903" s="430"/>
      <c r="AE903" s="430"/>
      <c r="AF903" s="430"/>
      <c r="AG903" s="430"/>
      <c r="AH903" s="425">
        <v>4</v>
      </c>
      <c r="AI903" s="426"/>
      <c r="AJ903" s="426"/>
      <c r="AK903" s="426"/>
      <c r="AL903" s="323">
        <v>99</v>
      </c>
      <c r="AM903" s="324"/>
      <c r="AN903" s="324"/>
      <c r="AO903" s="325"/>
      <c r="AP903" s="319" t="s">
        <v>593</v>
      </c>
      <c r="AQ903" s="319"/>
      <c r="AR903" s="319"/>
      <c r="AS903" s="319"/>
      <c r="AT903" s="319"/>
      <c r="AU903" s="319"/>
      <c r="AV903" s="319"/>
      <c r="AW903" s="319"/>
      <c r="AX903" s="319"/>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6"/>
      <c r="AD904" s="326"/>
      <c r="AE904" s="326"/>
      <c r="AF904" s="326"/>
      <c r="AG904" s="326"/>
      <c r="AH904" s="425"/>
      <c r="AI904" s="426"/>
      <c r="AJ904" s="426"/>
      <c r="AK904" s="426"/>
      <c r="AL904" s="427"/>
      <c r="AM904" s="428"/>
      <c r="AN904" s="428"/>
      <c r="AO904" s="429"/>
      <c r="AP904" s="319"/>
      <c r="AQ904" s="319"/>
      <c r="AR904" s="319"/>
      <c r="AS904" s="319"/>
      <c r="AT904" s="319"/>
      <c r="AU904" s="319"/>
      <c r="AV904" s="319"/>
      <c r="AW904" s="319"/>
      <c r="AX904" s="319"/>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509</v>
      </c>
      <c r="AI935" s="344"/>
      <c r="AJ935" s="344"/>
      <c r="AK935" s="344"/>
      <c r="AL935" s="344" t="s">
        <v>21</v>
      </c>
      <c r="AM935" s="344"/>
      <c r="AN935" s="344"/>
      <c r="AO935" s="433"/>
      <c r="AP935" s="434" t="s">
        <v>433</v>
      </c>
      <c r="AQ935" s="434"/>
      <c r="AR935" s="434"/>
      <c r="AS935" s="434"/>
      <c r="AT935" s="434"/>
      <c r="AU935" s="434"/>
      <c r="AV935" s="434"/>
      <c r="AW935" s="434"/>
      <c r="AX935" s="434"/>
    </row>
    <row r="936" spans="1:50" ht="30" customHeight="1" x14ac:dyDescent="0.15">
      <c r="A936" s="408">
        <v>1</v>
      </c>
      <c r="B936" s="408">
        <v>1</v>
      </c>
      <c r="C936" s="431" t="s">
        <v>608</v>
      </c>
      <c r="D936" s="422"/>
      <c r="E936" s="422"/>
      <c r="F936" s="422"/>
      <c r="G936" s="422"/>
      <c r="H936" s="422"/>
      <c r="I936" s="422"/>
      <c r="J936" s="423">
        <v>9010001074645</v>
      </c>
      <c r="K936" s="424"/>
      <c r="L936" s="424"/>
      <c r="M936" s="424"/>
      <c r="N936" s="424"/>
      <c r="O936" s="424"/>
      <c r="P936" s="432" t="s">
        <v>607</v>
      </c>
      <c r="Q936" s="315"/>
      <c r="R936" s="315"/>
      <c r="S936" s="315"/>
      <c r="T936" s="315"/>
      <c r="U936" s="315"/>
      <c r="V936" s="315"/>
      <c r="W936" s="315"/>
      <c r="X936" s="315"/>
      <c r="Y936" s="316">
        <v>9</v>
      </c>
      <c r="Z936" s="317"/>
      <c r="AA936" s="317"/>
      <c r="AB936" s="318"/>
      <c r="AC936" s="326" t="s">
        <v>518</v>
      </c>
      <c r="AD936" s="430"/>
      <c r="AE936" s="430"/>
      <c r="AF936" s="430"/>
      <c r="AG936" s="430"/>
      <c r="AH936" s="425">
        <v>3</v>
      </c>
      <c r="AI936" s="426"/>
      <c r="AJ936" s="426"/>
      <c r="AK936" s="426"/>
      <c r="AL936" s="323">
        <v>99</v>
      </c>
      <c r="AM936" s="324"/>
      <c r="AN936" s="324"/>
      <c r="AO936" s="325"/>
      <c r="AP936" s="319" t="s">
        <v>593</v>
      </c>
      <c r="AQ936" s="319"/>
      <c r="AR936" s="319"/>
      <c r="AS936" s="319"/>
      <c r="AT936" s="319"/>
      <c r="AU936" s="319"/>
      <c r="AV936" s="319"/>
      <c r="AW936" s="319"/>
      <c r="AX936" s="319"/>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6"/>
      <c r="AD937" s="326"/>
      <c r="AE937" s="326"/>
      <c r="AF937" s="326"/>
      <c r="AG937" s="326"/>
      <c r="AH937" s="425"/>
      <c r="AI937" s="426"/>
      <c r="AJ937" s="426"/>
      <c r="AK937" s="426"/>
      <c r="AL937" s="427"/>
      <c r="AM937" s="428"/>
      <c r="AN937" s="428"/>
      <c r="AO937" s="429"/>
      <c r="AP937" s="319"/>
      <c r="AQ937" s="319"/>
      <c r="AR937" s="319"/>
      <c r="AS937" s="319"/>
      <c r="AT937" s="319"/>
      <c r="AU937" s="319"/>
      <c r="AV937" s="319"/>
      <c r="AW937" s="319"/>
      <c r="AX937" s="319"/>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509</v>
      </c>
      <c r="AI968" s="344"/>
      <c r="AJ968" s="344"/>
      <c r="AK968" s="344"/>
      <c r="AL968" s="344" t="s">
        <v>21</v>
      </c>
      <c r="AM968" s="344"/>
      <c r="AN968" s="344"/>
      <c r="AO968" s="433"/>
      <c r="AP968" s="434" t="s">
        <v>433</v>
      </c>
      <c r="AQ968" s="434"/>
      <c r="AR968" s="434"/>
      <c r="AS968" s="434"/>
      <c r="AT968" s="434"/>
      <c r="AU968" s="434"/>
      <c r="AV968" s="434"/>
      <c r="AW968" s="434"/>
      <c r="AX968" s="434"/>
    </row>
    <row r="969" spans="1:50" ht="30" customHeight="1" x14ac:dyDescent="0.15">
      <c r="A969" s="408">
        <v>1</v>
      </c>
      <c r="B969" s="408">
        <v>1</v>
      </c>
      <c r="C969" s="431" t="s">
        <v>598</v>
      </c>
      <c r="D969" s="422"/>
      <c r="E969" s="422"/>
      <c r="F969" s="422"/>
      <c r="G969" s="422"/>
      <c r="H969" s="422"/>
      <c r="I969" s="422"/>
      <c r="J969" s="423">
        <v>7010005003668</v>
      </c>
      <c r="K969" s="424"/>
      <c r="L969" s="424"/>
      <c r="M969" s="424"/>
      <c r="N969" s="424"/>
      <c r="O969" s="424"/>
      <c r="P969" s="432" t="s">
        <v>599</v>
      </c>
      <c r="Q969" s="315"/>
      <c r="R969" s="315"/>
      <c r="S969" s="315"/>
      <c r="T969" s="315"/>
      <c r="U969" s="315"/>
      <c r="V969" s="315"/>
      <c r="W969" s="315"/>
      <c r="X969" s="315"/>
      <c r="Y969" s="316">
        <v>26</v>
      </c>
      <c r="Z969" s="317"/>
      <c r="AA969" s="317"/>
      <c r="AB969" s="318"/>
      <c r="AC969" s="326" t="s">
        <v>518</v>
      </c>
      <c r="AD969" s="326"/>
      <c r="AE969" s="326"/>
      <c r="AF969" s="326"/>
      <c r="AG969" s="326"/>
      <c r="AH969" s="321">
        <v>1</v>
      </c>
      <c r="AI969" s="322"/>
      <c r="AJ969" s="322"/>
      <c r="AK969" s="322"/>
      <c r="AL969" s="323">
        <v>99.9</v>
      </c>
      <c r="AM969" s="324"/>
      <c r="AN969" s="324"/>
      <c r="AO969" s="325"/>
      <c r="AP969" s="319" t="s">
        <v>463</v>
      </c>
      <c r="AQ969" s="319"/>
      <c r="AR969" s="319"/>
      <c r="AS969" s="319"/>
      <c r="AT969" s="319"/>
      <c r="AU969" s="319"/>
      <c r="AV969" s="319"/>
      <c r="AW969" s="319"/>
      <c r="AX969" s="319"/>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6"/>
      <c r="AD970" s="326"/>
      <c r="AE970" s="326"/>
      <c r="AF970" s="326"/>
      <c r="AG970" s="326"/>
      <c r="AH970" s="425"/>
      <c r="AI970" s="426"/>
      <c r="AJ970" s="426"/>
      <c r="AK970" s="426"/>
      <c r="AL970" s="427"/>
      <c r="AM970" s="428"/>
      <c r="AN970" s="428"/>
      <c r="AO970" s="429"/>
      <c r="AP970" s="319"/>
      <c r="AQ970" s="319"/>
      <c r="AR970" s="319"/>
      <c r="AS970" s="319"/>
      <c r="AT970" s="319"/>
      <c r="AU970" s="319"/>
      <c r="AV970" s="319"/>
      <c r="AW970" s="319"/>
      <c r="AX970" s="319"/>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509</v>
      </c>
      <c r="AI1001" s="344"/>
      <c r="AJ1001" s="344"/>
      <c r="AK1001" s="344"/>
      <c r="AL1001" s="344" t="s">
        <v>21</v>
      </c>
      <c r="AM1001" s="344"/>
      <c r="AN1001" s="344"/>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6"/>
      <c r="AD1002" s="430"/>
      <c r="AE1002" s="430"/>
      <c r="AF1002" s="430"/>
      <c r="AG1002" s="430"/>
      <c r="AH1002" s="425"/>
      <c r="AI1002" s="426"/>
      <c r="AJ1002" s="426"/>
      <c r="AK1002" s="426"/>
      <c r="AL1002" s="323"/>
      <c r="AM1002" s="324"/>
      <c r="AN1002" s="324"/>
      <c r="AO1002" s="325"/>
      <c r="AP1002" s="319"/>
      <c r="AQ1002" s="319"/>
      <c r="AR1002" s="319"/>
      <c r="AS1002" s="319"/>
      <c r="AT1002" s="319"/>
      <c r="AU1002" s="319"/>
      <c r="AV1002" s="319"/>
      <c r="AW1002" s="319"/>
      <c r="AX1002" s="319"/>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6"/>
      <c r="AD1003" s="326"/>
      <c r="AE1003" s="326"/>
      <c r="AF1003" s="326"/>
      <c r="AG1003" s="326"/>
      <c r="AH1003" s="425"/>
      <c r="AI1003" s="426"/>
      <c r="AJ1003" s="426"/>
      <c r="AK1003" s="426"/>
      <c r="AL1003" s="427"/>
      <c r="AM1003" s="428"/>
      <c r="AN1003" s="428"/>
      <c r="AO1003" s="429"/>
      <c r="AP1003" s="319"/>
      <c r="AQ1003" s="319"/>
      <c r="AR1003" s="319"/>
      <c r="AS1003" s="319"/>
      <c r="AT1003" s="319"/>
      <c r="AU1003" s="319"/>
      <c r="AV1003" s="319"/>
      <c r="AW1003" s="319"/>
      <c r="AX1003" s="319"/>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509</v>
      </c>
      <c r="AI1034" s="344"/>
      <c r="AJ1034" s="344"/>
      <c r="AK1034" s="344"/>
      <c r="AL1034" s="344" t="s">
        <v>21</v>
      </c>
      <c r="AM1034" s="344"/>
      <c r="AN1034" s="344"/>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6"/>
      <c r="AD1035" s="430"/>
      <c r="AE1035" s="430"/>
      <c r="AF1035" s="430"/>
      <c r="AG1035" s="430"/>
      <c r="AH1035" s="425"/>
      <c r="AI1035" s="426"/>
      <c r="AJ1035" s="426"/>
      <c r="AK1035" s="426"/>
      <c r="AL1035" s="323"/>
      <c r="AM1035" s="324"/>
      <c r="AN1035" s="324"/>
      <c r="AO1035" s="325"/>
      <c r="AP1035" s="319"/>
      <c r="AQ1035" s="319"/>
      <c r="AR1035" s="319"/>
      <c r="AS1035" s="319"/>
      <c r="AT1035" s="319"/>
      <c r="AU1035" s="319"/>
      <c r="AV1035" s="319"/>
      <c r="AW1035" s="319"/>
      <c r="AX1035" s="319"/>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6"/>
      <c r="AD1036" s="326"/>
      <c r="AE1036" s="326"/>
      <c r="AF1036" s="326"/>
      <c r="AG1036" s="326"/>
      <c r="AH1036" s="425"/>
      <c r="AI1036" s="426"/>
      <c r="AJ1036" s="426"/>
      <c r="AK1036" s="426"/>
      <c r="AL1036" s="427"/>
      <c r="AM1036" s="428"/>
      <c r="AN1036" s="428"/>
      <c r="AO1036" s="429"/>
      <c r="AP1036" s="319"/>
      <c r="AQ1036" s="319"/>
      <c r="AR1036" s="319"/>
      <c r="AS1036" s="319"/>
      <c r="AT1036" s="319"/>
      <c r="AU1036" s="319"/>
      <c r="AV1036" s="319"/>
      <c r="AW1036" s="319"/>
      <c r="AX1036" s="319"/>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509</v>
      </c>
      <c r="AI1067" s="344"/>
      <c r="AJ1067" s="344"/>
      <c r="AK1067" s="344"/>
      <c r="AL1067" s="344" t="s">
        <v>21</v>
      </c>
      <c r="AM1067" s="344"/>
      <c r="AN1067" s="344"/>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6"/>
      <c r="AD1068" s="430"/>
      <c r="AE1068" s="430"/>
      <c r="AF1068" s="430"/>
      <c r="AG1068" s="430"/>
      <c r="AH1068" s="425"/>
      <c r="AI1068" s="426"/>
      <c r="AJ1068" s="426"/>
      <c r="AK1068" s="426"/>
      <c r="AL1068" s="323"/>
      <c r="AM1068" s="324"/>
      <c r="AN1068" s="324"/>
      <c r="AO1068" s="325"/>
      <c r="AP1068" s="319"/>
      <c r="AQ1068" s="319"/>
      <c r="AR1068" s="319"/>
      <c r="AS1068" s="319"/>
      <c r="AT1068" s="319"/>
      <c r="AU1068" s="319"/>
      <c r="AV1068" s="319"/>
      <c r="AW1068" s="319"/>
      <c r="AX1068" s="319"/>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6"/>
      <c r="AD1069" s="326"/>
      <c r="AE1069" s="326"/>
      <c r="AF1069" s="326"/>
      <c r="AG1069" s="326"/>
      <c r="AH1069" s="425"/>
      <c r="AI1069" s="426"/>
      <c r="AJ1069" s="426"/>
      <c r="AK1069" s="426"/>
      <c r="AL1069" s="427"/>
      <c r="AM1069" s="428"/>
      <c r="AN1069" s="428"/>
      <c r="AO1069" s="429"/>
      <c r="AP1069" s="319"/>
      <c r="AQ1069" s="319"/>
      <c r="AR1069" s="319"/>
      <c r="AS1069" s="319"/>
      <c r="AT1069" s="319"/>
      <c r="AU1069" s="319"/>
      <c r="AV1069" s="319"/>
      <c r="AW1069" s="319"/>
      <c r="AX1069" s="319"/>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79" t="s">
        <v>483</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34" t="s">
        <v>465</v>
      </c>
      <c r="AQ1101" s="434"/>
      <c r="AR1101" s="434"/>
      <c r="AS1101" s="434"/>
      <c r="AT1101" s="434"/>
      <c r="AU1101" s="434"/>
      <c r="AV1101" s="434"/>
      <c r="AW1101" s="434"/>
      <c r="AX1101" s="434"/>
    </row>
    <row r="1102" spans="1:50" ht="30" customHeight="1" x14ac:dyDescent="0.15">
      <c r="A1102" s="408">
        <v>1</v>
      </c>
      <c r="B1102" s="408">
        <v>1</v>
      </c>
      <c r="C1102" s="897"/>
      <c r="D1102" s="897"/>
      <c r="E1102" s="896"/>
      <c r="F1102" s="896"/>
      <c r="G1102" s="896"/>
      <c r="H1102" s="896"/>
      <c r="I1102" s="896"/>
      <c r="J1102" s="423"/>
      <c r="K1102" s="424"/>
      <c r="L1102" s="424"/>
      <c r="M1102" s="424"/>
      <c r="N1102" s="424"/>
      <c r="O1102" s="42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8">
        <v>2</v>
      </c>
      <c r="B1103" s="408">
        <v>1</v>
      </c>
      <c r="C1103" s="897"/>
      <c r="D1103" s="897"/>
      <c r="E1103" s="896"/>
      <c r="F1103" s="896"/>
      <c r="G1103" s="896"/>
      <c r="H1103" s="896"/>
      <c r="I1103" s="896"/>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8">
        <v>3</v>
      </c>
      <c r="B1104" s="408">
        <v>1</v>
      </c>
      <c r="C1104" s="897"/>
      <c r="D1104" s="897"/>
      <c r="E1104" s="896"/>
      <c r="F1104" s="896"/>
      <c r="G1104" s="896"/>
      <c r="H1104" s="896"/>
      <c r="I1104" s="896"/>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8">
        <v>4</v>
      </c>
      <c r="B1105" s="408">
        <v>1</v>
      </c>
      <c r="C1105" s="897"/>
      <c r="D1105" s="897"/>
      <c r="E1105" s="896"/>
      <c r="F1105" s="896"/>
      <c r="G1105" s="896"/>
      <c r="H1105" s="896"/>
      <c r="I1105" s="896"/>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8">
        <v>5</v>
      </c>
      <c r="B1106" s="408">
        <v>1</v>
      </c>
      <c r="C1106" s="897"/>
      <c r="D1106" s="897"/>
      <c r="E1106" s="896"/>
      <c r="F1106" s="896"/>
      <c r="G1106" s="896"/>
      <c r="H1106" s="896"/>
      <c r="I1106" s="896"/>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8">
        <v>6</v>
      </c>
      <c r="B1107" s="408">
        <v>1</v>
      </c>
      <c r="C1107" s="897"/>
      <c r="D1107" s="897"/>
      <c r="E1107" s="896"/>
      <c r="F1107" s="896"/>
      <c r="G1107" s="896"/>
      <c r="H1107" s="896"/>
      <c r="I1107" s="896"/>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8">
        <v>7</v>
      </c>
      <c r="B1108" s="408">
        <v>1</v>
      </c>
      <c r="C1108" s="897"/>
      <c r="D1108" s="897"/>
      <c r="E1108" s="896"/>
      <c r="F1108" s="896"/>
      <c r="G1108" s="896"/>
      <c r="H1108" s="896"/>
      <c r="I1108" s="896"/>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8">
        <v>8</v>
      </c>
      <c r="B1109" s="408">
        <v>1</v>
      </c>
      <c r="C1109" s="897"/>
      <c r="D1109" s="897"/>
      <c r="E1109" s="896"/>
      <c r="F1109" s="896"/>
      <c r="G1109" s="896"/>
      <c r="H1109" s="896"/>
      <c r="I1109" s="896"/>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8">
        <v>9</v>
      </c>
      <c r="B1110" s="408">
        <v>1</v>
      </c>
      <c r="C1110" s="897"/>
      <c r="D1110" s="897"/>
      <c r="E1110" s="896"/>
      <c r="F1110" s="896"/>
      <c r="G1110" s="896"/>
      <c r="H1110" s="896"/>
      <c r="I1110" s="896"/>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8">
        <v>10</v>
      </c>
      <c r="B1111" s="408">
        <v>1</v>
      </c>
      <c r="C1111" s="897"/>
      <c r="D1111" s="897"/>
      <c r="E1111" s="896"/>
      <c r="F1111" s="896"/>
      <c r="G1111" s="896"/>
      <c r="H1111" s="896"/>
      <c r="I1111" s="896"/>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8">
        <v>11</v>
      </c>
      <c r="B1112" s="408">
        <v>1</v>
      </c>
      <c r="C1112" s="897"/>
      <c r="D1112" s="897"/>
      <c r="E1112" s="896"/>
      <c r="F1112" s="896"/>
      <c r="G1112" s="896"/>
      <c r="H1112" s="896"/>
      <c r="I1112" s="896"/>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8">
        <v>12</v>
      </c>
      <c r="B1113" s="408">
        <v>1</v>
      </c>
      <c r="C1113" s="897"/>
      <c r="D1113" s="897"/>
      <c r="E1113" s="896"/>
      <c r="F1113" s="896"/>
      <c r="G1113" s="896"/>
      <c r="H1113" s="896"/>
      <c r="I1113" s="896"/>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8">
        <v>13</v>
      </c>
      <c r="B1114" s="408">
        <v>1</v>
      </c>
      <c r="C1114" s="897"/>
      <c r="D1114" s="897"/>
      <c r="E1114" s="896"/>
      <c r="F1114" s="896"/>
      <c r="G1114" s="896"/>
      <c r="H1114" s="896"/>
      <c r="I1114" s="896"/>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8">
        <v>14</v>
      </c>
      <c r="B1115" s="408">
        <v>1</v>
      </c>
      <c r="C1115" s="897"/>
      <c r="D1115" s="897"/>
      <c r="E1115" s="896"/>
      <c r="F1115" s="896"/>
      <c r="G1115" s="896"/>
      <c r="H1115" s="896"/>
      <c r="I1115" s="896"/>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8">
        <v>15</v>
      </c>
      <c r="B1116" s="408">
        <v>1</v>
      </c>
      <c r="C1116" s="897"/>
      <c r="D1116" s="897"/>
      <c r="E1116" s="896"/>
      <c r="F1116" s="896"/>
      <c r="G1116" s="896"/>
      <c r="H1116" s="896"/>
      <c r="I1116" s="896"/>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8">
        <v>16</v>
      </c>
      <c r="B1117" s="408">
        <v>1</v>
      </c>
      <c r="C1117" s="897"/>
      <c r="D1117" s="897"/>
      <c r="E1117" s="896"/>
      <c r="F1117" s="896"/>
      <c r="G1117" s="896"/>
      <c r="H1117" s="896"/>
      <c r="I1117" s="896"/>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8">
        <v>17</v>
      </c>
      <c r="B1118" s="408">
        <v>1</v>
      </c>
      <c r="C1118" s="897"/>
      <c r="D1118" s="897"/>
      <c r="E1118" s="896"/>
      <c r="F1118" s="896"/>
      <c r="G1118" s="896"/>
      <c r="H1118" s="896"/>
      <c r="I1118" s="896"/>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8">
        <v>18</v>
      </c>
      <c r="B1119" s="408">
        <v>1</v>
      </c>
      <c r="C1119" s="897"/>
      <c r="D1119" s="897"/>
      <c r="E1119" s="259"/>
      <c r="F1119" s="896"/>
      <c r="G1119" s="896"/>
      <c r="H1119" s="896"/>
      <c r="I1119" s="896"/>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8">
        <v>19</v>
      </c>
      <c r="B1120" s="408">
        <v>1</v>
      </c>
      <c r="C1120" s="897"/>
      <c r="D1120" s="897"/>
      <c r="E1120" s="896"/>
      <c r="F1120" s="896"/>
      <c r="G1120" s="896"/>
      <c r="H1120" s="896"/>
      <c r="I1120" s="896"/>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8">
        <v>20</v>
      </c>
      <c r="B1121" s="408">
        <v>1</v>
      </c>
      <c r="C1121" s="897"/>
      <c r="D1121" s="897"/>
      <c r="E1121" s="896"/>
      <c r="F1121" s="896"/>
      <c r="G1121" s="896"/>
      <c r="H1121" s="896"/>
      <c r="I1121" s="896"/>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8">
        <v>21</v>
      </c>
      <c r="B1122" s="408">
        <v>1</v>
      </c>
      <c r="C1122" s="897"/>
      <c r="D1122" s="897"/>
      <c r="E1122" s="896"/>
      <c r="F1122" s="896"/>
      <c r="G1122" s="896"/>
      <c r="H1122" s="896"/>
      <c r="I1122" s="896"/>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8">
        <v>22</v>
      </c>
      <c r="B1123" s="408">
        <v>1</v>
      </c>
      <c r="C1123" s="897"/>
      <c r="D1123" s="897"/>
      <c r="E1123" s="896"/>
      <c r="F1123" s="896"/>
      <c r="G1123" s="896"/>
      <c r="H1123" s="896"/>
      <c r="I1123" s="896"/>
      <c r="J1123" s="423"/>
      <c r="K1123" s="424"/>
      <c r="L1123" s="424"/>
      <c r="M1123" s="424"/>
      <c r="N1123" s="424"/>
      <c r="O1123" s="424"/>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8">
        <v>23</v>
      </c>
      <c r="B1124" s="408">
        <v>1</v>
      </c>
      <c r="C1124" s="897"/>
      <c r="D1124" s="897"/>
      <c r="E1124" s="896"/>
      <c r="F1124" s="896"/>
      <c r="G1124" s="896"/>
      <c r="H1124" s="896"/>
      <c r="I1124" s="896"/>
      <c r="J1124" s="423"/>
      <c r="K1124" s="424"/>
      <c r="L1124" s="424"/>
      <c r="M1124" s="424"/>
      <c r="N1124" s="424"/>
      <c r="O1124" s="424"/>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8">
        <v>24</v>
      </c>
      <c r="B1125" s="408">
        <v>1</v>
      </c>
      <c r="C1125" s="897"/>
      <c r="D1125" s="897"/>
      <c r="E1125" s="896"/>
      <c r="F1125" s="896"/>
      <c r="G1125" s="896"/>
      <c r="H1125" s="896"/>
      <c r="I1125" s="896"/>
      <c r="J1125" s="423"/>
      <c r="K1125" s="424"/>
      <c r="L1125" s="424"/>
      <c r="M1125" s="424"/>
      <c r="N1125" s="424"/>
      <c r="O1125" s="424"/>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8">
        <v>25</v>
      </c>
      <c r="B1126" s="408">
        <v>1</v>
      </c>
      <c r="C1126" s="897"/>
      <c r="D1126" s="897"/>
      <c r="E1126" s="896"/>
      <c r="F1126" s="896"/>
      <c r="G1126" s="896"/>
      <c r="H1126" s="896"/>
      <c r="I1126" s="896"/>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8">
        <v>26</v>
      </c>
      <c r="B1127" s="408">
        <v>1</v>
      </c>
      <c r="C1127" s="897"/>
      <c r="D1127" s="897"/>
      <c r="E1127" s="896"/>
      <c r="F1127" s="896"/>
      <c r="G1127" s="896"/>
      <c r="H1127" s="896"/>
      <c r="I1127" s="896"/>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8">
        <v>27</v>
      </c>
      <c r="B1128" s="408">
        <v>1</v>
      </c>
      <c r="C1128" s="897"/>
      <c r="D1128" s="897"/>
      <c r="E1128" s="896"/>
      <c r="F1128" s="896"/>
      <c r="G1128" s="896"/>
      <c r="H1128" s="896"/>
      <c r="I1128" s="896"/>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8">
        <v>28</v>
      </c>
      <c r="B1129" s="408">
        <v>1</v>
      </c>
      <c r="C1129" s="897"/>
      <c r="D1129" s="897"/>
      <c r="E1129" s="896"/>
      <c r="F1129" s="896"/>
      <c r="G1129" s="896"/>
      <c r="H1129" s="896"/>
      <c r="I1129" s="896"/>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8">
        <v>29</v>
      </c>
      <c r="B1130" s="408">
        <v>1</v>
      </c>
      <c r="C1130" s="897"/>
      <c r="D1130" s="897"/>
      <c r="E1130" s="896"/>
      <c r="F1130" s="896"/>
      <c r="G1130" s="896"/>
      <c r="H1130" s="896"/>
      <c r="I1130" s="896"/>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8">
        <v>30</v>
      </c>
      <c r="B1131" s="408">
        <v>1</v>
      </c>
      <c r="C1131" s="897"/>
      <c r="D1131" s="897"/>
      <c r="E1131" s="896"/>
      <c r="F1131" s="896"/>
      <c r="G1131" s="896"/>
      <c r="H1131" s="896"/>
      <c r="I1131" s="896"/>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H782:AT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1:AT78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53">
      <formula>IF(RIGHT(TEXT(P14,"0.#"),1)=".",FALSE,TRUE)</formula>
    </cfRule>
    <cfRule type="expression" dxfId="2820" priority="14054">
      <formula>IF(RIGHT(TEXT(P14,"0.#"),1)=".",TRUE,FALSE)</formula>
    </cfRule>
  </conditionalFormatting>
  <conditionalFormatting sqref="AE32">
    <cfRule type="expression" dxfId="2819" priority="14043">
      <formula>IF(RIGHT(TEXT(AE32,"0.#"),1)=".",FALSE,TRUE)</formula>
    </cfRule>
    <cfRule type="expression" dxfId="2818" priority="14044">
      <formula>IF(RIGHT(TEXT(AE32,"0.#"),1)=".",TRUE,FALSE)</formula>
    </cfRule>
  </conditionalFormatting>
  <conditionalFormatting sqref="P18:AX18">
    <cfRule type="expression" dxfId="2817" priority="13929">
      <formula>IF(RIGHT(TEXT(P18,"0.#"),1)=".",FALSE,TRUE)</formula>
    </cfRule>
    <cfRule type="expression" dxfId="2816" priority="13930">
      <formula>IF(RIGHT(TEXT(P18,"0.#"),1)=".",TRUE,FALSE)</formula>
    </cfRule>
  </conditionalFormatting>
  <conditionalFormatting sqref="Y783">
    <cfRule type="expression" dxfId="2815" priority="13925">
      <formula>IF(RIGHT(TEXT(Y783,"0.#"),1)=".",FALSE,TRUE)</formula>
    </cfRule>
    <cfRule type="expression" dxfId="2814" priority="13926">
      <formula>IF(RIGHT(TEXT(Y783,"0.#"),1)=".",TRUE,FALSE)</formula>
    </cfRule>
  </conditionalFormatting>
  <conditionalFormatting sqref="Y791">
    <cfRule type="expression" dxfId="2813" priority="13921">
      <formula>IF(RIGHT(TEXT(Y791,"0.#"),1)=".",FALSE,TRUE)</formula>
    </cfRule>
    <cfRule type="expression" dxfId="2812" priority="13922">
      <formula>IF(RIGHT(TEXT(Y791,"0.#"),1)=".",TRUE,FALSE)</formula>
    </cfRule>
  </conditionalFormatting>
  <conditionalFormatting sqref="Y822:Y829 Y820 Y809:Y816 Y807 Y796:Y803 Y794">
    <cfRule type="expression" dxfId="2811" priority="13703">
      <formula>IF(RIGHT(TEXT(Y794,"0.#"),1)=".",FALSE,TRUE)</formula>
    </cfRule>
    <cfRule type="expression" dxfId="2810" priority="13704">
      <formula>IF(RIGHT(TEXT(Y794,"0.#"),1)=".",TRUE,FALSE)</formula>
    </cfRule>
  </conditionalFormatting>
  <conditionalFormatting sqref="P16:AQ17 P15:AX15 P13:AX13">
    <cfRule type="expression" dxfId="2809" priority="13751">
      <formula>IF(RIGHT(TEXT(P13,"0.#"),1)=".",FALSE,TRUE)</formula>
    </cfRule>
    <cfRule type="expression" dxfId="2808" priority="13752">
      <formula>IF(RIGHT(TEXT(P13,"0.#"),1)=".",TRUE,FALSE)</formula>
    </cfRule>
  </conditionalFormatting>
  <conditionalFormatting sqref="P19:AJ19">
    <cfRule type="expression" dxfId="2807" priority="13749">
      <formula>IF(RIGHT(TEXT(P19,"0.#"),1)=".",FALSE,TRUE)</formula>
    </cfRule>
    <cfRule type="expression" dxfId="2806" priority="13750">
      <formula>IF(RIGHT(TEXT(P19,"0.#"),1)=".",TRUE,FALSE)</formula>
    </cfRule>
  </conditionalFormatting>
  <conditionalFormatting sqref="AE101 AQ101">
    <cfRule type="expression" dxfId="2805" priority="13741">
      <formula>IF(RIGHT(TEXT(AE101,"0.#"),1)=".",FALSE,TRUE)</formula>
    </cfRule>
    <cfRule type="expression" dxfId="2804" priority="13742">
      <formula>IF(RIGHT(TEXT(AE101,"0.#"),1)=".",TRUE,FALSE)</formula>
    </cfRule>
  </conditionalFormatting>
  <conditionalFormatting sqref="Y784:Y790 Y781">
    <cfRule type="expression" dxfId="2803" priority="13727">
      <formula>IF(RIGHT(TEXT(Y781,"0.#"),1)=".",FALSE,TRUE)</formula>
    </cfRule>
    <cfRule type="expression" dxfId="2802" priority="13728">
      <formula>IF(RIGHT(TEXT(Y781,"0.#"),1)=".",TRUE,FALSE)</formula>
    </cfRule>
  </conditionalFormatting>
  <conditionalFormatting sqref="AU782">
    <cfRule type="expression" dxfId="2801" priority="13725">
      <formula>IF(RIGHT(TEXT(AU782,"0.#"),1)=".",FALSE,TRUE)</formula>
    </cfRule>
    <cfRule type="expression" dxfId="2800" priority="13726">
      <formula>IF(RIGHT(TEXT(AU782,"0.#"),1)=".",TRUE,FALSE)</formula>
    </cfRule>
  </conditionalFormatting>
  <conditionalFormatting sqref="AU791">
    <cfRule type="expression" dxfId="2799" priority="13723">
      <formula>IF(RIGHT(TEXT(AU791,"0.#"),1)=".",FALSE,TRUE)</formula>
    </cfRule>
    <cfRule type="expression" dxfId="2798" priority="13724">
      <formula>IF(RIGHT(TEXT(AU791,"0.#"),1)=".",TRUE,FALSE)</formula>
    </cfRule>
  </conditionalFormatting>
  <conditionalFormatting sqref="AU783:AU790 AU781">
    <cfRule type="expression" dxfId="2797" priority="13721">
      <formula>IF(RIGHT(TEXT(AU781,"0.#"),1)=".",FALSE,TRUE)</formula>
    </cfRule>
    <cfRule type="expression" dxfId="2796" priority="13722">
      <formula>IF(RIGHT(TEXT(AU781,"0.#"),1)=".",TRUE,FALSE)</formula>
    </cfRule>
  </conditionalFormatting>
  <conditionalFormatting sqref="Y821 Y808 Y795">
    <cfRule type="expression" dxfId="2795" priority="13707">
      <formula>IF(RIGHT(TEXT(Y795,"0.#"),1)=".",FALSE,TRUE)</formula>
    </cfRule>
    <cfRule type="expression" dxfId="2794" priority="13708">
      <formula>IF(RIGHT(TEXT(Y795,"0.#"),1)=".",TRUE,FALSE)</formula>
    </cfRule>
  </conditionalFormatting>
  <conditionalFormatting sqref="Y830 Y817 Y804">
    <cfRule type="expression" dxfId="2793" priority="13705">
      <formula>IF(RIGHT(TEXT(Y804,"0.#"),1)=".",FALSE,TRUE)</formula>
    </cfRule>
    <cfRule type="expression" dxfId="2792" priority="13706">
      <formula>IF(RIGHT(TEXT(Y804,"0.#"),1)=".",TRUE,FALSE)</formula>
    </cfRule>
  </conditionalFormatting>
  <conditionalFormatting sqref="AU821 AU808 AU795">
    <cfRule type="expression" dxfId="2791" priority="13701">
      <formula>IF(RIGHT(TEXT(AU795,"0.#"),1)=".",FALSE,TRUE)</formula>
    </cfRule>
    <cfRule type="expression" dxfId="2790" priority="13702">
      <formula>IF(RIGHT(TEXT(AU795,"0.#"),1)=".",TRUE,FALSE)</formula>
    </cfRule>
  </conditionalFormatting>
  <conditionalFormatting sqref="AU830 AU817 AU804">
    <cfRule type="expression" dxfId="2789" priority="13699">
      <formula>IF(RIGHT(TEXT(AU804,"0.#"),1)=".",FALSE,TRUE)</formula>
    </cfRule>
    <cfRule type="expression" dxfId="2788" priority="13700">
      <formula>IF(RIGHT(TEXT(AU804,"0.#"),1)=".",TRUE,FALSE)</formula>
    </cfRule>
  </conditionalFormatting>
  <conditionalFormatting sqref="AU822:AU829 AU820 AU809:AU816 AU807 AU796:AU803 AU794">
    <cfRule type="expression" dxfId="2787" priority="13697">
      <formula>IF(RIGHT(TEXT(AU794,"0.#"),1)=".",FALSE,TRUE)</formula>
    </cfRule>
    <cfRule type="expression" dxfId="2786" priority="13698">
      <formula>IF(RIGHT(TEXT(AU794,"0.#"),1)=".",TRUE,FALSE)</formula>
    </cfRule>
  </conditionalFormatting>
  <conditionalFormatting sqref="AM87">
    <cfRule type="expression" dxfId="2785" priority="13351">
      <formula>IF(RIGHT(TEXT(AM87,"0.#"),1)=".",FALSE,TRUE)</formula>
    </cfRule>
    <cfRule type="expression" dxfId="2784" priority="13352">
      <formula>IF(RIGHT(TEXT(AM87,"0.#"),1)=".",TRUE,FALSE)</formula>
    </cfRule>
  </conditionalFormatting>
  <conditionalFormatting sqref="AE55">
    <cfRule type="expression" dxfId="2783" priority="13419">
      <formula>IF(RIGHT(TEXT(AE55,"0.#"),1)=".",FALSE,TRUE)</formula>
    </cfRule>
    <cfRule type="expression" dxfId="2782" priority="13420">
      <formula>IF(RIGHT(TEXT(AE55,"0.#"),1)=".",TRUE,FALSE)</formula>
    </cfRule>
  </conditionalFormatting>
  <conditionalFormatting sqref="AI55">
    <cfRule type="expression" dxfId="2781" priority="13417">
      <formula>IF(RIGHT(TEXT(AI55,"0.#"),1)=".",FALSE,TRUE)</formula>
    </cfRule>
    <cfRule type="expression" dxfId="2780" priority="13418">
      <formula>IF(RIGHT(TEXT(AI55,"0.#"),1)=".",TRUE,FALSE)</formula>
    </cfRule>
  </conditionalFormatting>
  <conditionalFormatting sqref="AM34">
    <cfRule type="expression" dxfId="2779" priority="13497">
      <formula>IF(RIGHT(TEXT(AM34,"0.#"),1)=".",FALSE,TRUE)</formula>
    </cfRule>
    <cfRule type="expression" dxfId="2778" priority="13498">
      <formula>IF(RIGHT(TEXT(AM34,"0.#"),1)=".",TRUE,FALSE)</formula>
    </cfRule>
  </conditionalFormatting>
  <conditionalFormatting sqref="AE33">
    <cfRule type="expression" dxfId="2777" priority="13511">
      <formula>IF(RIGHT(TEXT(AE33,"0.#"),1)=".",FALSE,TRUE)</formula>
    </cfRule>
    <cfRule type="expression" dxfId="2776" priority="13512">
      <formula>IF(RIGHT(TEXT(AE33,"0.#"),1)=".",TRUE,FALSE)</formula>
    </cfRule>
  </conditionalFormatting>
  <conditionalFormatting sqref="AE34">
    <cfRule type="expression" dxfId="2775" priority="13509">
      <formula>IF(RIGHT(TEXT(AE34,"0.#"),1)=".",FALSE,TRUE)</formula>
    </cfRule>
    <cfRule type="expression" dxfId="2774" priority="13510">
      <formula>IF(RIGHT(TEXT(AE34,"0.#"),1)=".",TRUE,FALSE)</formula>
    </cfRule>
  </conditionalFormatting>
  <conditionalFormatting sqref="AI34">
    <cfRule type="expression" dxfId="2773" priority="13507">
      <formula>IF(RIGHT(TEXT(AI34,"0.#"),1)=".",FALSE,TRUE)</formula>
    </cfRule>
    <cfRule type="expression" dxfId="2772" priority="13508">
      <formula>IF(RIGHT(TEXT(AI34,"0.#"),1)=".",TRUE,FALSE)</formula>
    </cfRule>
  </conditionalFormatting>
  <conditionalFormatting sqref="AI33">
    <cfRule type="expression" dxfId="2771" priority="13505">
      <formula>IF(RIGHT(TEXT(AI33,"0.#"),1)=".",FALSE,TRUE)</formula>
    </cfRule>
    <cfRule type="expression" dxfId="2770" priority="13506">
      <formula>IF(RIGHT(TEXT(AI33,"0.#"),1)=".",TRUE,FALSE)</formula>
    </cfRule>
  </conditionalFormatting>
  <conditionalFormatting sqref="AI32">
    <cfRule type="expression" dxfId="2769" priority="13503">
      <formula>IF(RIGHT(TEXT(AI32,"0.#"),1)=".",FALSE,TRUE)</formula>
    </cfRule>
    <cfRule type="expression" dxfId="2768" priority="13504">
      <formula>IF(RIGHT(TEXT(AI32,"0.#"),1)=".",TRUE,FALSE)</formula>
    </cfRule>
  </conditionalFormatting>
  <conditionalFormatting sqref="AM32">
    <cfRule type="expression" dxfId="2767" priority="13501">
      <formula>IF(RIGHT(TEXT(AM32,"0.#"),1)=".",FALSE,TRUE)</formula>
    </cfRule>
    <cfRule type="expression" dxfId="2766" priority="13502">
      <formula>IF(RIGHT(TEXT(AM32,"0.#"),1)=".",TRUE,FALSE)</formula>
    </cfRule>
  </conditionalFormatting>
  <conditionalFormatting sqref="AM33">
    <cfRule type="expression" dxfId="2765" priority="13499">
      <formula>IF(RIGHT(TEXT(AM33,"0.#"),1)=".",FALSE,TRUE)</formula>
    </cfRule>
    <cfRule type="expression" dxfId="2764" priority="13500">
      <formula>IF(RIGHT(TEXT(AM33,"0.#"),1)=".",TRUE,FALSE)</formula>
    </cfRule>
  </conditionalFormatting>
  <conditionalFormatting sqref="AQ32:AQ34">
    <cfRule type="expression" dxfId="2763" priority="13491">
      <formula>IF(RIGHT(TEXT(AQ32,"0.#"),1)=".",FALSE,TRUE)</formula>
    </cfRule>
    <cfRule type="expression" dxfId="2762" priority="13492">
      <formula>IF(RIGHT(TEXT(AQ32,"0.#"),1)=".",TRUE,FALSE)</formula>
    </cfRule>
  </conditionalFormatting>
  <conditionalFormatting sqref="AU32:AU34">
    <cfRule type="expression" dxfId="2761" priority="13489">
      <formula>IF(RIGHT(TEXT(AU32,"0.#"),1)=".",FALSE,TRUE)</formula>
    </cfRule>
    <cfRule type="expression" dxfId="2760" priority="13490">
      <formula>IF(RIGHT(TEXT(AU32,"0.#"),1)=".",TRUE,FALSE)</formula>
    </cfRule>
  </conditionalFormatting>
  <conditionalFormatting sqref="AE53">
    <cfRule type="expression" dxfId="2759" priority="13423">
      <formula>IF(RIGHT(TEXT(AE53,"0.#"),1)=".",FALSE,TRUE)</formula>
    </cfRule>
    <cfRule type="expression" dxfId="2758" priority="13424">
      <formula>IF(RIGHT(TEXT(AE53,"0.#"),1)=".",TRUE,FALSE)</formula>
    </cfRule>
  </conditionalFormatting>
  <conditionalFormatting sqref="AE54">
    <cfRule type="expression" dxfId="2757" priority="13421">
      <formula>IF(RIGHT(TEXT(AE54,"0.#"),1)=".",FALSE,TRUE)</formula>
    </cfRule>
    <cfRule type="expression" dxfId="2756" priority="13422">
      <formula>IF(RIGHT(TEXT(AE54,"0.#"),1)=".",TRUE,FALSE)</formula>
    </cfRule>
  </conditionalFormatting>
  <conditionalFormatting sqref="AI54">
    <cfRule type="expression" dxfId="2755" priority="13415">
      <formula>IF(RIGHT(TEXT(AI54,"0.#"),1)=".",FALSE,TRUE)</formula>
    </cfRule>
    <cfRule type="expression" dxfId="2754" priority="13416">
      <formula>IF(RIGHT(TEXT(AI54,"0.#"),1)=".",TRUE,FALSE)</formula>
    </cfRule>
  </conditionalFormatting>
  <conditionalFormatting sqref="AI53">
    <cfRule type="expression" dxfId="2753" priority="13413">
      <formula>IF(RIGHT(TEXT(AI53,"0.#"),1)=".",FALSE,TRUE)</formula>
    </cfRule>
    <cfRule type="expression" dxfId="2752" priority="13414">
      <formula>IF(RIGHT(TEXT(AI53,"0.#"),1)=".",TRUE,FALSE)</formula>
    </cfRule>
  </conditionalFormatting>
  <conditionalFormatting sqref="AM53">
    <cfRule type="expression" dxfId="2751" priority="13411">
      <formula>IF(RIGHT(TEXT(AM53,"0.#"),1)=".",FALSE,TRUE)</formula>
    </cfRule>
    <cfRule type="expression" dxfId="2750" priority="13412">
      <formula>IF(RIGHT(TEXT(AM53,"0.#"),1)=".",TRUE,FALSE)</formula>
    </cfRule>
  </conditionalFormatting>
  <conditionalFormatting sqref="AM54">
    <cfRule type="expression" dxfId="2749" priority="13409">
      <formula>IF(RIGHT(TEXT(AM54,"0.#"),1)=".",FALSE,TRUE)</formula>
    </cfRule>
    <cfRule type="expression" dxfId="2748" priority="13410">
      <formula>IF(RIGHT(TEXT(AM54,"0.#"),1)=".",TRUE,FALSE)</formula>
    </cfRule>
  </conditionalFormatting>
  <conditionalFormatting sqref="AM55">
    <cfRule type="expression" dxfId="2747" priority="13407">
      <formula>IF(RIGHT(TEXT(AM55,"0.#"),1)=".",FALSE,TRUE)</formula>
    </cfRule>
    <cfRule type="expression" dxfId="2746" priority="13408">
      <formula>IF(RIGHT(TEXT(AM55,"0.#"),1)=".",TRUE,FALSE)</formula>
    </cfRule>
  </conditionalFormatting>
  <conditionalFormatting sqref="AE60">
    <cfRule type="expression" dxfId="2745" priority="13393">
      <formula>IF(RIGHT(TEXT(AE60,"0.#"),1)=".",FALSE,TRUE)</formula>
    </cfRule>
    <cfRule type="expression" dxfId="2744" priority="13394">
      <formula>IF(RIGHT(TEXT(AE60,"0.#"),1)=".",TRUE,FALSE)</formula>
    </cfRule>
  </conditionalFormatting>
  <conditionalFormatting sqref="AE61">
    <cfRule type="expression" dxfId="2743" priority="13391">
      <formula>IF(RIGHT(TEXT(AE61,"0.#"),1)=".",FALSE,TRUE)</formula>
    </cfRule>
    <cfRule type="expression" dxfId="2742" priority="13392">
      <formula>IF(RIGHT(TEXT(AE61,"0.#"),1)=".",TRUE,FALSE)</formula>
    </cfRule>
  </conditionalFormatting>
  <conditionalFormatting sqref="AE62">
    <cfRule type="expression" dxfId="2741" priority="13389">
      <formula>IF(RIGHT(TEXT(AE62,"0.#"),1)=".",FALSE,TRUE)</formula>
    </cfRule>
    <cfRule type="expression" dxfId="2740" priority="13390">
      <formula>IF(RIGHT(TEXT(AE62,"0.#"),1)=".",TRUE,FALSE)</formula>
    </cfRule>
  </conditionalFormatting>
  <conditionalFormatting sqref="AI62">
    <cfRule type="expression" dxfId="2739" priority="13387">
      <formula>IF(RIGHT(TEXT(AI62,"0.#"),1)=".",FALSE,TRUE)</formula>
    </cfRule>
    <cfRule type="expression" dxfId="2738" priority="13388">
      <formula>IF(RIGHT(TEXT(AI62,"0.#"),1)=".",TRUE,FALSE)</formula>
    </cfRule>
  </conditionalFormatting>
  <conditionalFormatting sqref="AI61">
    <cfRule type="expression" dxfId="2737" priority="13385">
      <formula>IF(RIGHT(TEXT(AI61,"0.#"),1)=".",FALSE,TRUE)</formula>
    </cfRule>
    <cfRule type="expression" dxfId="2736" priority="13386">
      <formula>IF(RIGHT(TEXT(AI61,"0.#"),1)=".",TRUE,FALSE)</formula>
    </cfRule>
  </conditionalFormatting>
  <conditionalFormatting sqref="AI60">
    <cfRule type="expression" dxfId="2735" priority="13383">
      <formula>IF(RIGHT(TEXT(AI60,"0.#"),1)=".",FALSE,TRUE)</formula>
    </cfRule>
    <cfRule type="expression" dxfId="2734" priority="13384">
      <formula>IF(RIGHT(TEXT(AI60,"0.#"),1)=".",TRUE,FALSE)</formula>
    </cfRule>
  </conditionalFormatting>
  <conditionalFormatting sqref="AM60">
    <cfRule type="expression" dxfId="2733" priority="13381">
      <formula>IF(RIGHT(TEXT(AM60,"0.#"),1)=".",FALSE,TRUE)</formula>
    </cfRule>
    <cfRule type="expression" dxfId="2732" priority="13382">
      <formula>IF(RIGHT(TEXT(AM60,"0.#"),1)=".",TRUE,FALSE)</formula>
    </cfRule>
  </conditionalFormatting>
  <conditionalFormatting sqref="AM61">
    <cfRule type="expression" dxfId="2731" priority="13379">
      <formula>IF(RIGHT(TEXT(AM61,"0.#"),1)=".",FALSE,TRUE)</formula>
    </cfRule>
    <cfRule type="expression" dxfId="2730" priority="13380">
      <formula>IF(RIGHT(TEXT(AM61,"0.#"),1)=".",TRUE,FALSE)</formula>
    </cfRule>
  </conditionalFormatting>
  <conditionalFormatting sqref="AM62">
    <cfRule type="expression" dxfId="2729" priority="13377">
      <formula>IF(RIGHT(TEXT(AM62,"0.#"),1)=".",FALSE,TRUE)</formula>
    </cfRule>
    <cfRule type="expression" dxfId="2728" priority="13378">
      <formula>IF(RIGHT(TEXT(AM62,"0.#"),1)=".",TRUE,FALSE)</formula>
    </cfRule>
  </conditionalFormatting>
  <conditionalFormatting sqref="AE87">
    <cfRule type="expression" dxfId="2727" priority="13363">
      <formula>IF(RIGHT(TEXT(AE87,"0.#"),1)=".",FALSE,TRUE)</formula>
    </cfRule>
    <cfRule type="expression" dxfId="2726" priority="13364">
      <formula>IF(RIGHT(TEXT(AE87,"0.#"),1)=".",TRUE,FALSE)</formula>
    </cfRule>
  </conditionalFormatting>
  <conditionalFormatting sqref="AE88">
    <cfRule type="expression" dxfId="2725" priority="13361">
      <formula>IF(RIGHT(TEXT(AE88,"0.#"),1)=".",FALSE,TRUE)</formula>
    </cfRule>
    <cfRule type="expression" dxfId="2724" priority="13362">
      <formula>IF(RIGHT(TEXT(AE88,"0.#"),1)=".",TRUE,FALSE)</formula>
    </cfRule>
  </conditionalFormatting>
  <conditionalFormatting sqref="AE89">
    <cfRule type="expression" dxfId="2723" priority="13359">
      <formula>IF(RIGHT(TEXT(AE89,"0.#"),1)=".",FALSE,TRUE)</formula>
    </cfRule>
    <cfRule type="expression" dxfId="2722" priority="13360">
      <formula>IF(RIGHT(TEXT(AE89,"0.#"),1)=".",TRUE,FALSE)</formula>
    </cfRule>
  </conditionalFormatting>
  <conditionalFormatting sqref="AI89">
    <cfRule type="expression" dxfId="2721" priority="13357">
      <formula>IF(RIGHT(TEXT(AI89,"0.#"),1)=".",FALSE,TRUE)</formula>
    </cfRule>
    <cfRule type="expression" dxfId="2720" priority="13358">
      <formula>IF(RIGHT(TEXT(AI89,"0.#"),1)=".",TRUE,FALSE)</formula>
    </cfRule>
  </conditionalFormatting>
  <conditionalFormatting sqref="AI88">
    <cfRule type="expression" dxfId="2719" priority="13355">
      <formula>IF(RIGHT(TEXT(AI88,"0.#"),1)=".",FALSE,TRUE)</formula>
    </cfRule>
    <cfRule type="expression" dxfId="2718" priority="13356">
      <formula>IF(RIGHT(TEXT(AI88,"0.#"),1)=".",TRUE,FALSE)</formula>
    </cfRule>
  </conditionalFormatting>
  <conditionalFormatting sqref="AI87">
    <cfRule type="expression" dxfId="2717" priority="13353">
      <formula>IF(RIGHT(TEXT(AI87,"0.#"),1)=".",FALSE,TRUE)</formula>
    </cfRule>
    <cfRule type="expression" dxfId="2716" priority="13354">
      <formula>IF(RIGHT(TEXT(AI87,"0.#"),1)=".",TRUE,FALSE)</formula>
    </cfRule>
  </conditionalFormatting>
  <conditionalFormatting sqref="AM88">
    <cfRule type="expression" dxfId="2715" priority="13349">
      <formula>IF(RIGHT(TEXT(AM88,"0.#"),1)=".",FALSE,TRUE)</formula>
    </cfRule>
    <cfRule type="expression" dxfId="2714" priority="13350">
      <formula>IF(RIGHT(TEXT(AM88,"0.#"),1)=".",TRUE,FALSE)</formula>
    </cfRule>
  </conditionalFormatting>
  <conditionalFormatting sqref="AM89">
    <cfRule type="expression" dxfId="2713" priority="13347">
      <formula>IF(RIGHT(TEXT(AM89,"0.#"),1)=".",FALSE,TRUE)</formula>
    </cfRule>
    <cfRule type="expression" dxfId="2712" priority="13348">
      <formula>IF(RIGHT(TEXT(AM89,"0.#"),1)=".",TRUE,FALSE)</formula>
    </cfRule>
  </conditionalFormatting>
  <conditionalFormatting sqref="AE92">
    <cfRule type="expression" dxfId="2711" priority="13333">
      <formula>IF(RIGHT(TEXT(AE92,"0.#"),1)=".",FALSE,TRUE)</formula>
    </cfRule>
    <cfRule type="expression" dxfId="2710" priority="13334">
      <formula>IF(RIGHT(TEXT(AE92,"0.#"),1)=".",TRUE,FALSE)</formula>
    </cfRule>
  </conditionalFormatting>
  <conditionalFormatting sqref="AE93">
    <cfRule type="expression" dxfId="2709" priority="13331">
      <formula>IF(RIGHT(TEXT(AE93,"0.#"),1)=".",FALSE,TRUE)</formula>
    </cfRule>
    <cfRule type="expression" dxfId="2708" priority="13332">
      <formula>IF(RIGHT(TEXT(AE93,"0.#"),1)=".",TRUE,FALSE)</formula>
    </cfRule>
  </conditionalFormatting>
  <conditionalFormatting sqref="AE94">
    <cfRule type="expression" dxfId="2707" priority="13329">
      <formula>IF(RIGHT(TEXT(AE94,"0.#"),1)=".",FALSE,TRUE)</formula>
    </cfRule>
    <cfRule type="expression" dxfId="2706" priority="13330">
      <formula>IF(RIGHT(TEXT(AE94,"0.#"),1)=".",TRUE,FALSE)</formula>
    </cfRule>
  </conditionalFormatting>
  <conditionalFormatting sqref="AI94">
    <cfRule type="expression" dxfId="2705" priority="13327">
      <formula>IF(RIGHT(TEXT(AI94,"0.#"),1)=".",FALSE,TRUE)</formula>
    </cfRule>
    <cfRule type="expression" dxfId="2704" priority="13328">
      <formula>IF(RIGHT(TEXT(AI94,"0.#"),1)=".",TRUE,FALSE)</formula>
    </cfRule>
  </conditionalFormatting>
  <conditionalFormatting sqref="AI93">
    <cfRule type="expression" dxfId="2703" priority="13325">
      <formula>IF(RIGHT(TEXT(AI93,"0.#"),1)=".",FALSE,TRUE)</formula>
    </cfRule>
    <cfRule type="expression" dxfId="2702" priority="13326">
      <formula>IF(RIGHT(TEXT(AI93,"0.#"),1)=".",TRUE,FALSE)</formula>
    </cfRule>
  </conditionalFormatting>
  <conditionalFormatting sqref="AI92">
    <cfRule type="expression" dxfId="2701" priority="13323">
      <formula>IF(RIGHT(TEXT(AI92,"0.#"),1)=".",FALSE,TRUE)</formula>
    </cfRule>
    <cfRule type="expression" dxfId="2700" priority="13324">
      <formula>IF(RIGHT(TEXT(AI92,"0.#"),1)=".",TRUE,FALSE)</formula>
    </cfRule>
  </conditionalFormatting>
  <conditionalFormatting sqref="AM92">
    <cfRule type="expression" dxfId="2699" priority="13321">
      <formula>IF(RIGHT(TEXT(AM92,"0.#"),1)=".",FALSE,TRUE)</formula>
    </cfRule>
    <cfRule type="expression" dxfId="2698" priority="13322">
      <formula>IF(RIGHT(TEXT(AM92,"0.#"),1)=".",TRUE,FALSE)</formula>
    </cfRule>
  </conditionalFormatting>
  <conditionalFormatting sqref="AM93">
    <cfRule type="expression" dxfId="2697" priority="13319">
      <formula>IF(RIGHT(TEXT(AM93,"0.#"),1)=".",FALSE,TRUE)</formula>
    </cfRule>
    <cfRule type="expression" dxfId="2696" priority="13320">
      <formula>IF(RIGHT(TEXT(AM93,"0.#"),1)=".",TRUE,FALSE)</formula>
    </cfRule>
  </conditionalFormatting>
  <conditionalFormatting sqref="AM94">
    <cfRule type="expression" dxfId="2695" priority="13317">
      <formula>IF(RIGHT(TEXT(AM94,"0.#"),1)=".",FALSE,TRUE)</formula>
    </cfRule>
    <cfRule type="expression" dxfId="2694" priority="13318">
      <formula>IF(RIGHT(TEXT(AM94,"0.#"),1)=".",TRUE,FALSE)</formula>
    </cfRule>
  </conditionalFormatting>
  <conditionalFormatting sqref="AE97">
    <cfRule type="expression" dxfId="2693" priority="13303">
      <formula>IF(RIGHT(TEXT(AE97,"0.#"),1)=".",FALSE,TRUE)</formula>
    </cfRule>
    <cfRule type="expression" dxfId="2692" priority="13304">
      <formula>IF(RIGHT(TEXT(AE97,"0.#"),1)=".",TRUE,FALSE)</formula>
    </cfRule>
  </conditionalFormatting>
  <conditionalFormatting sqref="AE98">
    <cfRule type="expression" dxfId="2691" priority="13301">
      <formula>IF(RIGHT(TEXT(AE98,"0.#"),1)=".",FALSE,TRUE)</formula>
    </cfRule>
    <cfRule type="expression" dxfId="2690" priority="13302">
      <formula>IF(RIGHT(TEXT(AE98,"0.#"),1)=".",TRUE,FALSE)</formula>
    </cfRule>
  </conditionalFormatting>
  <conditionalFormatting sqref="AE99">
    <cfRule type="expression" dxfId="2689" priority="13299">
      <formula>IF(RIGHT(TEXT(AE99,"0.#"),1)=".",FALSE,TRUE)</formula>
    </cfRule>
    <cfRule type="expression" dxfId="2688" priority="13300">
      <formula>IF(RIGHT(TEXT(AE99,"0.#"),1)=".",TRUE,FALSE)</formula>
    </cfRule>
  </conditionalFormatting>
  <conditionalFormatting sqref="AI99">
    <cfRule type="expression" dxfId="2687" priority="13297">
      <formula>IF(RIGHT(TEXT(AI99,"0.#"),1)=".",FALSE,TRUE)</formula>
    </cfRule>
    <cfRule type="expression" dxfId="2686" priority="13298">
      <formula>IF(RIGHT(TEXT(AI99,"0.#"),1)=".",TRUE,FALSE)</formula>
    </cfRule>
  </conditionalFormatting>
  <conditionalFormatting sqref="AI98">
    <cfRule type="expression" dxfId="2685" priority="13295">
      <formula>IF(RIGHT(TEXT(AI98,"0.#"),1)=".",FALSE,TRUE)</formula>
    </cfRule>
    <cfRule type="expression" dxfId="2684" priority="13296">
      <formula>IF(RIGHT(TEXT(AI98,"0.#"),1)=".",TRUE,FALSE)</formula>
    </cfRule>
  </conditionalFormatting>
  <conditionalFormatting sqref="AI97">
    <cfRule type="expression" dxfId="2683" priority="13293">
      <formula>IF(RIGHT(TEXT(AI97,"0.#"),1)=".",FALSE,TRUE)</formula>
    </cfRule>
    <cfRule type="expression" dxfId="2682" priority="13294">
      <formula>IF(RIGHT(TEXT(AI97,"0.#"),1)=".",TRUE,FALSE)</formula>
    </cfRule>
  </conditionalFormatting>
  <conditionalFormatting sqref="AM97">
    <cfRule type="expression" dxfId="2681" priority="13291">
      <formula>IF(RIGHT(TEXT(AM97,"0.#"),1)=".",FALSE,TRUE)</formula>
    </cfRule>
    <cfRule type="expression" dxfId="2680" priority="13292">
      <formula>IF(RIGHT(TEXT(AM97,"0.#"),1)=".",TRUE,FALSE)</formula>
    </cfRule>
  </conditionalFormatting>
  <conditionalFormatting sqref="AM98">
    <cfRule type="expression" dxfId="2679" priority="13289">
      <formula>IF(RIGHT(TEXT(AM98,"0.#"),1)=".",FALSE,TRUE)</formula>
    </cfRule>
    <cfRule type="expression" dxfId="2678" priority="13290">
      <formula>IF(RIGHT(TEXT(AM98,"0.#"),1)=".",TRUE,FALSE)</formula>
    </cfRule>
  </conditionalFormatting>
  <conditionalFormatting sqref="AM99">
    <cfRule type="expression" dxfId="2677" priority="13287">
      <formula>IF(RIGHT(TEXT(AM99,"0.#"),1)=".",FALSE,TRUE)</formula>
    </cfRule>
    <cfRule type="expression" dxfId="2676" priority="13288">
      <formula>IF(RIGHT(TEXT(AM99,"0.#"),1)=".",TRUE,FALSE)</formula>
    </cfRule>
  </conditionalFormatting>
  <conditionalFormatting sqref="AI101">
    <cfRule type="expression" dxfId="2675" priority="13273">
      <formula>IF(RIGHT(TEXT(AI101,"0.#"),1)=".",FALSE,TRUE)</formula>
    </cfRule>
    <cfRule type="expression" dxfId="2674" priority="13274">
      <formula>IF(RIGHT(TEXT(AI101,"0.#"),1)=".",TRUE,FALSE)</formula>
    </cfRule>
  </conditionalFormatting>
  <conditionalFormatting sqref="AM101">
    <cfRule type="expression" dxfId="2673" priority="13271">
      <formula>IF(RIGHT(TEXT(AM101,"0.#"),1)=".",FALSE,TRUE)</formula>
    </cfRule>
    <cfRule type="expression" dxfId="2672" priority="13272">
      <formula>IF(RIGHT(TEXT(AM101,"0.#"),1)=".",TRUE,FALSE)</formula>
    </cfRule>
  </conditionalFormatting>
  <conditionalFormatting sqref="AE102">
    <cfRule type="expression" dxfId="2671" priority="13269">
      <formula>IF(RIGHT(TEXT(AE102,"0.#"),1)=".",FALSE,TRUE)</formula>
    </cfRule>
    <cfRule type="expression" dxfId="2670" priority="13270">
      <formula>IF(RIGHT(TEXT(AE102,"0.#"),1)=".",TRUE,FALSE)</formula>
    </cfRule>
  </conditionalFormatting>
  <conditionalFormatting sqref="AI102">
    <cfRule type="expression" dxfId="2669" priority="13267">
      <formula>IF(RIGHT(TEXT(AI102,"0.#"),1)=".",FALSE,TRUE)</formula>
    </cfRule>
    <cfRule type="expression" dxfId="2668" priority="13268">
      <formula>IF(RIGHT(TEXT(AI102,"0.#"),1)=".",TRUE,FALSE)</formula>
    </cfRule>
  </conditionalFormatting>
  <conditionalFormatting sqref="AM102">
    <cfRule type="expression" dxfId="2667" priority="13265">
      <formula>IF(RIGHT(TEXT(AM102,"0.#"),1)=".",FALSE,TRUE)</formula>
    </cfRule>
    <cfRule type="expression" dxfId="2666" priority="13266">
      <formula>IF(RIGHT(TEXT(AM102,"0.#"),1)=".",TRUE,FALSE)</formula>
    </cfRule>
  </conditionalFormatting>
  <conditionalFormatting sqref="AQ102">
    <cfRule type="expression" dxfId="2665" priority="13263">
      <formula>IF(RIGHT(TEXT(AQ102,"0.#"),1)=".",FALSE,TRUE)</formula>
    </cfRule>
    <cfRule type="expression" dxfId="2664" priority="13264">
      <formula>IF(RIGHT(TEXT(AQ102,"0.#"),1)=".",TRUE,FALSE)</formula>
    </cfRule>
  </conditionalFormatting>
  <conditionalFormatting sqref="AE107">
    <cfRule type="expression" dxfId="2663" priority="13247">
      <formula>IF(RIGHT(TEXT(AE107,"0.#"),1)=".",FALSE,TRUE)</formula>
    </cfRule>
    <cfRule type="expression" dxfId="2662" priority="13248">
      <formula>IF(RIGHT(TEXT(AE107,"0.#"),1)=".",TRUE,FALSE)</formula>
    </cfRule>
  </conditionalFormatting>
  <conditionalFormatting sqref="AI107">
    <cfRule type="expression" dxfId="2661" priority="13245">
      <formula>IF(RIGHT(TEXT(AI107,"0.#"),1)=".",FALSE,TRUE)</formula>
    </cfRule>
    <cfRule type="expression" dxfId="2660" priority="13246">
      <formula>IF(RIGHT(TEXT(AI107,"0.#"),1)=".",TRUE,FALSE)</formula>
    </cfRule>
  </conditionalFormatting>
  <conditionalFormatting sqref="AM107">
    <cfRule type="expression" dxfId="2659" priority="13243">
      <formula>IF(RIGHT(TEXT(AM107,"0.#"),1)=".",FALSE,TRUE)</formula>
    </cfRule>
    <cfRule type="expression" dxfId="2658" priority="13244">
      <formula>IF(RIGHT(TEXT(AM107,"0.#"),1)=".",TRUE,FALSE)</formula>
    </cfRule>
  </conditionalFormatting>
  <conditionalFormatting sqref="AE108">
    <cfRule type="expression" dxfId="2657" priority="13241">
      <formula>IF(RIGHT(TEXT(AE108,"0.#"),1)=".",FALSE,TRUE)</formula>
    </cfRule>
    <cfRule type="expression" dxfId="2656" priority="13242">
      <formula>IF(RIGHT(TEXT(AE108,"0.#"),1)=".",TRUE,FALSE)</formula>
    </cfRule>
  </conditionalFormatting>
  <conditionalFormatting sqref="AI108">
    <cfRule type="expression" dxfId="2655" priority="13239">
      <formula>IF(RIGHT(TEXT(AI108,"0.#"),1)=".",FALSE,TRUE)</formula>
    </cfRule>
    <cfRule type="expression" dxfId="2654" priority="13240">
      <formula>IF(RIGHT(TEXT(AI108,"0.#"),1)=".",TRUE,FALSE)</formula>
    </cfRule>
  </conditionalFormatting>
  <conditionalFormatting sqref="AM108">
    <cfRule type="expression" dxfId="2653" priority="13237">
      <formula>IF(RIGHT(TEXT(AM108,"0.#"),1)=".",FALSE,TRUE)</formula>
    </cfRule>
    <cfRule type="expression" dxfId="2652" priority="13238">
      <formula>IF(RIGHT(TEXT(AM108,"0.#"),1)=".",TRUE,FALSE)</formula>
    </cfRule>
  </conditionalFormatting>
  <conditionalFormatting sqref="AE110">
    <cfRule type="expression" dxfId="2651" priority="13233">
      <formula>IF(RIGHT(TEXT(AE110,"0.#"),1)=".",FALSE,TRUE)</formula>
    </cfRule>
    <cfRule type="expression" dxfId="2650" priority="13234">
      <formula>IF(RIGHT(TEXT(AE110,"0.#"),1)=".",TRUE,FALSE)</formula>
    </cfRule>
  </conditionalFormatting>
  <conditionalFormatting sqref="AI110">
    <cfRule type="expression" dxfId="2649" priority="13231">
      <formula>IF(RIGHT(TEXT(AI110,"0.#"),1)=".",FALSE,TRUE)</formula>
    </cfRule>
    <cfRule type="expression" dxfId="2648" priority="13232">
      <formula>IF(RIGHT(TEXT(AI110,"0.#"),1)=".",TRUE,FALSE)</formula>
    </cfRule>
  </conditionalFormatting>
  <conditionalFormatting sqref="AM110">
    <cfRule type="expression" dxfId="2647" priority="13229">
      <formula>IF(RIGHT(TEXT(AM110,"0.#"),1)=".",FALSE,TRUE)</formula>
    </cfRule>
    <cfRule type="expression" dxfId="2646" priority="13230">
      <formula>IF(RIGHT(TEXT(AM110,"0.#"),1)=".",TRUE,FALSE)</formula>
    </cfRule>
  </conditionalFormatting>
  <conditionalFormatting sqref="AE111">
    <cfRule type="expression" dxfId="2645" priority="13227">
      <formula>IF(RIGHT(TEXT(AE111,"0.#"),1)=".",FALSE,TRUE)</formula>
    </cfRule>
    <cfRule type="expression" dxfId="2644" priority="13228">
      <formula>IF(RIGHT(TEXT(AE111,"0.#"),1)=".",TRUE,FALSE)</formula>
    </cfRule>
  </conditionalFormatting>
  <conditionalFormatting sqref="AI111">
    <cfRule type="expression" dxfId="2643" priority="13225">
      <formula>IF(RIGHT(TEXT(AI111,"0.#"),1)=".",FALSE,TRUE)</formula>
    </cfRule>
    <cfRule type="expression" dxfId="2642" priority="13226">
      <formula>IF(RIGHT(TEXT(AI111,"0.#"),1)=".",TRUE,FALSE)</formula>
    </cfRule>
  </conditionalFormatting>
  <conditionalFormatting sqref="AM111">
    <cfRule type="expression" dxfId="2641" priority="13223">
      <formula>IF(RIGHT(TEXT(AM111,"0.#"),1)=".",FALSE,TRUE)</formula>
    </cfRule>
    <cfRule type="expression" dxfId="2640" priority="13224">
      <formula>IF(RIGHT(TEXT(AM111,"0.#"),1)=".",TRUE,FALSE)</formula>
    </cfRule>
  </conditionalFormatting>
  <conditionalFormatting sqref="AE113">
    <cfRule type="expression" dxfId="2639" priority="13219">
      <formula>IF(RIGHT(TEXT(AE113,"0.#"),1)=".",FALSE,TRUE)</formula>
    </cfRule>
    <cfRule type="expression" dxfId="2638" priority="13220">
      <formula>IF(RIGHT(TEXT(AE113,"0.#"),1)=".",TRUE,FALSE)</formula>
    </cfRule>
  </conditionalFormatting>
  <conditionalFormatting sqref="AI113">
    <cfRule type="expression" dxfId="2637" priority="13217">
      <formula>IF(RIGHT(TEXT(AI113,"0.#"),1)=".",FALSE,TRUE)</formula>
    </cfRule>
    <cfRule type="expression" dxfId="2636" priority="13218">
      <formula>IF(RIGHT(TEXT(AI113,"0.#"),1)=".",TRUE,FALSE)</formula>
    </cfRule>
  </conditionalFormatting>
  <conditionalFormatting sqref="AM113">
    <cfRule type="expression" dxfId="2635" priority="13215">
      <formula>IF(RIGHT(TEXT(AM113,"0.#"),1)=".",FALSE,TRUE)</formula>
    </cfRule>
    <cfRule type="expression" dxfId="2634" priority="13216">
      <formula>IF(RIGHT(TEXT(AM113,"0.#"),1)=".",TRUE,FALSE)</formula>
    </cfRule>
  </conditionalFormatting>
  <conditionalFormatting sqref="AE114">
    <cfRule type="expression" dxfId="2633" priority="13213">
      <formula>IF(RIGHT(TEXT(AE114,"0.#"),1)=".",FALSE,TRUE)</formula>
    </cfRule>
    <cfRule type="expression" dxfId="2632" priority="13214">
      <formula>IF(RIGHT(TEXT(AE114,"0.#"),1)=".",TRUE,FALSE)</formula>
    </cfRule>
  </conditionalFormatting>
  <conditionalFormatting sqref="AI114">
    <cfRule type="expression" dxfId="2631" priority="13211">
      <formula>IF(RIGHT(TEXT(AI114,"0.#"),1)=".",FALSE,TRUE)</formula>
    </cfRule>
    <cfRule type="expression" dxfId="2630" priority="13212">
      <formula>IF(RIGHT(TEXT(AI114,"0.#"),1)=".",TRUE,FALSE)</formula>
    </cfRule>
  </conditionalFormatting>
  <conditionalFormatting sqref="AM114">
    <cfRule type="expression" dxfId="2629" priority="13209">
      <formula>IF(RIGHT(TEXT(AM114,"0.#"),1)=".",FALSE,TRUE)</formula>
    </cfRule>
    <cfRule type="expression" dxfId="2628" priority="13210">
      <formula>IF(RIGHT(TEXT(AM114,"0.#"),1)=".",TRUE,FALSE)</formula>
    </cfRule>
  </conditionalFormatting>
  <conditionalFormatting sqref="AE116 AQ116">
    <cfRule type="expression" dxfId="2627" priority="13205">
      <formula>IF(RIGHT(TEXT(AE116,"0.#"),1)=".",FALSE,TRUE)</formula>
    </cfRule>
    <cfRule type="expression" dxfId="2626" priority="13206">
      <formula>IF(RIGHT(TEXT(AE116,"0.#"),1)=".",TRUE,FALSE)</formula>
    </cfRule>
  </conditionalFormatting>
  <conditionalFormatting sqref="AI116">
    <cfRule type="expression" dxfId="2625" priority="13203">
      <formula>IF(RIGHT(TEXT(AI116,"0.#"),1)=".",FALSE,TRUE)</formula>
    </cfRule>
    <cfRule type="expression" dxfId="2624" priority="13204">
      <formula>IF(RIGHT(TEXT(AI116,"0.#"),1)=".",TRUE,FALSE)</formula>
    </cfRule>
  </conditionalFormatting>
  <conditionalFormatting sqref="AM116">
    <cfRule type="expression" dxfId="2623" priority="13201">
      <formula>IF(RIGHT(TEXT(AM116,"0.#"),1)=".",FALSE,TRUE)</formula>
    </cfRule>
    <cfRule type="expression" dxfId="2622" priority="13202">
      <formula>IF(RIGHT(TEXT(AM116,"0.#"),1)=".",TRUE,FALSE)</formula>
    </cfRule>
  </conditionalFormatting>
  <conditionalFormatting sqref="AE117 AM117">
    <cfRule type="expression" dxfId="2621" priority="13199">
      <formula>IF(RIGHT(TEXT(AE117,"0.#"),1)=".",FALSE,TRUE)</formula>
    </cfRule>
    <cfRule type="expression" dxfId="2620" priority="13200">
      <formula>IF(RIGHT(TEXT(AE117,"0.#"),1)=".",TRUE,FALSE)</formula>
    </cfRule>
  </conditionalFormatting>
  <conditionalFormatting sqref="AI117">
    <cfRule type="expression" dxfId="2619" priority="13197">
      <formula>IF(RIGHT(TEXT(AI117,"0.#"),1)=".",FALSE,TRUE)</formula>
    </cfRule>
    <cfRule type="expression" dxfId="2618" priority="13198">
      <formula>IF(RIGHT(TEXT(AI117,"0.#"),1)=".",TRUE,FALSE)</formula>
    </cfRule>
  </conditionalFormatting>
  <conditionalFormatting sqref="AQ117">
    <cfRule type="expression" dxfId="2617" priority="13193">
      <formula>IF(RIGHT(TEXT(AQ117,"0.#"),1)=".",FALSE,TRUE)</formula>
    </cfRule>
    <cfRule type="expression" dxfId="2616" priority="13194">
      <formula>IF(RIGHT(TEXT(AQ117,"0.#"),1)=".",TRUE,FALSE)</formula>
    </cfRule>
  </conditionalFormatting>
  <conditionalFormatting sqref="AE119 AQ119">
    <cfRule type="expression" dxfId="2615" priority="13191">
      <formula>IF(RIGHT(TEXT(AE119,"0.#"),1)=".",FALSE,TRUE)</formula>
    </cfRule>
    <cfRule type="expression" dxfId="2614" priority="13192">
      <formula>IF(RIGHT(TEXT(AE119,"0.#"),1)=".",TRUE,FALSE)</formula>
    </cfRule>
  </conditionalFormatting>
  <conditionalFormatting sqref="AI119">
    <cfRule type="expression" dxfId="2613" priority="13189">
      <formula>IF(RIGHT(TEXT(AI119,"0.#"),1)=".",FALSE,TRUE)</formula>
    </cfRule>
    <cfRule type="expression" dxfId="2612" priority="13190">
      <formula>IF(RIGHT(TEXT(AI119,"0.#"),1)=".",TRUE,FALSE)</formula>
    </cfRule>
  </conditionalFormatting>
  <conditionalFormatting sqref="AM119">
    <cfRule type="expression" dxfId="2611" priority="13187">
      <formula>IF(RIGHT(TEXT(AM119,"0.#"),1)=".",FALSE,TRUE)</formula>
    </cfRule>
    <cfRule type="expression" dxfId="2610" priority="13188">
      <formula>IF(RIGHT(TEXT(AM119,"0.#"),1)=".",TRUE,FALSE)</formula>
    </cfRule>
  </conditionalFormatting>
  <conditionalFormatting sqref="AQ120">
    <cfRule type="expression" dxfId="2609" priority="13179">
      <formula>IF(RIGHT(TEXT(AQ120,"0.#"),1)=".",FALSE,TRUE)</formula>
    </cfRule>
    <cfRule type="expression" dxfId="2608" priority="13180">
      <formula>IF(RIGHT(TEXT(AQ120,"0.#"),1)=".",TRUE,FALSE)</formula>
    </cfRule>
  </conditionalFormatting>
  <conditionalFormatting sqref="AE122 AQ122">
    <cfRule type="expression" dxfId="2607" priority="13177">
      <formula>IF(RIGHT(TEXT(AE122,"0.#"),1)=".",FALSE,TRUE)</formula>
    </cfRule>
    <cfRule type="expression" dxfId="2606" priority="13178">
      <formula>IF(RIGHT(TEXT(AE122,"0.#"),1)=".",TRUE,FALSE)</formula>
    </cfRule>
  </conditionalFormatting>
  <conditionalFormatting sqref="AI122">
    <cfRule type="expression" dxfId="2605" priority="13175">
      <formula>IF(RIGHT(TEXT(AI122,"0.#"),1)=".",FALSE,TRUE)</formula>
    </cfRule>
    <cfRule type="expression" dxfId="2604" priority="13176">
      <formula>IF(RIGHT(TEXT(AI122,"0.#"),1)=".",TRUE,FALSE)</formula>
    </cfRule>
  </conditionalFormatting>
  <conditionalFormatting sqref="AM122">
    <cfRule type="expression" dxfId="2603" priority="13173">
      <formula>IF(RIGHT(TEXT(AM122,"0.#"),1)=".",FALSE,TRUE)</formula>
    </cfRule>
    <cfRule type="expression" dxfId="2602" priority="13174">
      <formula>IF(RIGHT(TEXT(AM122,"0.#"),1)=".",TRUE,FALSE)</formula>
    </cfRule>
  </conditionalFormatting>
  <conditionalFormatting sqref="AQ123">
    <cfRule type="expression" dxfId="2601" priority="13165">
      <formula>IF(RIGHT(TEXT(AQ123,"0.#"),1)=".",FALSE,TRUE)</formula>
    </cfRule>
    <cfRule type="expression" dxfId="2600" priority="13166">
      <formula>IF(RIGHT(TEXT(AQ123,"0.#"),1)=".",TRUE,FALSE)</formula>
    </cfRule>
  </conditionalFormatting>
  <conditionalFormatting sqref="AE125 AQ125">
    <cfRule type="expression" dxfId="2599" priority="13163">
      <formula>IF(RIGHT(TEXT(AE125,"0.#"),1)=".",FALSE,TRUE)</formula>
    </cfRule>
    <cfRule type="expression" dxfId="2598" priority="13164">
      <formula>IF(RIGHT(TEXT(AE125,"0.#"),1)=".",TRUE,FALSE)</formula>
    </cfRule>
  </conditionalFormatting>
  <conditionalFormatting sqref="AI125">
    <cfRule type="expression" dxfId="2597" priority="13161">
      <formula>IF(RIGHT(TEXT(AI125,"0.#"),1)=".",FALSE,TRUE)</formula>
    </cfRule>
    <cfRule type="expression" dxfId="2596" priority="13162">
      <formula>IF(RIGHT(TEXT(AI125,"0.#"),1)=".",TRUE,FALSE)</formula>
    </cfRule>
  </conditionalFormatting>
  <conditionalFormatting sqref="AM125">
    <cfRule type="expression" dxfId="2595" priority="13159">
      <formula>IF(RIGHT(TEXT(AM125,"0.#"),1)=".",FALSE,TRUE)</formula>
    </cfRule>
    <cfRule type="expression" dxfId="2594" priority="13160">
      <formula>IF(RIGHT(TEXT(AM125,"0.#"),1)=".",TRUE,FALSE)</formula>
    </cfRule>
  </conditionalFormatting>
  <conditionalFormatting sqref="AQ126">
    <cfRule type="expression" dxfId="2593" priority="13151">
      <formula>IF(RIGHT(TEXT(AQ126,"0.#"),1)=".",FALSE,TRUE)</formula>
    </cfRule>
    <cfRule type="expression" dxfId="2592" priority="13152">
      <formula>IF(RIGHT(TEXT(AQ126,"0.#"),1)=".",TRUE,FALSE)</formula>
    </cfRule>
  </conditionalFormatting>
  <conditionalFormatting sqref="AE128 AQ128">
    <cfRule type="expression" dxfId="2591" priority="13149">
      <formula>IF(RIGHT(TEXT(AE128,"0.#"),1)=".",FALSE,TRUE)</formula>
    </cfRule>
    <cfRule type="expression" dxfId="2590" priority="13150">
      <formula>IF(RIGHT(TEXT(AE128,"0.#"),1)=".",TRUE,FALSE)</formula>
    </cfRule>
  </conditionalFormatting>
  <conditionalFormatting sqref="AI128">
    <cfRule type="expression" dxfId="2589" priority="13147">
      <formula>IF(RIGHT(TEXT(AI128,"0.#"),1)=".",FALSE,TRUE)</formula>
    </cfRule>
    <cfRule type="expression" dxfId="2588" priority="13148">
      <formula>IF(RIGHT(TEXT(AI128,"0.#"),1)=".",TRUE,FALSE)</formula>
    </cfRule>
  </conditionalFormatting>
  <conditionalFormatting sqref="AM128">
    <cfRule type="expression" dxfId="2587" priority="13145">
      <formula>IF(RIGHT(TEXT(AM128,"0.#"),1)=".",FALSE,TRUE)</formula>
    </cfRule>
    <cfRule type="expression" dxfId="2586" priority="13146">
      <formula>IF(RIGHT(TEXT(AM128,"0.#"),1)=".",TRUE,FALSE)</formula>
    </cfRule>
  </conditionalFormatting>
  <conditionalFormatting sqref="AQ129">
    <cfRule type="expression" dxfId="2585" priority="13137">
      <formula>IF(RIGHT(TEXT(AQ129,"0.#"),1)=".",FALSE,TRUE)</formula>
    </cfRule>
    <cfRule type="expression" dxfId="2584" priority="13138">
      <formula>IF(RIGHT(TEXT(AQ129,"0.#"),1)=".",TRUE,FALSE)</formula>
    </cfRule>
  </conditionalFormatting>
  <conditionalFormatting sqref="AE75">
    <cfRule type="expression" dxfId="2583" priority="13135">
      <formula>IF(RIGHT(TEXT(AE75,"0.#"),1)=".",FALSE,TRUE)</formula>
    </cfRule>
    <cfRule type="expression" dxfId="2582" priority="13136">
      <formula>IF(RIGHT(TEXT(AE75,"0.#"),1)=".",TRUE,FALSE)</formula>
    </cfRule>
  </conditionalFormatting>
  <conditionalFormatting sqref="AE76">
    <cfRule type="expression" dxfId="2581" priority="13133">
      <formula>IF(RIGHT(TEXT(AE76,"0.#"),1)=".",FALSE,TRUE)</formula>
    </cfRule>
    <cfRule type="expression" dxfId="2580" priority="13134">
      <formula>IF(RIGHT(TEXT(AE76,"0.#"),1)=".",TRUE,FALSE)</formula>
    </cfRule>
  </conditionalFormatting>
  <conditionalFormatting sqref="AE77">
    <cfRule type="expression" dxfId="2579" priority="13131">
      <formula>IF(RIGHT(TEXT(AE77,"0.#"),1)=".",FALSE,TRUE)</formula>
    </cfRule>
    <cfRule type="expression" dxfId="2578" priority="13132">
      <formula>IF(RIGHT(TEXT(AE77,"0.#"),1)=".",TRUE,FALSE)</formula>
    </cfRule>
  </conditionalFormatting>
  <conditionalFormatting sqref="AI77">
    <cfRule type="expression" dxfId="2577" priority="13129">
      <formula>IF(RIGHT(TEXT(AI77,"0.#"),1)=".",FALSE,TRUE)</formula>
    </cfRule>
    <cfRule type="expression" dxfId="2576" priority="13130">
      <formula>IF(RIGHT(TEXT(AI77,"0.#"),1)=".",TRUE,FALSE)</formula>
    </cfRule>
  </conditionalFormatting>
  <conditionalFormatting sqref="AI76">
    <cfRule type="expression" dxfId="2575" priority="13127">
      <formula>IF(RIGHT(TEXT(AI76,"0.#"),1)=".",FALSE,TRUE)</formula>
    </cfRule>
    <cfRule type="expression" dxfId="2574" priority="13128">
      <formula>IF(RIGHT(TEXT(AI76,"0.#"),1)=".",TRUE,FALSE)</formula>
    </cfRule>
  </conditionalFormatting>
  <conditionalFormatting sqref="AI75">
    <cfRule type="expression" dxfId="2573" priority="13125">
      <formula>IF(RIGHT(TEXT(AI75,"0.#"),1)=".",FALSE,TRUE)</formula>
    </cfRule>
    <cfRule type="expression" dxfId="2572" priority="13126">
      <formula>IF(RIGHT(TEXT(AI75,"0.#"),1)=".",TRUE,FALSE)</formula>
    </cfRule>
  </conditionalFormatting>
  <conditionalFormatting sqref="AM75">
    <cfRule type="expression" dxfId="2571" priority="13123">
      <formula>IF(RIGHT(TEXT(AM75,"0.#"),1)=".",FALSE,TRUE)</formula>
    </cfRule>
    <cfRule type="expression" dxfId="2570" priority="13124">
      <formula>IF(RIGHT(TEXT(AM75,"0.#"),1)=".",TRUE,FALSE)</formula>
    </cfRule>
  </conditionalFormatting>
  <conditionalFormatting sqref="AM76">
    <cfRule type="expression" dxfId="2569" priority="13121">
      <formula>IF(RIGHT(TEXT(AM76,"0.#"),1)=".",FALSE,TRUE)</formula>
    </cfRule>
    <cfRule type="expression" dxfId="2568" priority="13122">
      <formula>IF(RIGHT(TEXT(AM76,"0.#"),1)=".",TRUE,FALSE)</formula>
    </cfRule>
  </conditionalFormatting>
  <conditionalFormatting sqref="AM77">
    <cfRule type="expression" dxfId="2567" priority="13119">
      <formula>IF(RIGHT(TEXT(AM77,"0.#"),1)=".",FALSE,TRUE)</formula>
    </cfRule>
    <cfRule type="expression" dxfId="2566" priority="13120">
      <formula>IF(RIGHT(TEXT(AM77,"0.#"),1)=".",TRUE,FALSE)</formula>
    </cfRule>
  </conditionalFormatting>
  <conditionalFormatting sqref="AE134:AE135 AI134:AI135 AM134:AM135 AQ134:AQ135 AU134:AU135">
    <cfRule type="expression" dxfId="2565" priority="13105">
      <formula>IF(RIGHT(TEXT(AE134,"0.#"),1)=".",FALSE,TRUE)</formula>
    </cfRule>
    <cfRule type="expression" dxfId="2564" priority="13106">
      <formula>IF(RIGHT(TEXT(AE134,"0.#"),1)=".",TRUE,FALSE)</formula>
    </cfRule>
  </conditionalFormatting>
  <conditionalFormatting sqref="AE433">
    <cfRule type="expression" dxfId="2563" priority="13075">
      <formula>IF(RIGHT(TEXT(AE433,"0.#"),1)=".",FALSE,TRUE)</formula>
    </cfRule>
    <cfRule type="expression" dxfId="2562" priority="13076">
      <formula>IF(RIGHT(TEXT(AE433,"0.#"),1)=".",TRUE,FALSE)</formula>
    </cfRule>
  </conditionalFormatting>
  <conditionalFormatting sqref="AM435">
    <cfRule type="expression" dxfId="2561" priority="13059">
      <formula>IF(RIGHT(TEXT(AM435,"0.#"),1)=".",FALSE,TRUE)</formula>
    </cfRule>
    <cfRule type="expression" dxfId="2560" priority="13060">
      <formula>IF(RIGHT(TEXT(AM435,"0.#"),1)=".",TRUE,FALSE)</formula>
    </cfRule>
  </conditionalFormatting>
  <conditionalFormatting sqref="AE434">
    <cfRule type="expression" dxfId="2559" priority="13073">
      <formula>IF(RIGHT(TEXT(AE434,"0.#"),1)=".",FALSE,TRUE)</formula>
    </cfRule>
    <cfRule type="expression" dxfId="2558" priority="13074">
      <formula>IF(RIGHT(TEXT(AE434,"0.#"),1)=".",TRUE,FALSE)</formula>
    </cfRule>
  </conditionalFormatting>
  <conditionalFormatting sqref="AE435">
    <cfRule type="expression" dxfId="2557" priority="13071">
      <formula>IF(RIGHT(TEXT(AE435,"0.#"),1)=".",FALSE,TRUE)</formula>
    </cfRule>
    <cfRule type="expression" dxfId="2556" priority="13072">
      <formula>IF(RIGHT(TEXT(AE435,"0.#"),1)=".",TRUE,FALSE)</formula>
    </cfRule>
  </conditionalFormatting>
  <conditionalFormatting sqref="AM433">
    <cfRule type="expression" dxfId="2555" priority="13063">
      <formula>IF(RIGHT(TEXT(AM433,"0.#"),1)=".",FALSE,TRUE)</formula>
    </cfRule>
    <cfRule type="expression" dxfId="2554" priority="13064">
      <formula>IF(RIGHT(TEXT(AM433,"0.#"),1)=".",TRUE,FALSE)</formula>
    </cfRule>
  </conditionalFormatting>
  <conditionalFormatting sqref="AM434">
    <cfRule type="expression" dxfId="2553" priority="13061">
      <formula>IF(RIGHT(TEXT(AM434,"0.#"),1)=".",FALSE,TRUE)</formula>
    </cfRule>
    <cfRule type="expression" dxfId="2552" priority="13062">
      <formula>IF(RIGHT(TEXT(AM434,"0.#"),1)=".",TRUE,FALSE)</formula>
    </cfRule>
  </conditionalFormatting>
  <conditionalFormatting sqref="AU433">
    <cfRule type="expression" dxfId="2551" priority="13051">
      <formula>IF(RIGHT(TEXT(AU433,"0.#"),1)=".",FALSE,TRUE)</formula>
    </cfRule>
    <cfRule type="expression" dxfId="2550" priority="13052">
      <formula>IF(RIGHT(TEXT(AU433,"0.#"),1)=".",TRUE,FALSE)</formula>
    </cfRule>
  </conditionalFormatting>
  <conditionalFormatting sqref="AU434">
    <cfRule type="expression" dxfId="2549" priority="13049">
      <formula>IF(RIGHT(TEXT(AU434,"0.#"),1)=".",FALSE,TRUE)</formula>
    </cfRule>
    <cfRule type="expression" dxfId="2548" priority="13050">
      <formula>IF(RIGHT(TEXT(AU434,"0.#"),1)=".",TRUE,FALSE)</formula>
    </cfRule>
  </conditionalFormatting>
  <conditionalFormatting sqref="AU435">
    <cfRule type="expression" dxfId="2547" priority="13047">
      <formula>IF(RIGHT(TEXT(AU435,"0.#"),1)=".",FALSE,TRUE)</formula>
    </cfRule>
    <cfRule type="expression" dxfId="2546" priority="13048">
      <formula>IF(RIGHT(TEXT(AU435,"0.#"),1)=".",TRUE,FALSE)</formula>
    </cfRule>
  </conditionalFormatting>
  <conditionalFormatting sqref="AI435">
    <cfRule type="expression" dxfId="2545" priority="12981">
      <formula>IF(RIGHT(TEXT(AI435,"0.#"),1)=".",FALSE,TRUE)</formula>
    </cfRule>
    <cfRule type="expression" dxfId="2544" priority="12982">
      <formula>IF(RIGHT(TEXT(AI435,"0.#"),1)=".",TRUE,FALSE)</formula>
    </cfRule>
  </conditionalFormatting>
  <conditionalFormatting sqref="AI433">
    <cfRule type="expression" dxfId="2543" priority="12985">
      <formula>IF(RIGHT(TEXT(AI433,"0.#"),1)=".",FALSE,TRUE)</formula>
    </cfRule>
    <cfRule type="expression" dxfId="2542" priority="12986">
      <formula>IF(RIGHT(TEXT(AI433,"0.#"),1)=".",TRUE,FALSE)</formula>
    </cfRule>
  </conditionalFormatting>
  <conditionalFormatting sqref="AI434">
    <cfRule type="expression" dxfId="2541" priority="12983">
      <formula>IF(RIGHT(TEXT(AI434,"0.#"),1)=".",FALSE,TRUE)</formula>
    </cfRule>
    <cfRule type="expression" dxfId="2540" priority="12984">
      <formula>IF(RIGHT(TEXT(AI434,"0.#"),1)=".",TRUE,FALSE)</formula>
    </cfRule>
  </conditionalFormatting>
  <conditionalFormatting sqref="AQ434">
    <cfRule type="expression" dxfId="2539" priority="12967">
      <formula>IF(RIGHT(TEXT(AQ434,"0.#"),1)=".",FALSE,TRUE)</formula>
    </cfRule>
    <cfRule type="expression" dxfId="2538" priority="12968">
      <formula>IF(RIGHT(TEXT(AQ434,"0.#"),1)=".",TRUE,FALSE)</formula>
    </cfRule>
  </conditionalFormatting>
  <conditionalFormatting sqref="AQ435">
    <cfRule type="expression" dxfId="2537" priority="12953">
      <formula>IF(RIGHT(TEXT(AQ435,"0.#"),1)=".",FALSE,TRUE)</formula>
    </cfRule>
    <cfRule type="expression" dxfId="2536" priority="12954">
      <formula>IF(RIGHT(TEXT(AQ435,"0.#"),1)=".",TRUE,FALSE)</formula>
    </cfRule>
  </conditionalFormatting>
  <conditionalFormatting sqref="AQ433">
    <cfRule type="expression" dxfId="2535" priority="12951">
      <formula>IF(RIGHT(TEXT(AQ433,"0.#"),1)=".",FALSE,TRUE)</formula>
    </cfRule>
    <cfRule type="expression" dxfId="2534" priority="12952">
      <formula>IF(RIGHT(TEXT(AQ433,"0.#"),1)=".",TRUE,FALSE)</formula>
    </cfRule>
  </conditionalFormatting>
  <conditionalFormatting sqref="AL839:AO840 AL842:AO866">
    <cfRule type="expression" dxfId="2533" priority="6675">
      <formula>IF(AND(AL839&gt;=0, RIGHT(TEXT(AL839,"0.#"),1)&lt;&gt;"."),TRUE,FALSE)</formula>
    </cfRule>
    <cfRule type="expression" dxfId="2532" priority="6676">
      <formula>IF(AND(AL839&gt;=0, RIGHT(TEXT(AL839,"0.#"),1)="."),TRUE,FALSE)</formula>
    </cfRule>
    <cfRule type="expression" dxfId="2531" priority="6677">
      <formula>IF(AND(AL839&lt;0, RIGHT(TEXT(AL839,"0.#"),1)&lt;&gt;"."),TRUE,FALSE)</formula>
    </cfRule>
    <cfRule type="expression" dxfId="2530" priority="6678">
      <formula>IF(AND(AL839&lt;0, RIGHT(TEXT(AL839,"0.#"),1)="."),TRUE,FALSE)</formula>
    </cfRule>
  </conditionalFormatting>
  <conditionalFormatting sqref="AQ53:AQ55">
    <cfRule type="expression" dxfId="2529" priority="4697">
      <formula>IF(RIGHT(TEXT(AQ53,"0.#"),1)=".",FALSE,TRUE)</formula>
    </cfRule>
    <cfRule type="expression" dxfId="2528" priority="4698">
      <formula>IF(RIGHT(TEXT(AQ53,"0.#"),1)=".",TRUE,FALSE)</formula>
    </cfRule>
  </conditionalFormatting>
  <conditionalFormatting sqref="AU53:AU55">
    <cfRule type="expression" dxfId="2527" priority="4695">
      <formula>IF(RIGHT(TEXT(AU53,"0.#"),1)=".",FALSE,TRUE)</formula>
    </cfRule>
    <cfRule type="expression" dxfId="2526" priority="4696">
      <formula>IF(RIGHT(TEXT(AU53,"0.#"),1)=".",TRUE,FALSE)</formula>
    </cfRule>
  </conditionalFormatting>
  <conditionalFormatting sqref="AQ60:AQ62">
    <cfRule type="expression" dxfId="2525" priority="4693">
      <formula>IF(RIGHT(TEXT(AQ60,"0.#"),1)=".",FALSE,TRUE)</formula>
    </cfRule>
    <cfRule type="expression" dxfId="2524" priority="4694">
      <formula>IF(RIGHT(TEXT(AQ60,"0.#"),1)=".",TRUE,FALSE)</formula>
    </cfRule>
  </conditionalFormatting>
  <conditionalFormatting sqref="AU60:AU62">
    <cfRule type="expression" dxfId="2523" priority="4691">
      <formula>IF(RIGHT(TEXT(AU60,"0.#"),1)=".",FALSE,TRUE)</formula>
    </cfRule>
    <cfRule type="expression" dxfId="2522" priority="4692">
      <formula>IF(RIGHT(TEXT(AU60,"0.#"),1)=".",TRUE,FALSE)</formula>
    </cfRule>
  </conditionalFormatting>
  <conditionalFormatting sqref="AQ75:AQ77">
    <cfRule type="expression" dxfId="2521" priority="4689">
      <formula>IF(RIGHT(TEXT(AQ75,"0.#"),1)=".",FALSE,TRUE)</formula>
    </cfRule>
    <cfRule type="expression" dxfId="2520" priority="4690">
      <formula>IF(RIGHT(TEXT(AQ75,"0.#"),1)=".",TRUE,FALSE)</formula>
    </cfRule>
  </conditionalFormatting>
  <conditionalFormatting sqref="AU75:AU77">
    <cfRule type="expression" dxfId="2519" priority="4687">
      <formula>IF(RIGHT(TEXT(AU75,"0.#"),1)=".",FALSE,TRUE)</formula>
    </cfRule>
    <cfRule type="expression" dxfId="2518" priority="4688">
      <formula>IF(RIGHT(TEXT(AU75,"0.#"),1)=".",TRUE,FALSE)</formula>
    </cfRule>
  </conditionalFormatting>
  <conditionalFormatting sqref="AQ87:AQ89">
    <cfRule type="expression" dxfId="2517" priority="4685">
      <formula>IF(RIGHT(TEXT(AQ87,"0.#"),1)=".",FALSE,TRUE)</formula>
    </cfRule>
    <cfRule type="expression" dxfId="2516" priority="4686">
      <formula>IF(RIGHT(TEXT(AQ87,"0.#"),1)=".",TRUE,FALSE)</formula>
    </cfRule>
  </conditionalFormatting>
  <conditionalFormatting sqref="AU87:AU89">
    <cfRule type="expression" dxfId="2515" priority="4683">
      <formula>IF(RIGHT(TEXT(AU87,"0.#"),1)=".",FALSE,TRUE)</formula>
    </cfRule>
    <cfRule type="expression" dxfId="2514" priority="4684">
      <formula>IF(RIGHT(TEXT(AU87,"0.#"),1)=".",TRUE,FALSE)</formula>
    </cfRule>
  </conditionalFormatting>
  <conditionalFormatting sqref="AQ92:AQ94">
    <cfRule type="expression" dxfId="2513" priority="4681">
      <formula>IF(RIGHT(TEXT(AQ92,"0.#"),1)=".",FALSE,TRUE)</formula>
    </cfRule>
    <cfRule type="expression" dxfId="2512" priority="4682">
      <formula>IF(RIGHT(TEXT(AQ92,"0.#"),1)=".",TRUE,FALSE)</formula>
    </cfRule>
  </conditionalFormatting>
  <conditionalFormatting sqref="AU92:AU94">
    <cfRule type="expression" dxfId="2511" priority="4679">
      <formula>IF(RIGHT(TEXT(AU92,"0.#"),1)=".",FALSE,TRUE)</formula>
    </cfRule>
    <cfRule type="expression" dxfId="2510" priority="4680">
      <formula>IF(RIGHT(TEXT(AU92,"0.#"),1)=".",TRUE,FALSE)</formula>
    </cfRule>
  </conditionalFormatting>
  <conditionalFormatting sqref="AQ97:AQ99">
    <cfRule type="expression" dxfId="2509" priority="4677">
      <formula>IF(RIGHT(TEXT(AQ97,"0.#"),1)=".",FALSE,TRUE)</formula>
    </cfRule>
    <cfRule type="expression" dxfId="2508" priority="4678">
      <formula>IF(RIGHT(TEXT(AQ97,"0.#"),1)=".",TRUE,FALSE)</formula>
    </cfRule>
  </conditionalFormatting>
  <conditionalFormatting sqref="AU97:AU99">
    <cfRule type="expression" dxfId="2507" priority="4675">
      <formula>IF(RIGHT(TEXT(AU97,"0.#"),1)=".",FALSE,TRUE)</formula>
    </cfRule>
    <cfRule type="expression" dxfId="2506" priority="4676">
      <formula>IF(RIGHT(TEXT(AU97,"0.#"),1)=".",TRUE,FALSE)</formula>
    </cfRule>
  </conditionalFormatting>
  <conditionalFormatting sqref="AE458">
    <cfRule type="expression" dxfId="2505" priority="4369">
      <formula>IF(RIGHT(TEXT(AE458,"0.#"),1)=".",FALSE,TRUE)</formula>
    </cfRule>
    <cfRule type="expression" dxfId="2504" priority="4370">
      <formula>IF(RIGHT(TEXT(AE458,"0.#"),1)=".",TRUE,FALSE)</formula>
    </cfRule>
  </conditionalFormatting>
  <conditionalFormatting sqref="AM460">
    <cfRule type="expression" dxfId="2503" priority="4359">
      <formula>IF(RIGHT(TEXT(AM460,"0.#"),1)=".",FALSE,TRUE)</formula>
    </cfRule>
    <cfRule type="expression" dxfId="2502" priority="4360">
      <formula>IF(RIGHT(TEXT(AM460,"0.#"),1)=".",TRUE,FALSE)</formula>
    </cfRule>
  </conditionalFormatting>
  <conditionalFormatting sqref="AE459">
    <cfRule type="expression" dxfId="2501" priority="4367">
      <formula>IF(RIGHT(TEXT(AE459,"0.#"),1)=".",FALSE,TRUE)</formula>
    </cfRule>
    <cfRule type="expression" dxfId="2500" priority="4368">
      <formula>IF(RIGHT(TEXT(AE459,"0.#"),1)=".",TRUE,FALSE)</formula>
    </cfRule>
  </conditionalFormatting>
  <conditionalFormatting sqref="AE460">
    <cfRule type="expression" dxfId="2499" priority="4365">
      <formula>IF(RIGHT(TEXT(AE460,"0.#"),1)=".",FALSE,TRUE)</formula>
    </cfRule>
    <cfRule type="expression" dxfId="2498" priority="4366">
      <formula>IF(RIGHT(TEXT(AE460,"0.#"),1)=".",TRUE,FALSE)</formula>
    </cfRule>
  </conditionalFormatting>
  <conditionalFormatting sqref="AM458">
    <cfRule type="expression" dxfId="2497" priority="4363">
      <formula>IF(RIGHT(TEXT(AM458,"0.#"),1)=".",FALSE,TRUE)</formula>
    </cfRule>
    <cfRule type="expression" dxfId="2496" priority="4364">
      <formula>IF(RIGHT(TEXT(AM458,"0.#"),1)=".",TRUE,FALSE)</formula>
    </cfRule>
  </conditionalFormatting>
  <conditionalFormatting sqref="AM459">
    <cfRule type="expression" dxfId="2495" priority="4361">
      <formula>IF(RIGHT(TEXT(AM459,"0.#"),1)=".",FALSE,TRUE)</formula>
    </cfRule>
    <cfRule type="expression" dxfId="2494" priority="4362">
      <formula>IF(RIGHT(TEXT(AM459,"0.#"),1)=".",TRUE,FALSE)</formula>
    </cfRule>
  </conditionalFormatting>
  <conditionalFormatting sqref="AU458">
    <cfRule type="expression" dxfId="2493" priority="4357">
      <formula>IF(RIGHT(TEXT(AU458,"0.#"),1)=".",FALSE,TRUE)</formula>
    </cfRule>
    <cfRule type="expression" dxfId="2492" priority="4358">
      <formula>IF(RIGHT(TEXT(AU458,"0.#"),1)=".",TRUE,FALSE)</formula>
    </cfRule>
  </conditionalFormatting>
  <conditionalFormatting sqref="AU459">
    <cfRule type="expression" dxfId="2491" priority="4355">
      <formula>IF(RIGHT(TEXT(AU459,"0.#"),1)=".",FALSE,TRUE)</formula>
    </cfRule>
    <cfRule type="expression" dxfId="2490" priority="4356">
      <formula>IF(RIGHT(TEXT(AU459,"0.#"),1)=".",TRUE,FALSE)</formula>
    </cfRule>
  </conditionalFormatting>
  <conditionalFormatting sqref="AU460">
    <cfRule type="expression" dxfId="2489" priority="4353">
      <formula>IF(RIGHT(TEXT(AU460,"0.#"),1)=".",FALSE,TRUE)</formula>
    </cfRule>
    <cfRule type="expression" dxfId="2488" priority="4354">
      <formula>IF(RIGHT(TEXT(AU460,"0.#"),1)=".",TRUE,FALSE)</formula>
    </cfRule>
  </conditionalFormatting>
  <conditionalFormatting sqref="AI460">
    <cfRule type="expression" dxfId="2487" priority="4347">
      <formula>IF(RIGHT(TEXT(AI460,"0.#"),1)=".",FALSE,TRUE)</formula>
    </cfRule>
    <cfRule type="expression" dxfId="2486" priority="4348">
      <formula>IF(RIGHT(TEXT(AI460,"0.#"),1)=".",TRUE,FALSE)</formula>
    </cfRule>
  </conditionalFormatting>
  <conditionalFormatting sqref="AI458">
    <cfRule type="expression" dxfId="2485" priority="4351">
      <formula>IF(RIGHT(TEXT(AI458,"0.#"),1)=".",FALSE,TRUE)</formula>
    </cfRule>
    <cfRule type="expression" dxfId="2484" priority="4352">
      <formula>IF(RIGHT(TEXT(AI458,"0.#"),1)=".",TRUE,FALSE)</formula>
    </cfRule>
  </conditionalFormatting>
  <conditionalFormatting sqref="AI459">
    <cfRule type="expression" dxfId="2483" priority="4349">
      <formula>IF(RIGHT(TEXT(AI459,"0.#"),1)=".",FALSE,TRUE)</formula>
    </cfRule>
    <cfRule type="expression" dxfId="2482" priority="4350">
      <formula>IF(RIGHT(TEXT(AI459,"0.#"),1)=".",TRUE,FALSE)</formula>
    </cfRule>
  </conditionalFormatting>
  <conditionalFormatting sqref="AQ459">
    <cfRule type="expression" dxfId="2481" priority="4345">
      <formula>IF(RIGHT(TEXT(AQ459,"0.#"),1)=".",FALSE,TRUE)</formula>
    </cfRule>
    <cfRule type="expression" dxfId="2480" priority="4346">
      <formula>IF(RIGHT(TEXT(AQ459,"0.#"),1)=".",TRUE,FALSE)</formula>
    </cfRule>
  </conditionalFormatting>
  <conditionalFormatting sqref="AQ460">
    <cfRule type="expression" dxfId="2479" priority="4343">
      <formula>IF(RIGHT(TEXT(AQ460,"0.#"),1)=".",FALSE,TRUE)</formula>
    </cfRule>
    <cfRule type="expression" dxfId="2478" priority="4344">
      <formula>IF(RIGHT(TEXT(AQ460,"0.#"),1)=".",TRUE,FALSE)</formula>
    </cfRule>
  </conditionalFormatting>
  <conditionalFormatting sqref="AQ458">
    <cfRule type="expression" dxfId="2477" priority="4341">
      <formula>IF(RIGHT(TEXT(AQ458,"0.#"),1)=".",FALSE,TRUE)</formula>
    </cfRule>
    <cfRule type="expression" dxfId="2476" priority="4342">
      <formula>IF(RIGHT(TEXT(AQ458,"0.#"),1)=".",TRUE,FALSE)</formula>
    </cfRule>
  </conditionalFormatting>
  <conditionalFormatting sqref="AE120 AM120">
    <cfRule type="expression" dxfId="2475" priority="3019">
      <formula>IF(RIGHT(TEXT(AE120,"0.#"),1)=".",FALSE,TRUE)</formula>
    </cfRule>
    <cfRule type="expression" dxfId="2474" priority="3020">
      <formula>IF(RIGHT(TEXT(AE120,"0.#"),1)=".",TRUE,FALSE)</formula>
    </cfRule>
  </conditionalFormatting>
  <conditionalFormatting sqref="AI126">
    <cfRule type="expression" dxfId="2473" priority="3009">
      <formula>IF(RIGHT(TEXT(AI126,"0.#"),1)=".",FALSE,TRUE)</formula>
    </cfRule>
    <cfRule type="expression" dxfId="2472" priority="3010">
      <formula>IF(RIGHT(TEXT(AI126,"0.#"),1)=".",TRUE,FALSE)</formula>
    </cfRule>
  </conditionalFormatting>
  <conditionalFormatting sqref="AI120">
    <cfRule type="expression" dxfId="2471" priority="3017">
      <formula>IF(RIGHT(TEXT(AI120,"0.#"),1)=".",FALSE,TRUE)</formula>
    </cfRule>
    <cfRule type="expression" dxfId="2470" priority="3018">
      <formula>IF(RIGHT(TEXT(AI120,"0.#"),1)=".",TRUE,FALSE)</formula>
    </cfRule>
  </conditionalFormatting>
  <conditionalFormatting sqref="AE123 AM123">
    <cfRule type="expression" dxfId="2469" priority="3015">
      <formula>IF(RIGHT(TEXT(AE123,"0.#"),1)=".",FALSE,TRUE)</formula>
    </cfRule>
    <cfRule type="expression" dxfId="2468" priority="3016">
      <formula>IF(RIGHT(TEXT(AE123,"0.#"),1)=".",TRUE,FALSE)</formula>
    </cfRule>
  </conditionalFormatting>
  <conditionalFormatting sqref="AI123">
    <cfRule type="expression" dxfId="2467" priority="3013">
      <formula>IF(RIGHT(TEXT(AI123,"0.#"),1)=".",FALSE,TRUE)</formula>
    </cfRule>
    <cfRule type="expression" dxfId="2466" priority="3014">
      <formula>IF(RIGHT(TEXT(AI123,"0.#"),1)=".",TRUE,FALSE)</formula>
    </cfRule>
  </conditionalFormatting>
  <conditionalFormatting sqref="AE126 AM126">
    <cfRule type="expression" dxfId="2465" priority="3011">
      <formula>IF(RIGHT(TEXT(AE126,"0.#"),1)=".",FALSE,TRUE)</formula>
    </cfRule>
    <cfRule type="expression" dxfId="2464" priority="3012">
      <formula>IF(RIGHT(TEXT(AE126,"0.#"),1)=".",TRUE,FALSE)</formula>
    </cfRule>
  </conditionalFormatting>
  <conditionalFormatting sqref="AE129 AM129">
    <cfRule type="expression" dxfId="2463" priority="3007">
      <formula>IF(RIGHT(TEXT(AE129,"0.#"),1)=".",FALSE,TRUE)</formula>
    </cfRule>
    <cfRule type="expression" dxfId="2462" priority="3008">
      <formula>IF(RIGHT(TEXT(AE129,"0.#"),1)=".",TRUE,FALSE)</formula>
    </cfRule>
  </conditionalFormatting>
  <conditionalFormatting sqref="AI129">
    <cfRule type="expression" dxfId="2461" priority="3005">
      <formula>IF(RIGHT(TEXT(AI129,"0.#"),1)=".",FALSE,TRUE)</formula>
    </cfRule>
    <cfRule type="expression" dxfId="2460" priority="3006">
      <formula>IF(RIGHT(TEXT(AI129,"0.#"),1)=".",TRUE,FALSE)</formula>
    </cfRule>
  </conditionalFormatting>
  <conditionalFormatting sqref="Y839:Y840 Y842:Y866">
    <cfRule type="expression" dxfId="2459" priority="3003">
      <formula>IF(RIGHT(TEXT(Y839,"0.#"),1)=".",FALSE,TRUE)</formula>
    </cfRule>
    <cfRule type="expression" dxfId="2458" priority="3004">
      <formula>IF(RIGHT(TEXT(Y839,"0.#"),1)=".",TRUE,FALSE)</formula>
    </cfRule>
  </conditionalFormatting>
  <conditionalFormatting sqref="AU518">
    <cfRule type="expression" dxfId="2457" priority="1513">
      <formula>IF(RIGHT(TEXT(AU518,"0.#"),1)=".",FALSE,TRUE)</formula>
    </cfRule>
    <cfRule type="expression" dxfId="2456" priority="1514">
      <formula>IF(RIGHT(TEXT(AU518,"0.#"),1)=".",TRUE,FALSE)</formula>
    </cfRule>
  </conditionalFormatting>
  <conditionalFormatting sqref="AQ551">
    <cfRule type="expression" dxfId="2455" priority="1289">
      <formula>IF(RIGHT(TEXT(AQ551,"0.#"),1)=".",FALSE,TRUE)</formula>
    </cfRule>
    <cfRule type="expression" dxfId="2454" priority="1290">
      <formula>IF(RIGHT(TEXT(AQ551,"0.#"),1)=".",TRUE,FALSE)</formula>
    </cfRule>
  </conditionalFormatting>
  <conditionalFormatting sqref="AE556">
    <cfRule type="expression" dxfId="2453" priority="1287">
      <formula>IF(RIGHT(TEXT(AE556,"0.#"),1)=".",FALSE,TRUE)</formula>
    </cfRule>
    <cfRule type="expression" dxfId="2452" priority="1288">
      <formula>IF(RIGHT(TEXT(AE556,"0.#"),1)=".",TRUE,FALSE)</formula>
    </cfRule>
  </conditionalFormatting>
  <conditionalFormatting sqref="AE557">
    <cfRule type="expression" dxfId="2451" priority="1285">
      <formula>IF(RIGHT(TEXT(AE557,"0.#"),1)=".",FALSE,TRUE)</formula>
    </cfRule>
    <cfRule type="expression" dxfId="2450" priority="1286">
      <formula>IF(RIGHT(TEXT(AE557,"0.#"),1)=".",TRUE,FALSE)</formula>
    </cfRule>
  </conditionalFormatting>
  <conditionalFormatting sqref="AE558">
    <cfRule type="expression" dxfId="2449" priority="1283">
      <formula>IF(RIGHT(TEXT(AE558,"0.#"),1)=".",FALSE,TRUE)</formula>
    </cfRule>
    <cfRule type="expression" dxfId="2448" priority="1284">
      <formula>IF(RIGHT(TEXT(AE558,"0.#"),1)=".",TRUE,FALSE)</formula>
    </cfRule>
  </conditionalFormatting>
  <conditionalFormatting sqref="AU556">
    <cfRule type="expression" dxfId="2447" priority="1275">
      <formula>IF(RIGHT(TEXT(AU556,"0.#"),1)=".",FALSE,TRUE)</formula>
    </cfRule>
    <cfRule type="expression" dxfId="2446" priority="1276">
      <formula>IF(RIGHT(TEXT(AU556,"0.#"),1)=".",TRUE,FALSE)</formula>
    </cfRule>
  </conditionalFormatting>
  <conditionalFormatting sqref="AU557">
    <cfRule type="expression" dxfId="2445" priority="1273">
      <formula>IF(RIGHT(TEXT(AU557,"0.#"),1)=".",FALSE,TRUE)</formula>
    </cfRule>
    <cfRule type="expression" dxfId="2444" priority="1274">
      <formula>IF(RIGHT(TEXT(AU557,"0.#"),1)=".",TRUE,FALSE)</formula>
    </cfRule>
  </conditionalFormatting>
  <conditionalFormatting sqref="AU558">
    <cfRule type="expression" dxfId="2443" priority="1271">
      <formula>IF(RIGHT(TEXT(AU558,"0.#"),1)=".",FALSE,TRUE)</formula>
    </cfRule>
    <cfRule type="expression" dxfId="2442" priority="1272">
      <formula>IF(RIGHT(TEXT(AU558,"0.#"),1)=".",TRUE,FALSE)</formula>
    </cfRule>
  </conditionalFormatting>
  <conditionalFormatting sqref="AQ557">
    <cfRule type="expression" dxfId="2441" priority="1263">
      <formula>IF(RIGHT(TEXT(AQ557,"0.#"),1)=".",FALSE,TRUE)</formula>
    </cfRule>
    <cfRule type="expression" dxfId="2440" priority="1264">
      <formula>IF(RIGHT(TEXT(AQ557,"0.#"),1)=".",TRUE,FALSE)</formula>
    </cfRule>
  </conditionalFormatting>
  <conditionalFormatting sqref="AQ558">
    <cfRule type="expression" dxfId="2439" priority="1261">
      <formula>IF(RIGHT(TEXT(AQ558,"0.#"),1)=".",FALSE,TRUE)</formula>
    </cfRule>
    <cfRule type="expression" dxfId="2438" priority="1262">
      <formula>IF(RIGHT(TEXT(AQ558,"0.#"),1)=".",TRUE,FALSE)</formula>
    </cfRule>
  </conditionalFormatting>
  <conditionalFormatting sqref="AQ556">
    <cfRule type="expression" dxfId="2437" priority="1259">
      <formula>IF(RIGHT(TEXT(AQ556,"0.#"),1)=".",FALSE,TRUE)</formula>
    </cfRule>
    <cfRule type="expression" dxfId="2436" priority="1260">
      <formula>IF(RIGHT(TEXT(AQ556,"0.#"),1)=".",TRUE,FALSE)</formula>
    </cfRule>
  </conditionalFormatting>
  <conditionalFormatting sqref="AE561">
    <cfRule type="expression" dxfId="2435" priority="1257">
      <formula>IF(RIGHT(TEXT(AE561,"0.#"),1)=".",FALSE,TRUE)</formula>
    </cfRule>
    <cfRule type="expression" dxfId="2434" priority="1258">
      <formula>IF(RIGHT(TEXT(AE561,"0.#"),1)=".",TRUE,FALSE)</formula>
    </cfRule>
  </conditionalFormatting>
  <conditionalFormatting sqref="AE562">
    <cfRule type="expression" dxfId="2433" priority="1255">
      <formula>IF(RIGHT(TEXT(AE562,"0.#"),1)=".",FALSE,TRUE)</formula>
    </cfRule>
    <cfRule type="expression" dxfId="2432" priority="1256">
      <formula>IF(RIGHT(TEXT(AE562,"0.#"),1)=".",TRUE,FALSE)</formula>
    </cfRule>
  </conditionalFormatting>
  <conditionalFormatting sqref="AE563">
    <cfRule type="expression" dxfId="2431" priority="1253">
      <formula>IF(RIGHT(TEXT(AE563,"0.#"),1)=".",FALSE,TRUE)</formula>
    </cfRule>
    <cfRule type="expression" dxfId="2430" priority="1254">
      <formula>IF(RIGHT(TEXT(AE563,"0.#"),1)=".",TRUE,FALSE)</formula>
    </cfRule>
  </conditionalFormatting>
  <conditionalFormatting sqref="AL1102:AO1131">
    <cfRule type="expression" dxfId="2429" priority="2909">
      <formula>IF(AND(AL1102&gt;=0, RIGHT(TEXT(AL1102,"0.#"),1)&lt;&gt;"."),TRUE,FALSE)</formula>
    </cfRule>
    <cfRule type="expression" dxfId="2428" priority="2910">
      <formula>IF(AND(AL1102&gt;=0, RIGHT(TEXT(AL1102,"0.#"),1)="."),TRUE,FALSE)</formula>
    </cfRule>
    <cfRule type="expression" dxfId="2427" priority="2911">
      <formula>IF(AND(AL1102&lt;0, RIGHT(TEXT(AL1102,"0.#"),1)&lt;&gt;"."),TRUE,FALSE)</formula>
    </cfRule>
    <cfRule type="expression" dxfId="2426" priority="2912">
      <formula>IF(AND(AL1102&lt;0, RIGHT(TEXT(AL1102,"0.#"),1)="."),TRUE,FALSE)</formula>
    </cfRule>
  </conditionalFormatting>
  <conditionalFormatting sqref="Y1102:Y1131">
    <cfRule type="expression" dxfId="2425" priority="2907">
      <formula>IF(RIGHT(TEXT(Y1102,"0.#"),1)=".",FALSE,TRUE)</formula>
    </cfRule>
    <cfRule type="expression" dxfId="2424" priority="2908">
      <formula>IF(RIGHT(TEXT(Y1102,"0.#"),1)=".",TRUE,FALSE)</formula>
    </cfRule>
  </conditionalFormatting>
  <conditionalFormatting sqref="AQ553">
    <cfRule type="expression" dxfId="2423" priority="1291">
      <formula>IF(RIGHT(TEXT(AQ553,"0.#"),1)=".",FALSE,TRUE)</formula>
    </cfRule>
    <cfRule type="expression" dxfId="2422" priority="1292">
      <formula>IF(RIGHT(TEXT(AQ553,"0.#"),1)=".",TRUE,FALSE)</formula>
    </cfRule>
  </conditionalFormatting>
  <conditionalFormatting sqref="AU552">
    <cfRule type="expression" dxfId="2421" priority="1303">
      <formula>IF(RIGHT(TEXT(AU552,"0.#"),1)=".",FALSE,TRUE)</formula>
    </cfRule>
    <cfRule type="expression" dxfId="2420" priority="1304">
      <formula>IF(RIGHT(TEXT(AU552,"0.#"),1)=".",TRUE,FALSE)</formula>
    </cfRule>
  </conditionalFormatting>
  <conditionalFormatting sqref="AE552">
    <cfRule type="expression" dxfId="2419" priority="1315">
      <formula>IF(RIGHT(TEXT(AE552,"0.#"),1)=".",FALSE,TRUE)</formula>
    </cfRule>
    <cfRule type="expression" dxfId="2418" priority="1316">
      <formula>IF(RIGHT(TEXT(AE552,"0.#"),1)=".",TRUE,FALSE)</formula>
    </cfRule>
  </conditionalFormatting>
  <conditionalFormatting sqref="AQ548">
    <cfRule type="expression" dxfId="2417" priority="1321">
      <formula>IF(RIGHT(TEXT(AQ548,"0.#"),1)=".",FALSE,TRUE)</formula>
    </cfRule>
    <cfRule type="expression" dxfId="2416" priority="1322">
      <formula>IF(RIGHT(TEXT(AQ548,"0.#"),1)=".",TRUE,FALSE)</formula>
    </cfRule>
  </conditionalFormatting>
  <conditionalFormatting sqref="AE492">
    <cfRule type="expression" dxfId="2415" priority="1647">
      <formula>IF(RIGHT(TEXT(AE492,"0.#"),1)=".",FALSE,TRUE)</formula>
    </cfRule>
    <cfRule type="expression" dxfId="2414" priority="1648">
      <formula>IF(RIGHT(TEXT(AE492,"0.#"),1)=".",TRUE,FALSE)</formula>
    </cfRule>
  </conditionalFormatting>
  <conditionalFormatting sqref="AE493">
    <cfRule type="expression" dxfId="2413" priority="1645">
      <formula>IF(RIGHT(TEXT(AE493,"0.#"),1)=".",FALSE,TRUE)</formula>
    </cfRule>
    <cfRule type="expression" dxfId="2412" priority="1646">
      <formula>IF(RIGHT(TEXT(AE493,"0.#"),1)=".",TRUE,FALSE)</formula>
    </cfRule>
  </conditionalFormatting>
  <conditionalFormatting sqref="AE494">
    <cfRule type="expression" dxfId="2411" priority="1643">
      <formula>IF(RIGHT(TEXT(AE494,"0.#"),1)=".",FALSE,TRUE)</formula>
    </cfRule>
    <cfRule type="expression" dxfId="2410" priority="1644">
      <formula>IF(RIGHT(TEXT(AE494,"0.#"),1)=".",TRUE,FALSE)</formula>
    </cfRule>
  </conditionalFormatting>
  <conditionalFormatting sqref="AQ493">
    <cfRule type="expression" dxfId="2409" priority="1623">
      <formula>IF(RIGHT(TEXT(AQ493,"0.#"),1)=".",FALSE,TRUE)</formula>
    </cfRule>
    <cfRule type="expression" dxfId="2408" priority="1624">
      <formula>IF(RIGHT(TEXT(AQ493,"0.#"),1)=".",TRUE,FALSE)</formula>
    </cfRule>
  </conditionalFormatting>
  <conditionalFormatting sqref="AQ494">
    <cfRule type="expression" dxfId="2407" priority="1621">
      <formula>IF(RIGHT(TEXT(AQ494,"0.#"),1)=".",FALSE,TRUE)</formula>
    </cfRule>
    <cfRule type="expression" dxfId="2406" priority="1622">
      <formula>IF(RIGHT(TEXT(AQ494,"0.#"),1)=".",TRUE,FALSE)</formula>
    </cfRule>
  </conditionalFormatting>
  <conditionalFormatting sqref="AQ492">
    <cfRule type="expression" dxfId="2405" priority="1619">
      <formula>IF(RIGHT(TEXT(AQ492,"0.#"),1)=".",FALSE,TRUE)</formula>
    </cfRule>
    <cfRule type="expression" dxfId="2404" priority="1620">
      <formula>IF(RIGHT(TEXT(AQ492,"0.#"),1)=".",TRUE,FALSE)</formula>
    </cfRule>
  </conditionalFormatting>
  <conditionalFormatting sqref="AU494">
    <cfRule type="expression" dxfId="2403" priority="1631">
      <formula>IF(RIGHT(TEXT(AU494,"0.#"),1)=".",FALSE,TRUE)</formula>
    </cfRule>
    <cfRule type="expression" dxfId="2402" priority="1632">
      <formula>IF(RIGHT(TEXT(AU494,"0.#"),1)=".",TRUE,FALSE)</formula>
    </cfRule>
  </conditionalFormatting>
  <conditionalFormatting sqref="AU492">
    <cfRule type="expression" dxfId="2401" priority="1635">
      <formula>IF(RIGHT(TEXT(AU492,"0.#"),1)=".",FALSE,TRUE)</formula>
    </cfRule>
    <cfRule type="expression" dxfId="2400" priority="1636">
      <formula>IF(RIGHT(TEXT(AU492,"0.#"),1)=".",TRUE,FALSE)</formula>
    </cfRule>
  </conditionalFormatting>
  <conditionalFormatting sqref="AU493">
    <cfRule type="expression" dxfId="2399" priority="1633">
      <formula>IF(RIGHT(TEXT(AU493,"0.#"),1)=".",FALSE,TRUE)</formula>
    </cfRule>
    <cfRule type="expression" dxfId="2398" priority="1634">
      <formula>IF(RIGHT(TEXT(AU493,"0.#"),1)=".",TRUE,FALSE)</formula>
    </cfRule>
  </conditionalFormatting>
  <conditionalFormatting sqref="AU583">
    <cfRule type="expression" dxfId="2397" priority="1151">
      <formula>IF(RIGHT(TEXT(AU583,"0.#"),1)=".",FALSE,TRUE)</formula>
    </cfRule>
    <cfRule type="expression" dxfId="2396" priority="1152">
      <formula>IF(RIGHT(TEXT(AU583,"0.#"),1)=".",TRUE,FALSE)</formula>
    </cfRule>
  </conditionalFormatting>
  <conditionalFormatting sqref="AU582">
    <cfRule type="expression" dxfId="2395" priority="1153">
      <formula>IF(RIGHT(TEXT(AU582,"0.#"),1)=".",FALSE,TRUE)</formula>
    </cfRule>
    <cfRule type="expression" dxfId="2394" priority="1154">
      <formula>IF(RIGHT(TEXT(AU582,"0.#"),1)=".",TRUE,FALSE)</formula>
    </cfRule>
  </conditionalFormatting>
  <conditionalFormatting sqref="AE499">
    <cfRule type="expression" dxfId="2393" priority="1613">
      <formula>IF(RIGHT(TEXT(AE499,"0.#"),1)=".",FALSE,TRUE)</formula>
    </cfRule>
    <cfRule type="expression" dxfId="2392" priority="1614">
      <formula>IF(RIGHT(TEXT(AE499,"0.#"),1)=".",TRUE,FALSE)</formula>
    </cfRule>
  </conditionalFormatting>
  <conditionalFormatting sqref="AE497">
    <cfRule type="expression" dxfId="2391" priority="1617">
      <formula>IF(RIGHT(TEXT(AE497,"0.#"),1)=".",FALSE,TRUE)</formula>
    </cfRule>
    <cfRule type="expression" dxfId="2390" priority="1618">
      <formula>IF(RIGHT(TEXT(AE497,"0.#"),1)=".",TRUE,FALSE)</formula>
    </cfRule>
  </conditionalFormatting>
  <conditionalFormatting sqref="AE498">
    <cfRule type="expression" dxfId="2389" priority="1615">
      <formula>IF(RIGHT(TEXT(AE498,"0.#"),1)=".",FALSE,TRUE)</formula>
    </cfRule>
    <cfRule type="expression" dxfId="2388" priority="1616">
      <formula>IF(RIGHT(TEXT(AE498,"0.#"),1)=".",TRUE,FALSE)</formula>
    </cfRule>
  </conditionalFormatting>
  <conditionalFormatting sqref="AU499">
    <cfRule type="expression" dxfId="2387" priority="1601">
      <formula>IF(RIGHT(TEXT(AU499,"0.#"),1)=".",FALSE,TRUE)</formula>
    </cfRule>
    <cfRule type="expression" dxfId="2386" priority="1602">
      <formula>IF(RIGHT(TEXT(AU499,"0.#"),1)=".",TRUE,FALSE)</formula>
    </cfRule>
  </conditionalFormatting>
  <conditionalFormatting sqref="AU497">
    <cfRule type="expression" dxfId="2385" priority="1605">
      <formula>IF(RIGHT(TEXT(AU497,"0.#"),1)=".",FALSE,TRUE)</formula>
    </cfRule>
    <cfRule type="expression" dxfId="2384" priority="1606">
      <formula>IF(RIGHT(TEXT(AU497,"0.#"),1)=".",TRUE,FALSE)</formula>
    </cfRule>
  </conditionalFormatting>
  <conditionalFormatting sqref="AU498">
    <cfRule type="expression" dxfId="2383" priority="1603">
      <formula>IF(RIGHT(TEXT(AU498,"0.#"),1)=".",FALSE,TRUE)</formula>
    </cfRule>
    <cfRule type="expression" dxfId="2382" priority="1604">
      <formula>IF(RIGHT(TEXT(AU498,"0.#"),1)=".",TRUE,FALSE)</formula>
    </cfRule>
  </conditionalFormatting>
  <conditionalFormatting sqref="AQ497">
    <cfRule type="expression" dxfId="2381" priority="1589">
      <formula>IF(RIGHT(TEXT(AQ497,"0.#"),1)=".",FALSE,TRUE)</formula>
    </cfRule>
    <cfRule type="expression" dxfId="2380" priority="1590">
      <formula>IF(RIGHT(TEXT(AQ497,"0.#"),1)=".",TRUE,FALSE)</formula>
    </cfRule>
  </conditionalFormatting>
  <conditionalFormatting sqref="AQ498">
    <cfRule type="expression" dxfId="2379" priority="1593">
      <formula>IF(RIGHT(TEXT(AQ498,"0.#"),1)=".",FALSE,TRUE)</formula>
    </cfRule>
    <cfRule type="expression" dxfId="2378" priority="1594">
      <formula>IF(RIGHT(TEXT(AQ498,"0.#"),1)=".",TRUE,FALSE)</formula>
    </cfRule>
  </conditionalFormatting>
  <conditionalFormatting sqref="AQ499">
    <cfRule type="expression" dxfId="2377" priority="1591">
      <formula>IF(RIGHT(TEXT(AQ499,"0.#"),1)=".",FALSE,TRUE)</formula>
    </cfRule>
    <cfRule type="expression" dxfId="2376" priority="1592">
      <formula>IF(RIGHT(TEXT(AQ499,"0.#"),1)=".",TRUE,FALSE)</formula>
    </cfRule>
  </conditionalFormatting>
  <conditionalFormatting sqref="AE504">
    <cfRule type="expression" dxfId="2375" priority="1583">
      <formula>IF(RIGHT(TEXT(AE504,"0.#"),1)=".",FALSE,TRUE)</formula>
    </cfRule>
    <cfRule type="expression" dxfId="2374" priority="1584">
      <formula>IF(RIGHT(TEXT(AE504,"0.#"),1)=".",TRUE,FALSE)</formula>
    </cfRule>
  </conditionalFormatting>
  <conditionalFormatting sqref="AE502">
    <cfRule type="expression" dxfId="2373" priority="1587">
      <formula>IF(RIGHT(TEXT(AE502,"0.#"),1)=".",FALSE,TRUE)</formula>
    </cfRule>
    <cfRule type="expression" dxfId="2372" priority="1588">
      <formula>IF(RIGHT(TEXT(AE502,"0.#"),1)=".",TRUE,FALSE)</formula>
    </cfRule>
  </conditionalFormatting>
  <conditionalFormatting sqref="AE503">
    <cfRule type="expression" dxfId="2371" priority="1585">
      <formula>IF(RIGHT(TEXT(AE503,"0.#"),1)=".",FALSE,TRUE)</formula>
    </cfRule>
    <cfRule type="expression" dxfId="2370" priority="1586">
      <formula>IF(RIGHT(TEXT(AE503,"0.#"),1)=".",TRUE,FALSE)</formula>
    </cfRule>
  </conditionalFormatting>
  <conditionalFormatting sqref="AU504">
    <cfRule type="expression" dxfId="2369" priority="1571">
      <formula>IF(RIGHT(TEXT(AU504,"0.#"),1)=".",FALSE,TRUE)</formula>
    </cfRule>
    <cfRule type="expression" dxfId="2368" priority="1572">
      <formula>IF(RIGHT(TEXT(AU504,"0.#"),1)=".",TRUE,FALSE)</formula>
    </cfRule>
  </conditionalFormatting>
  <conditionalFormatting sqref="AU502">
    <cfRule type="expression" dxfId="2367" priority="1575">
      <formula>IF(RIGHT(TEXT(AU502,"0.#"),1)=".",FALSE,TRUE)</formula>
    </cfRule>
    <cfRule type="expression" dxfId="2366" priority="1576">
      <formula>IF(RIGHT(TEXT(AU502,"0.#"),1)=".",TRUE,FALSE)</formula>
    </cfRule>
  </conditionalFormatting>
  <conditionalFormatting sqref="AU503">
    <cfRule type="expression" dxfId="2365" priority="1573">
      <formula>IF(RIGHT(TEXT(AU503,"0.#"),1)=".",FALSE,TRUE)</formula>
    </cfRule>
    <cfRule type="expression" dxfId="2364" priority="1574">
      <formula>IF(RIGHT(TEXT(AU503,"0.#"),1)=".",TRUE,FALSE)</formula>
    </cfRule>
  </conditionalFormatting>
  <conditionalFormatting sqref="AQ502">
    <cfRule type="expression" dxfId="2363" priority="1559">
      <formula>IF(RIGHT(TEXT(AQ502,"0.#"),1)=".",FALSE,TRUE)</formula>
    </cfRule>
    <cfRule type="expression" dxfId="2362" priority="1560">
      <formula>IF(RIGHT(TEXT(AQ502,"0.#"),1)=".",TRUE,FALSE)</formula>
    </cfRule>
  </conditionalFormatting>
  <conditionalFormatting sqref="AQ503">
    <cfRule type="expression" dxfId="2361" priority="1563">
      <formula>IF(RIGHT(TEXT(AQ503,"0.#"),1)=".",FALSE,TRUE)</formula>
    </cfRule>
    <cfRule type="expression" dxfId="2360" priority="1564">
      <formula>IF(RIGHT(TEXT(AQ503,"0.#"),1)=".",TRUE,FALSE)</formula>
    </cfRule>
  </conditionalFormatting>
  <conditionalFormatting sqref="AQ504">
    <cfRule type="expression" dxfId="2359" priority="1561">
      <formula>IF(RIGHT(TEXT(AQ504,"0.#"),1)=".",FALSE,TRUE)</formula>
    </cfRule>
    <cfRule type="expression" dxfId="2358" priority="1562">
      <formula>IF(RIGHT(TEXT(AQ504,"0.#"),1)=".",TRUE,FALSE)</formula>
    </cfRule>
  </conditionalFormatting>
  <conditionalFormatting sqref="AE509">
    <cfRule type="expression" dxfId="2357" priority="1553">
      <formula>IF(RIGHT(TEXT(AE509,"0.#"),1)=".",FALSE,TRUE)</formula>
    </cfRule>
    <cfRule type="expression" dxfId="2356" priority="1554">
      <formula>IF(RIGHT(TEXT(AE509,"0.#"),1)=".",TRUE,FALSE)</formula>
    </cfRule>
  </conditionalFormatting>
  <conditionalFormatting sqref="AE507">
    <cfRule type="expression" dxfId="2355" priority="1557">
      <formula>IF(RIGHT(TEXT(AE507,"0.#"),1)=".",FALSE,TRUE)</formula>
    </cfRule>
    <cfRule type="expression" dxfId="2354" priority="1558">
      <formula>IF(RIGHT(TEXT(AE507,"0.#"),1)=".",TRUE,FALSE)</formula>
    </cfRule>
  </conditionalFormatting>
  <conditionalFormatting sqref="AE508">
    <cfRule type="expression" dxfId="2353" priority="1555">
      <formula>IF(RIGHT(TEXT(AE508,"0.#"),1)=".",FALSE,TRUE)</formula>
    </cfRule>
    <cfRule type="expression" dxfId="2352" priority="1556">
      <formula>IF(RIGHT(TEXT(AE508,"0.#"),1)=".",TRUE,FALSE)</formula>
    </cfRule>
  </conditionalFormatting>
  <conditionalFormatting sqref="AU509">
    <cfRule type="expression" dxfId="2351" priority="1541">
      <formula>IF(RIGHT(TEXT(AU509,"0.#"),1)=".",FALSE,TRUE)</formula>
    </cfRule>
    <cfRule type="expression" dxfId="2350" priority="1542">
      <formula>IF(RIGHT(TEXT(AU509,"0.#"),1)=".",TRUE,FALSE)</formula>
    </cfRule>
  </conditionalFormatting>
  <conditionalFormatting sqref="AU507">
    <cfRule type="expression" dxfId="2349" priority="1545">
      <formula>IF(RIGHT(TEXT(AU507,"0.#"),1)=".",FALSE,TRUE)</formula>
    </cfRule>
    <cfRule type="expression" dxfId="2348" priority="1546">
      <formula>IF(RIGHT(TEXT(AU507,"0.#"),1)=".",TRUE,FALSE)</formula>
    </cfRule>
  </conditionalFormatting>
  <conditionalFormatting sqref="AU508">
    <cfRule type="expression" dxfId="2347" priority="1543">
      <formula>IF(RIGHT(TEXT(AU508,"0.#"),1)=".",FALSE,TRUE)</formula>
    </cfRule>
    <cfRule type="expression" dxfId="2346" priority="1544">
      <formula>IF(RIGHT(TEXT(AU508,"0.#"),1)=".",TRUE,FALSE)</formula>
    </cfRule>
  </conditionalFormatting>
  <conditionalFormatting sqref="AQ507">
    <cfRule type="expression" dxfId="2345" priority="1529">
      <formula>IF(RIGHT(TEXT(AQ507,"0.#"),1)=".",FALSE,TRUE)</formula>
    </cfRule>
    <cfRule type="expression" dxfId="2344" priority="1530">
      <formula>IF(RIGHT(TEXT(AQ507,"0.#"),1)=".",TRUE,FALSE)</formula>
    </cfRule>
  </conditionalFormatting>
  <conditionalFormatting sqref="AQ508">
    <cfRule type="expression" dxfId="2343" priority="1533">
      <formula>IF(RIGHT(TEXT(AQ508,"0.#"),1)=".",FALSE,TRUE)</formula>
    </cfRule>
    <cfRule type="expression" dxfId="2342" priority="1534">
      <formula>IF(RIGHT(TEXT(AQ508,"0.#"),1)=".",TRUE,FALSE)</formula>
    </cfRule>
  </conditionalFormatting>
  <conditionalFormatting sqref="AQ509">
    <cfRule type="expression" dxfId="2341" priority="1531">
      <formula>IF(RIGHT(TEXT(AQ509,"0.#"),1)=".",FALSE,TRUE)</formula>
    </cfRule>
    <cfRule type="expression" dxfId="2340" priority="1532">
      <formula>IF(RIGHT(TEXT(AQ509,"0.#"),1)=".",TRUE,FALSE)</formula>
    </cfRule>
  </conditionalFormatting>
  <conditionalFormatting sqref="AE465">
    <cfRule type="expression" dxfId="2339" priority="1823">
      <formula>IF(RIGHT(TEXT(AE465,"0.#"),1)=".",FALSE,TRUE)</formula>
    </cfRule>
    <cfRule type="expression" dxfId="2338" priority="1824">
      <formula>IF(RIGHT(TEXT(AE465,"0.#"),1)=".",TRUE,FALSE)</formula>
    </cfRule>
  </conditionalFormatting>
  <conditionalFormatting sqref="AE463">
    <cfRule type="expression" dxfId="2337" priority="1827">
      <formula>IF(RIGHT(TEXT(AE463,"0.#"),1)=".",FALSE,TRUE)</formula>
    </cfRule>
    <cfRule type="expression" dxfId="2336" priority="1828">
      <formula>IF(RIGHT(TEXT(AE463,"0.#"),1)=".",TRUE,FALSE)</formula>
    </cfRule>
  </conditionalFormatting>
  <conditionalFormatting sqref="AE464">
    <cfRule type="expression" dxfId="2335" priority="1825">
      <formula>IF(RIGHT(TEXT(AE464,"0.#"),1)=".",FALSE,TRUE)</formula>
    </cfRule>
    <cfRule type="expression" dxfId="2334" priority="1826">
      <formula>IF(RIGHT(TEXT(AE464,"0.#"),1)=".",TRUE,FALSE)</formula>
    </cfRule>
  </conditionalFormatting>
  <conditionalFormatting sqref="AM465">
    <cfRule type="expression" dxfId="2333" priority="1817">
      <formula>IF(RIGHT(TEXT(AM465,"0.#"),1)=".",FALSE,TRUE)</formula>
    </cfRule>
    <cfRule type="expression" dxfId="2332" priority="1818">
      <formula>IF(RIGHT(TEXT(AM465,"0.#"),1)=".",TRUE,FALSE)</formula>
    </cfRule>
  </conditionalFormatting>
  <conditionalFormatting sqref="AM463">
    <cfRule type="expression" dxfId="2331" priority="1821">
      <formula>IF(RIGHT(TEXT(AM463,"0.#"),1)=".",FALSE,TRUE)</formula>
    </cfRule>
    <cfRule type="expression" dxfId="2330" priority="1822">
      <formula>IF(RIGHT(TEXT(AM463,"0.#"),1)=".",TRUE,FALSE)</formula>
    </cfRule>
  </conditionalFormatting>
  <conditionalFormatting sqref="AM464">
    <cfRule type="expression" dxfId="2329" priority="1819">
      <formula>IF(RIGHT(TEXT(AM464,"0.#"),1)=".",FALSE,TRUE)</formula>
    </cfRule>
    <cfRule type="expression" dxfId="2328" priority="1820">
      <formula>IF(RIGHT(TEXT(AM464,"0.#"),1)=".",TRUE,FALSE)</formula>
    </cfRule>
  </conditionalFormatting>
  <conditionalFormatting sqref="AU465">
    <cfRule type="expression" dxfId="2327" priority="1811">
      <formula>IF(RIGHT(TEXT(AU465,"0.#"),1)=".",FALSE,TRUE)</formula>
    </cfRule>
    <cfRule type="expression" dxfId="2326" priority="1812">
      <formula>IF(RIGHT(TEXT(AU465,"0.#"),1)=".",TRUE,FALSE)</formula>
    </cfRule>
  </conditionalFormatting>
  <conditionalFormatting sqref="AU463">
    <cfRule type="expression" dxfId="2325" priority="1815">
      <formula>IF(RIGHT(TEXT(AU463,"0.#"),1)=".",FALSE,TRUE)</formula>
    </cfRule>
    <cfRule type="expression" dxfId="2324" priority="1816">
      <formula>IF(RIGHT(TEXT(AU463,"0.#"),1)=".",TRUE,FALSE)</formula>
    </cfRule>
  </conditionalFormatting>
  <conditionalFormatting sqref="AU464">
    <cfRule type="expression" dxfId="2323" priority="1813">
      <formula>IF(RIGHT(TEXT(AU464,"0.#"),1)=".",FALSE,TRUE)</formula>
    </cfRule>
    <cfRule type="expression" dxfId="2322" priority="1814">
      <formula>IF(RIGHT(TEXT(AU464,"0.#"),1)=".",TRUE,FALSE)</formula>
    </cfRule>
  </conditionalFormatting>
  <conditionalFormatting sqref="AI465">
    <cfRule type="expression" dxfId="2321" priority="1805">
      <formula>IF(RIGHT(TEXT(AI465,"0.#"),1)=".",FALSE,TRUE)</formula>
    </cfRule>
    <cfRule type="expression" dxfId="2320" priority="1806">
      <formula>IF(RIGHT(TEXT(AI465,"0.#"),1)=".",TRUE,FALSE)</formula>
    </cfRule>
  </conditionalFormatting>
  <conditionalFormatting sqref="AI463">
    <cfRule type="expression" dxfId="2319" priority="1809">
      <formula>IF(RIGHT(TEXT(AI463,"0.#"),1)=".",FALSE,TRUE)</formula>
    </cfRule>
    <cfRule type="expression" dxfId="2318" priority="1810">
      <formula>IF(RIGHT(TEXT(AI463,"0.#"),1)=".",TRUE,FALSE)</formula>
    </cfRule>
  </conditionalFormatting>
  <conditionalFormatting sqref="AI464">
    <cfRule type="expression" dxfId="2317" priority="1807">
      <formula>IF(RIGHT(TEXT(AI464,"0.#"),1)=".",FALSE,TRUE)</formula>
    </cfRule>
    <cfRule type="expression" dxfId="2316" priority="1808">
      <formula>IF(RIGHT(TEXT(AI464,"0.#"),1)=".",TRUE,FALSE)</formula>
    </cfRule>
  </conditionalFormatting>
  <conditionalFormatting sqref="AQ463">
    <cfRule type="expression" dxfId="2315" priority="1799">
      <formula>IF(RIGHT(TEXT(AQ463,"0.#"),1)=".",FALSE,TRUE)</formula>
    </cfRule>
    <cfRule type="expression" dxfId="2314" priority="1800">
      <formula>IF(RIGHT(TEXT(AQ463,"0.#"),1)=".",TRUE,FALSE)</formula>
    </cfRule>
  </conditionalFormatting>
  <conditionalFormatting sqref="AQ464">
    <cfRule type="expression" dxfId="2313" priority="1803">
      <formula>IF(RIGHT(TEXT(AQ464,"0.#"),1)=".",FALSE,TRUE)</formula>
    </cfRule>
    <cfRule type="expression" dxfId="2312" priority="1804">
      <formula>IF(RIGHT(TEXT(AQ464,"0.#"),1)=".",TRUE,FALSE)</formula>
    </cfRule>
  </conditionalFormatting>
  <conditionalFormatting sqref="AQ465">
    <cfRule type="expression" dxfId="2311" priority="1801">
      <formula>IF(RIGHT(TEXT(AQ465,"0.#"),1)=".",FALSE,TRUE)</formula>
    </cfRule>
    <cfRule type="expression" dxfId="2310" priority="1802">
      <formula>IF(RIGHT(TEXT(AQ465,"0.#"),1)=".",TRUE,FALSE)</formula>
    </cfRule>
  </conditionalFormatting>
  <conditionalFormatting sqref="AE470">
    <cfRule type="expression" dxfId="2309" priority="1793">
      <formula>IF(RIGHT(TEXT(AE470,"0.#"),1)=".",FALSE,TRUE)</formula>
    </cfRule>
    <cfRule type="expression" dxfId="2308" priority="1794">
      <formula>IF(RIGHT(TEXT(AE470,"0.#"),1)=".",TRUE,FALSE)</formula>
    </cfRule>
  </conditionalFormatting>
  <conditionalFormatting sqref="AE468">
    <cfRule type="expression" dxfId="2307" priority="1797">
      <formula>IF(RIGHT(TEXT(AE468,"0.#"),1)=".",FALSE,TRUE)</formula>
    </cfRule>
    <cfRule type="expression" dxfId="2306" priority="1798">
      <formula>IF(RIGHT(TEXT(AE468,"0.#"),1)=".",TRUE,FALSE)</formula>
    </cfRule>
  </conditionalFormatting>
  <conditionalFormatting sqref="AE469">
    <cfRule type="expression" dxfId="2305" priority="1795">
      <formula>IF(RIGHT(TEXT(AE469,"0.#"),1)=".",FALSE,TRUE)</formula>
    </cfRule>
    <cfRule type="expression" dxfId="2304" priority="1796">
      <formula>IF(RIGHT(TEXT(AE469,"0.#"),1)=".",TRUE,FALSE)</formula>
    </cfRule>
  </conditionalFormatting>
  <conditionalFormatting sqref="AM470">
    <cfRule type="expression" dxfId="2303" priority="1787">
      <formula>IF(RIGHT(TEXT(AM470,"0.#"),1)=".",FALSE,TRUE)</formula>
    </cfRule>
    <cfRule type="expression" dxfId="2302" priority="1788">
      <formula>IF(RIGHT(TEXT(AM470,"0.#"),1)=".",TRUE,FALSE)</formula>
    </cfRule>
  </conditionalFormatting>
  <conditionalFormatting sqref="AM468">
    <cfRule type="expression" dxfId="2301" priority="1791">
      <formula>IF(RIGHT(TEXT(AM468,"0.#"),1)=".",FALSE,TRUE)</formula>
    </cfRule>
    <cfRule type="expression" dxfId="2300" priority="1792">
      <formula>IF(RIGHT(TEXT(AM468,"0.#"),1)=".",TRUE,FALSE)</formula>
    </cfRule>
  </conditionalFormatting>
  <conditionalFormatting sqref="AM469">
    <cfRule type="expression" dxfId="2299" priority="1789">
      <formula>IF(RIGHT(TEXT(AM469,"0.#"),1)=".",FALSE,TRUE)</formula>
    </cfRule>
    <cfRule type="expression" dxfId="2298" priority="1790">
      <formula>IF(RIGHT(TEXT(AM469,"0.#"),1)=".",TRUE,FALSE)</formula>
    </cfRule>
  </conditionalFormatting>
  <conditionalFormatting sqref="AU470">
    <cfRule type="expression" dxfId="2297" priority="1781">
      <formula>IF(RIGHT(TEXT(AU470,"0.#"),1)=".",FALSE,TRUE)</formula>
    </cfRule>
    <cfRule type="expression" dxfId="2296" priority="1782">
      <formula>IF(RIGHT(TEXT(AU470,"0.#"),1)=".",TRUE,FALSE)</formula>
    </cfRule>
  </conditionalFormatting>
  <conditionalFormatting sqref="AU468">
    <cfRule type="expression" dxfId="2295" priority="1785">
      <formula>IF(RIGHT(TEXT(AU468,"0.#"),1)=".",FALSE,TRUE)</formula>
    </cfRule>
    <cfRule type="expression" dxfId="2294" priority="1786">
      <formula>IF(RIGHT(TEXT(AU468,"0.#"),1)=".",TRUE,FALSE)</formula>
    </cfRule>
  </conditionalFormatting>
  <conditionalFormatting sqref="AU469">
    <cfRule type="expression" dxfId="2293" priority="1783">
      <formula>IF(RIGHT(TEXT(AU469,"0.#"),1)=".",FALSE,TRUE)</formula>
    </cfRule>
    <cfRule type="expression" dxfId="2292" priority="1784">
      <formula>IF(RIGHT(TEXT(AU469,"0.#"),1)=".",TRUE,FALSE)</formula>
    </cfRule>
  </conditionalFormatting>
  <conditionalFormatting sqref="AI470">
    <cfRule type="expression" dxfId="2291" priority="1775">
      <formula>IF(RIGHT(TEXT(AI470,"0.#"),1)=".",FALSE,TRUE)</formula>
    </cfRule>
    <cfRule type="expression" dxfId="2290" priority="1776">
      <formula>IF(RIGHT(TEXT(AI470,"0.#"),1)=".",TRUE,FALSE)</formula>
    </cfRule>
  </conditionalFormatting>
  <conditionalFormatting sqref="AI468">
    <cfRule type="expression" dxfId="2289" priority="1779">
      <formula>IF(RIGHT(TEXT(AI468,"0.#"),1)=".",FALSE,TRUE)</formula>
    </cfRule>
    <cfRule type="expression" dxfId="2288" priority="1780">
      <formula>IF(RIGHT(TEXT(AI468,"0.#"),1)=".",TRUE,FALSE)</formula>
    </cfRule>
  </conditionalFormatting>
  <conditionalFormatting sqref="AI469">
    <cfRule type="expression" dxfId="2287" priority="1777">
      <formula>IF(RIGHT(TEXT(AI469,"0.#"),1)=".",FALSE,TRUE)</formula>
    </cfRule>
    <cfRule type="expression" dxfId="2286" priority="1778">
      <formula>IF(RIGHT(TEXT(AI469,"0.#"),1)=".",TRUE,FALSE)</formula>
    </cfRule>
  </conditionalFormatting>
  <conditionalFormatting sqref="AQ468">
    <cfRule type="expression" dxfId="2285" priority="1769">
      <formula>IF(RIGHT(TEXT(AQ468,"0.#"),1)=".",FALSE,TRUE)</formula>
    </cfRule>
    <cfRule type="expression" dxfId="2284" priority="1770">
      <formula>IF(RIGHT(TEXT(AQ468,"0.#"),1)=".",TRUE,FALSE)</formula>
    </cfRule>
  </conditionalFormatting>
  <conditionalFormatting sqref="AQ469">
    <cfRule type="expression" dxfId="2283" priority="1773">
      <formula>IF(RIGHT(TEXT(AQ469,"0.#"),1)=".",FALSE,TRUE)</formula>
    </cfRule>
    <cfRule type="expression" dxfId="2282" priority="1774">
      <formula>IF(RIGHT(TEXT(AQ469,"0.#"),1)=".",TRUE,FALSE)</formula>
    </cfRule>
  </conditionalFormatting>
  <conditionalFormatting sqref="AQ470">
    <cfRule type="expression" dxfId="2281" priority="1771">
      <formula>IF(RIGHT(TEXT(AQ470,"0.#"),1)=".",FALSE,TRUE)</formula>
    </cfRule>
    <cfRule type="expression" dxfId="2280" priority="1772">
      <formula>IF(RIGHT(TEXT(AQ470,"0.#"),1)=".",TRUE,FALSE)</formula>
    </cfRule>
  </conditionalFormatting>
  <conditionalFormatting sqref="AE475">
    <cfRule type="expression" dxfId="2279" priority="1763">
      <formula>IF(RIGHT(TEXT(AE475,"0.#"),1)=".",FALSE,TRUE)</formula>
    </cfRule>
    <cfRule type="expression" dxfId="2278" priority="1764">
      <formula>IF(RIGHT(TEXT(AE475,"0.#"),1)=".",TRUE,FALSE)</formula>
    </cfRule>
  </conditionalFormatting>
  <conditionalFormatting sqref="AE473">
    <cfRule type="expression" dxfId="2277" priority="1767">
      <formula>IF(RIGHT(TEXT(AE473,"0.#"),1)=".",FALSE,TRUE)</formula>
    </cfRule>
    <cfRule type="expression" dxfId="2276" priority="1768">
      <formula>IF(RIGHT(TEXT(AE473,"0.#"),1)=".",TRUE,FALSE)</formula>
    </cfRule>
  </conditionalFormatting>
  <conditionalFormatting sqref="AE474">
    <cfRule type="expression" dxfId="2275" priority="1765">
      <formula>IF(RIGHT(TEXT(AE474,"0.#"),1)=".",FALSE,TRUE)</formula>
    </cfRule>
    <cfRule type="expression" dxfId="2274" priority="1766">
      <formula>IF(RIGHT(TEXT(AE474,"0.#"),1)=".",TRUE,FALSE)</formula>
    </cfRule>
  </conditionalFormatting>
  <conditionalFormatting sqref="AM475">
    <cfRule type="expression" dxfId="2273" priority="1757">
      <formula>IF(RIGHT(TEXT(AM475,"0.#"),1)=".",FALSE,TRUE)</formula>
    </cfRule>
    <cfRule type="expression" dxfId="2272" priority="1758">
      <formula>IF(RIGHT(TEXT(AM475,"0.#"),1)=".",TRUE,FALSE)</formula>
    </cfRule>
  </conditionalFormatting>
  <conditionalFormatting sqref="AM473">
    <cfRule type="expression" dxfId="2271" priority="1761">
      <formula>IF(RIGHT(TEXT(AM473,"0.#"),1)=".",FALSE,TRUE)</formula>
    </cfRule>
    <cfRule type="expression" dxfId="2270" priority="1762">
      <formula>IF(RIGHT(TEXT(AM473,"0.#"),1)=".",TRUE,FALSE)</formula>
    </cfRule>
  </conditionalFormatting>
  <conditionalFormatting sqref="AM474">
    <cfRule type="expression" dxfId="2269" priority="1759">
      <formula>IF(RIGHT(TEXT(AM474,"0.#"),1)=".",FALSE,TRUE)</formula>
    </cfRule>
    <cfRule type="expression" dxfId="2268" priority="1760">
      <formula>IF(RIGHT(TEXT(AM474,"0.#"),1)=".",TRUE,FALSE)</formula>
    </cfRule>
  </conditionalFormatting>
  <conditionalFormatting sqref="AU475">
    <cfRule type="expression" dxfId="2267" priority="1751">
      <formula>IF(RIGHT(TEXT(AU475,"0.#"),1)=".",FALSE,TRUE)</formula>
    </cfRule>
    <cfRule type="expression" dxfId="2266" priority="1752">
      <formula>IF(RIGHT(TEXT(AU475,"0.#"),1)=".",TRUE,FALSE)</formula>
    </cfRule>
  </conditionalFormatting>
  <conditionalFormatting sqref="AU473">
    <cfRule type="expression" dxfId="2265" priority="1755">
      <formula>IF(RIGHT(TEXT(AU473,"0.#"),1)=".",FALSE,TRUE)</formula>
    </cfRule>
    <cfRule type="expression" dxfId="2264" priority="1756">
      <formula>IF(RIGHT(TEXT(AU473,"0.#"),1)=".",TRUE,FALSE)</formula>
    </cfRule>
  </conditionalFormatting>
  <conditionalFormatting sqref="AU474">
    <cfRule type="expression" dxfId="2263" priority="1753">
      <formula>IF(RIGHT(TEXT(AU474,"0.#"),1)=".",FALSE,TRUE)</formula>
    </cfRule>
    <cfRule type="expression" dxfId="2262" priority="1754">
      <formula>IF(RIGHT(TEXT(AU474,"0.#"),1)=".",TRUE,FALSE)</formula>
    </cfRule>
  </conditionalFormatting>
  <conditionalFormatting sqref="AI475">
    <cfRule type="expression" dxfId="2261" priority="1745">
      <formula>IF(RIGHT(TEXT(AI475,"0.#"),1)=".",FALSE,TRUE)</formula>
    </cfRule>
    <cfRule type="expression" dxfId="2260" priority="1746">
      <formula>IF(RIGHT(TEXT(AI475,"0.#"),1)=".",TRUE,FALSE)</formula>
    </cfRule>
  </conditionalFormatting>
  <conditionalFormatting sqref="AI473">
    <cfRule type="expression" dxfId="2259" priority="1749">
      <formula>IF(RIGHT(TEXT(AI473,"0.#"),1)=".",FALSE,TRUE)</formula>
    </cfRule>
    <cfRule type="expression" dxfId="2258" priority="1750">
      <formula>IF(RIGHT(TEXT(AI473,"0.#"),1)=".",TRUE,FALSE)</formula>
    </cfRule>
  </conditionalFormatting>
  <conditionalFormatting sqref="AI474">
    <cfRule type="expression" dxfId="2257" priority="1747">
      <formula>IF(RIGHT(TEXT(AI474,"0.#"),1)=".",FALSE,TRUE)</formula>
    </cfRule>
    <cfRule type="expression" dxfId="2256" priority="1748">
      <formula>IF(RIGHT(TEXT(AI474,"0.#"),1)=".",TRUE,FALSE)</formula>
    </cfRule>
  </conditionalFormatting>
  <conditionalFormatting sqref="AQ473">
    <cfRule type="expression" dxfId="2255" priority="1739">
      <formula>IF(RIGHT(TEXT(AQ473,"0.#"),1)=".",FALSE,TRUE)</formula>
    </cfRule>
    <cfRule type="expression" dxfId="2254" priority="1740">
      <formula>IF(RIGHT(TEXT(AQ473,"0.#"),1)=".",TRUE,FALSE)</formula>
    </cfRule>
  </conditionalFormatting>
  <conditionalFormatting sqref="AQ474">
    <cfRule type="expression" dxfId="2253" priority="1743">
      <formula>IF(RIGHT(TEXT(AQ474,"0.#"),1)=".",FALSE,TRUE)</formula>
    </cfRule>
    <cfRule type="expression" dxfId="2252" priority="1744">
      <formula>IF(RIGHT(TEXT(AQ474,"0.#"),1)=".",TRUE,FALSE)</formula>
    </cfRule>
  </conditionalFormatting>
  <conditionalFormatting sqref="AQ475">
    <cfRule type="expression" dxfId="2251" priority="1741">
      <formula>IF(RIGHT(TEXT(AQ475,"0.#"),1)=".",FALSE,TRUE)</formula>
    </cfRule>
    <cfRule type="expression" dxfId="2250" priority="1742">
      <formula>IF(RIGHT(TEXT(AQ475,"0.#"),1)=".",TRUE,FALSE)</formula>
    </cfRule>
  </conditionalFormatting>
  <conditionalFormatting sqref="AE480">
    <cfRule type="expression" dxfId="2249" priority="1733">
      <formula>IF(RIGHT(TEXT(AE480,"0.#"),1)=".",FALSE,TRUE)</formula>
    </cfRule>
    <cfRule type="expression" dxfId="2248" priority="1734">
      <formula>IF(RIGHT(TEXT(AE480,"0.#"),1)=".",TRUE,FALSE)</formula>
    </cfRule>
  </conditionalFormatting>
  <conditionalFormatting sqref="AE478">
    <cfRule type="expression" dxfId="2247" priority="1737">
      <formula>IF(RIGHT(TEXT(AE478,"0.#"),1)=".",FALSE,TRUE)</formula>
    </cfRule>
    <cfRule type="expression" dxfId="2246" priority="1738">
      <formula>IF(RIGHT(TEXT(AE478,"0.#"),1)=".",TRUE,FALSE)</formula>
    </cfRule>
  </conditionalFormatting>
  <conditionalFormatting sqref="AE479">
    <cfRule type="expression" dxfId="2245" priority="1735">
      <formula>IF(RIGHT(TEXT(AE479,"0.#"),1)=".",FALSE,TRUE)</formula>
    </cfRule>
    <cfRule type="expression" dxfId="2244" priority="1736">
      <formula>IF(RIGHT(TEXT(AE479,"0.#"),1)=".",TRUE,FALSE)</formula>
    </cfRule>
  </conditionalFormatting>
  <conditionalFormatting sqref="AM480">
    <cfRule type="expression" dxfId="2243" priority="1727">
      <formula>IF(RIGHT(TEXT(AM480,"0.#"),1)=".",FALSE,TRUE)</formula>
    </cfRule>
    <cfRule type="expression" dxfId="2242" priority="1728">
      <formula>IF(RIGHT(TEXT(AM480,"0.#"),1)=".",TRUE,FALSE)</formula>
    </cfRule>
  </conditionalFormatting>
  <conditionalFormatting sqref="AM478">
    <cfRule type="expression" dxfId="2241" priority="1731">
      <formula>IF(RIGHT(TEXT(AM478,"0.#"),1)=".",FALSE,TRUE)</formula>
    </cfRule>
    <cfRule type="expression" dxfId="2240" priority="1732">
      <formula>IF(RIGHT(TEXT(AM478,"0.#"),1)=".",TRUE,FALSE)</formula>
    </cfRule>
  </conditionalFormatting>
  <conditionalFormatting sqref="AM479">
    <cfRule type="expression" dxfId="2239" priority="1729">
      <formula>IF(RIGHT(TEXT(AM479,"0.#"),1)=".",FALSE,TRUE)</formula>
    </cfRule>
    <cfRule type="expression" dxfId="2238" priority="1730">
      <formula>IF(RIGHT(TEXT(AM479,"0.#"),1)=".",TRUE,FALSE)</formula>
    </cfRule>
  </conditionalFormatting>
  <conditionalFormatting sqref="AU480">
    <cfRule type="expression" dxfId="2237" priority="1721">
      <formula>IF(RIGHT(TEXT(AU480,"0.#"),1)=".",FALSE,TRUE)</formula>
    </cfRule>
    <cfRule type="expression" dxfId="2236" priority="1722">
      <formula>IF(RIGHT(TEXT(AU480,"0.#"),1)=".",TRUE,FALSE)</formula>
    </cfRule>
  </conditionalFormatting>
  <conditionalFormatting sqref="AU478">
    <cfRule type="expression" dxfId="2235" priority="1725">
      <formula>IF(RIGHT(TEXT(AU478,"0.#"),1)=".",FALSE,TRUE)</formula>
    </cfRule>
    <cfRule type="expression" dxfId="2234" priority="1726">
      <formula>IF(RIGHT(TEXT(AU478,"0.#"),1)=".",TRUE,FALSE)</formula>
    </cfRule>
  </conditionalFormatting>
  <conditionalFormatting sqref="AU479">
    <cfRule type="expression" dxfId="2233" priority="1723">
      <formula>IF(RIGHT(TEXT(AU479,"0.#"),1)=".",FALSE,TRUE)</formula>
    </cfRule>
    <cfRule type="expression" dxfId="2232" priority="1724">
      <formula>IF(RIGHT(TEXT(AU479,"0.#"),1)=".",TRUE,FALSE)</formula>
    </cfRule>
  </conditionalFormatting>
  <conditionalFormatting sqref="AI480">
    <cfRule type="expression" dxfId="2231" priority="1715">
      <formula>IF(RIGHT(TEXT(AI480,"0.#"),1)=".",FALSE,TRUE)</formula>
    </cfRule>
    <cfRule type="expression" dxfId="2230" priority="1716">
      <formula>IF(RIGHT(TEXT(AI480,"0.#"),1)=".",TRUE,FALSE)</formula>
    </cfRule>
  </conditionalFormatting>
  <conditionalFormatting sqref="AI478">
    <cfRule type="expression" dxfId="2229" priority="1719">
      <formula>IF(RIGHT(TEXT(AI478,"0.#"),1)=".",FALSE,TRUE)</formula>
    </cfRule>
    <cfRule type="expression" dxfId="2228" priority="1720">
      <formula>IF(RIGHT(TEXT(AI478,"0.#"),1)=".",TRUE,FALSE)</formula>
    </cfRule>
  </conditionalFormatting>
  <conditionalFormatting sqref="AI479">
    <cfRule type="expression" dxfId="2227" priority="1717">
      <formula>IF(RIGHT(TEXT(AI479,"0.#"),1)=".",FALSE,TRUE)</formula>
    </cfRule>
    <cfRule type="expression" dxfId="2226" priority="1718">
      <formula>IF(RIGHT(TEXT(AI479,"0.#"),1)=".",TRUE,FALSE)</formula>
    </cfRule>
  </conditionalFormatting>
  <conditionalFormatting sqref="AQ478">
    <cfRule type="expression" dxfId="2225" priority="1709">
      <formula>IF(RIGHT(TEXT(AQ478,"0.#"),1)=".",FALSE,TRUE)</formula>
    </cfRule>
    <cfRule type="expression" dxfId="2224" priority="1710">
      <formula>IF(RIGHT(TEXT(AQ478,"0.#"),1)=".",TRUE,FALSE)</formula>
    </cfRule>
  </conditionalFormatting>
  <conditionalFormatting sqref="AQ479">
    <cfRule type="expression" dxfId="2223" priority="1713">
      <formula>IF(RIGHT(TEXT(AQ479,"0.#"),1)=".",FALSE,TRUE)</formula>
    </cfRule>
    <cfRule type="expression" dxfId="2222" priority="1714">
      <formula>IF(RIGHT(TEXT(AQ479,"0.#"),1)=".",TRUE,FALSE)</formula>
    </cfRule>
  </conditionalFormatting>
  <conditionalFormatting sqref="AQ480">
    <cfRule type="expression" dxfId="2221" priority="1711">
      <formula>IF(RIGHT(TEXT(AQ480,"0.#"),1)=".",FALSE,TRUE)</formula>
    </cfRule>
    <cfRule type="expression" dxfId="2220" priority="1712">
      <formula>IF(RIGHT(TEXT(AQ480,"0.#"),1)=".",TRUE,FALSE)</formula>
    </cfRule>
  </conditionalFormatting>
  <conditionalFormatting sqref="AM47">
    <cfRule type="expression" dxfId="2219" priority="2003">
      <formula>IF(RIGHT(TEXT(AM47,"0.#"),1)=".",FALSE,TRUE)</formula>
    </cfRule>
    <cfRule type="expression" dxfId="2218" priority="2004">
      <formula>IF(RIGHT(TEXT(AM47,"0.#"),1)=".",TRUE,FALSE)</formula>
    </cfRule>
  </conditionalFormatting>
  <conditionalFormatting sqref="AI46">
    <cfRule type="expression" dxfId="2217" priority="2007">
      <formula>IF(RIGHT(TEXT(AI46,"0.#"),1)=".",FALSE,TRUE)</formula>
    </cfRule>
    <cfRule type="expression" dxfId="2216" priority="2008">
      <formula>IF(RIGHT(TEXT(AI46,"0.#"),1)=".",TRUE,FALSE)</formula>
    </cfRule>
  </conditionalFormatting>
  <conditionalFormatting sqref="AM46">
    <cfRule type="expression" dxfId="2215" priority="2005">
      <formula>IF(RIGHT(TEXT(AM46,"0.#"),1)=".",FALSE,TRUE)</formula>
    </cfRule>
    <cfRule type="expression" dxfId="2214" priority="2006">
      <formula>IF(RIGHT(TEXT(AM46,"0.#"),1)=".",TRUE,FALSE)</formula>
    </cfRule>
  </conditionalFormatting>
  <conditionalFormatting sqref="AU46:AU48">
    <cfRule type="expression" dxfId="2213" priority="1997">
      <formula>IF(RIGHT(TEXT(AU46,"0.#"),1)=".",FALSE,TRUE)</formula>
    </cfRule>
    <cfRule type="expression" dxfId="2212" priority="1998">
      <formula>IF(RIGHT(TEXT(AU46,"0.#"),1)=".",TRUE,FALSE)</formula>
    </cfRule>
  </conditionalFormatting>
  <conditionalFormatting sqref="AM48">
    <cfRule type="expression" dxfId="2211" priority="2001">
      <formula>IF(RIGHT(TEXT(AM48,"0.#"),1)=".",FALSE,TRUE)</formula>
    </cfRule>
    <cfRule type="expression" dxfId="2210" priority="2002">
      <formula>IF(RIGHT(TEXT(AM48,"0.#"),1)=".",TRUE,FALSE)</formula>
    </cfRule>
  </conditionalFormatting>
  <conditionalFormatting sqref="AQ46:AQ48">
    <cfRule type="expression" dxfId="2209" priority="1999">
      <formula>IF(RIGHT(TEXT(AQ46,"0.#"),1)=".",FALSE,TRUE)</formula>
    </cfRule>
    <cfRule type="expression" dxfId="2208" priority="2000">
      <formula>IF(RIGHT(TEXT(AQ46,"0.#"),1)=".",TRUE,FALSE)</formula>
    </cfRule>
  </conditionalFormatting>
  <conditionalFormatting sqref="AE146:AE147 AI146:AI147 AM146:AM147 AQ146:AQ147 AU146:AU147">
    <cfRule type="expression" dxfId="2207" priority="1991">
      <formula>IF(RIGHT(TEXT(AE146,"0.#"),1)=".",FALSE,TRUE)</formula>
    </cfRule>
    <cfRule type="expression" dxfId="2206" priority="1992">
      <formula>IF(RIGHT(TEXT(AE146,"0.#"),1)=".",TRUE,FALSE)</formula>
    </cfRule>
  </conditionalFormatting>
  <conditionalFormatting sqref="AE138:AE139 AI138:AI139 AM138:AM139 AQ138:AQ139 AU138:AU139">
    <cfRule type="expression" dxfId="2205" priority="1995">
      <formula>IF(RIGHT(TEXT(AE138,"0.#"),1)=".",FALSE,TRUE)</formula>
    </cfRule>
    <cfRule type="expression" dxfId="2204" priority="1996">
      <formula>IF(RIGHT(TEXT(AE138,"0.#"),1)=".",TRUE,FALSE)</formula>
    </cfRule>
  </conditionalFormatting>
  <conditionalFormatting sqref="AE142:AE143 AI142:AI143 AM142:AM143 AQ142:AQ143 AU142:AU143">
    <cfRule type="expression" dxfId="2203" priority="1993">
      <formula>IF(RIGHT(TEXT(AE142,"0.#"),1)=".",FALSE,TRUE)</formula>
    </cfRule>
    <cfRule type="expression" dxfId="2202" priority="1994">
      <formula>IF(RIGHT(TEXT(AE142,"0.#"),1)=".",TRUE,FALSE)</formula>
    </cfRule>
  </conditionalFormatting>
  <conditionalFormatting sqref="AE198:AE199 AI198:AI199 AM198:AM199 AQ198:AQ199 AU198:AU199">
    <cfRule type="expression" dxfId="2201" priority="1985">
      <formula>IF(RIGHT(TEXT(AE198,"0.#"),1)=".",FALSE,TRUE)</formula>
    </cfRule>
    <cfRule type="expression" dxfId="2200" priority="1986">
      <formula>IF(RIGHT(TEXT(AE198,"0.#"),1)=".",TRUE,FALSE)</formula>
    </cfRule>
  </conditionalFormatting>
  <conditionalFormatting sqref="AE150:AE151 AI150:AI151 AM150:AM151 AQ150:AQ151 AU150:AU151">
    <cfRule type="expression" dxfId="2199" priority="1989">
      <formula>IF(RIGHT(TEXT(AE150,"0.#"),1)=".",FALSE,TRUE)</formula>
    </cfRule>
    <cfRule type="expression" dxfId="2198" priority="1990">
      <formula>IF(RIGHT(TEXT(AE150,"0.#"),1)=".",TRUE,FALSE)</formula>
    </cfRule>
  </conditionalFormatting>
  <conditionalFormatting sqref="AE194:AE195 AI194:AI195 AM194:AM195 AQ194:AQ195 AU194:AU195">
    <cfRule type="expression" dxfId="2197" priority="1987">
      <formula>IF(RIGHT(TEXT(AE194,"0.#"),1)=".",FALSE,TRUE)</formula>
    </cfRule>
    <cfRule type="expression" dxfId="2196" priority="1988">
      <formula>IF(RIGHT(TEXT(AE194,"0.#"),1)=".",TRUE,FALSE)</formula>
    </cfRule>
  </conditionalFormatting>
  <conditionalFormatting sqref="AE210:AE211 AI210:AI211 AM210:AM211 AQ210:AQ211 AU210:AU211">
    <cfRule type="expression" dxfId="2195" priority="1979">
      <formula>IF(RIGHT(TEXT(AE210,"0.#"),1)=".",FALSE,TRUE)</formula>
    </cfRule>
    <cfRule type="expression" dxfId="2194" priority="1980">
      <formula>IF(RIGHT(TEXT(AE210,"0.#"),1)=".",TRUE,FALSE)</formula>
    </cfRule>
  </conditionalFormatting>
  <conditionalFormatting sqref="AE202:AE203 AI202:AI203 AM202:AM203 AQ202:AQ203 AU202:AU203">
    <cfRule type="expression" dxfId="2193" priority="1983">
      <formula>IF(RIGHT(TEXT(AE202,"0.#"),1)=".",FALSE,TRUE)</formula>
    </cfRule>
    <cfRule type="expression" dxfId="2192" priority="1984">
      <formula>IF(RIGHT(TEXT(AE202,"0.#"),1)=".",TRUE,FALSE)</formula>
    </cfRule>
  </conditionalFormatting>
  <conditionalFormatting sqref="AE206:AE207 AI206:AI207 AM206:AM207 AQ206:AQ207 AU206:AU207">
    <cfRule type="expression" dxfId="2191" priority="1981">
      <formula>IF(RIGHT(TEXT(AE206,"0.#"),1)=".",FALSE,TRUE)</formula>
    </cfRule>
    <cfRule type="expression" dxfId="2190" priority="1982">
      <formula>IF(RIGHT(TEXT(AE206,"0.#"),1)=".",TRUE,FALSE)</formula>
    </cfRule>
  </conditionalFormatting>
  <conditionalFormatting sqref="AE262:AE263 AI262:AI263 AM262:AM263 AQ262:AQ263 AU262:AU263">
    <cfRule type="expression" dxfId="2189" priority="1973">
      <formula>IF(RIGHT(TEXT(AE262,"0.#"),1)=".",FALSE,TRUE)</formula>
    </cfRule>
    <cfRule type="expression" dxfId="2188" priority="1974">
      <formula>IF(RIGHT(TEXT(AE262,"0.#"),1)=".",TRUE,FALSE)</formula>
    </cfRule>
  </conditionalFormatting>
  <conditionalFormatting sqref="AE254:AE255 AI254:AI255 AM254:AM255 AQ254:AQ255 AU254:AU255">
    <cfRule type="expression" dxfId="2187" priority="1977">
      <formula>IF(RIGHT(TEXT(AE254,"0.#"),1)=".",FALSE,TRUE)</formula>
    </cfRule>
    <cfRule type="expression" dxfId="2186" priority="1978">
      <formula>IF(RIGHT(TEXT(AE254,"0.#"),1)=".",TRUE,FALSE)</formula>
    </cfRule>
  </conditionalFormatting>
  <conditionalFormatting sqref="AE258:AE259 AI258:AI259 AM258:AM259 AQ258:AQ259 AU258:AU259">
    <cfRule type="expression" dxfId="2185" priority="1975">
      <formula>IF(RIGHT(TEXT(AE258,"0.#"),1)=".",FALSE,TRUE)</formula>
    </cfRule>
    <cfRule type="expression" dxfId="2184" priority="1976">
      <formula>IF(RIGHT(TEXT(AE258,"0.#"),1)=".",TRUE,FALSE)</formula>
    </cfRule>
  </conditionalFormatting>
  <conditionalFormatting sqref="AE314:AE315 AI314:AI315 AM314:AM315 AQ314:AQ315 AU314:AU315">
    <cfRule type="expression" dxfId="2183" priority="1967">
      <formula>IF(RIGHT(TEXT(AE314,"0.#"),1)=".",FALSE,TRUE)</formula>
    </cfRule>
    <cfRule type="expression" dxfId="2182" priority="1968">
      <formula>IF(RIGHT(TEXT(AE314,"0.#"),1)=".",TRUE,FALSE)</formula>
    </cfRule>
  </conditionalFormatting>
  <conditionalFormatting sqref="AE266:AE267 AI266:AI267 AM266:AM267 AQ266:AQ267 AU266:AU267">
    <cfRule type="expression" dxfId="2181" priority="1971">
      <formula>IF(RIGHT(TEXT(AE266,"0.#"),1)=".",FALSE,TRUE)</formula>
    </cfRule>
    <cfRule type="expression" dxfId="2180" priority="1972">
      <formula>IF(RIGHT(TEXT(AE266,"0.#"),1)=".",TRUE,FALSE)</formula>
    </cfRule>
  </conditionalFormatting>
  <conditionalFormatting sqref="AE270:AE271 AI270:AI271 AM270:AM271 AQ270:AQ271 AU270:AU271">
    <cfRule type="expression" dxfId="2179" priority="1969">
      <formula>IF(RIGHT(TEXT(AE270,"0.#"),1)=".",FALSE,TRUE)</formula>
    </cfRule>
    <cfRule type="expression" dxfId="2178" priority="1970">
      <formula>IF(RIGHT(TEXT(AE270,"0.#"),1)=".",TRUE,FALSE)</formula>
    </cfRule>
  </conditionalFormatting>
  <conditionalFormatting sqref="AE326:AE327 AI326:AI327 AM326:AM327 AQ326:AQ327 AU326:AU327">
    <cfRule type="expression" dxfId="2177" priority="1961">
      <formula>IF(RIGHT(TEXT(AE326,"0.#"),1)=".",FALSE,TRUE)</formula>
    </cfRule>
    <cfRule type="expression" dxfId="2176" priority="1962">
      <formula>IF(RIGHT(TEXT(AE326,"0.#"),1)=".",TRUE,FALSE)</formula>
    </cfRule>
  </conditionalFormatting>
  <conditionalFormatting sqref="AE318:AE319 AI318:AI319 AM318:AM319 AQ318:AQ319 AU318:AU319">
    <cfRule type="expression" dxfId="2175" priority="1965">
      <formula>IF(RIGHT(TEXT(AE318,"0.#"),1)=".",FALSE,TRUE)</formula>
    </cfRule>
    <cfRule type="expression" dxfId="2174" priority="1966">
      <formula>IF(RIGHT(TEXT(AE318,"0.#"),1)=".",TRUE,FALSE)</formula>
    </cfRule>
  </conditionalFormatting>
  <conditionalFormatting sqref="AE322:AE323 AI322:AI323 AM322:AM323 AQ322:AQ323 AU322:AU323">
    <cfRule type="expression" dxfId="2173" priority="1963">
      <formula>IF(RIGHT(TEXT(AE322,"0.#"),1)=".",FALSE,TRUE)</formula>
    </cfRule>
    <cfRule type="expression" dxfId="2172" priority="1964">
      <formula>IF(RIGHT(TEXT(AE322,"0.#"),1)=".",TRUE,FALSE)</formula>
    </cfRule>
  </conditionalFormatting>
  <conditionalFormatting sqref="AE378:AE379 AI378:AI379 AM378:AM379 AQ378:AQ379 AU378:AU379">
    <cfRule type="expression" dxfId="2171" priority="1955">
      <formula>IF(RIGHT(TEXT(AE378,"0.#"),1)=".",FALSE,TRUE)</formula>
    </cfRule>
    <cfRule type="expression" dxfId="2170" priority="1956">
      <formula>IF(RIGHT(TEXT(AE378,"0.#"),1)=".",TRUE,FALSE)</formula>
    </cfRule>
  </conditionalFormatting>
  <conditionalFormatting sqref="AE330:AE331 AI330:AI331 AM330:AM331 AQ330:AQ331 AU330:AU331">
    <cfRule type="expression" dxfId="2169" priority="1959">
      <formula>IF(RIGHT(TEXT(AE330,"0.#"),1)=".",FALSE,TRUE)</formula>
    </cfRule>
    <cfRule type="expression" dxfId="2168" priority="1960">
      <formula>IF(RIGHT(TEXT(AE330,"0.#"),1)=".",TRUE,FALSE)</formula>
    </cfRule>
  </conditionalFormatting>
  <conditionalFormatting sqref="AE374:AE375 AI374:AI375 AM374:AM375 AQ374:AQ375 AU374:AU375">
    <cfRule type="expression" dxfId="2167" priority="1957">
      <formula>IF(RIGHT(TEXT(AE374,"0.#"),1)=".",FALSE,TRUE)</formula>
    </cfRule>
    <cfRule type="expression" dxfId="2166" priority="1958">
      <formula>IF(RIGHT(TEXT(AE374,"0.#"),1)=".",TRUE,FALSE)</formula>
    </cfRule>
  </conditionalFormatting>
  <conditionalFormatting sqref="AE390:AE391 AI390:AI391 AM390:AM391 AQ390:AQ391 AU390:AU391">
    <cfRule type="expression" dxfId="2165" priority="1949">
      <formula>IF(RIGHT(TEXT(AE390,"0.#"),1)=".",FALSE,TRUE)</formula>
    </cfRule>
    <cfRule type="expression" dxfId="2164" priority="1950">
      <formula>IF(RIGHT(TEXT(AE390,"0.#"),1)=".",TRUE,FALSE)</formula>
    </cfRule>
  </conditionalFormatting>
  <conditionalFormatting sqref="AE382:AE383 AI382:AI383 AM382:AM383 AQ382:AQ383 AU382:AU383">
    <cfRule type="expression" dxfId="2163" priority="1953">
      <formula>IF(RIGHT(TEXT(AE382,"0.#"),1)=".",FALSE,TRUE)</formula>
    </cfRule>
    <cfRule type="expression" dxfId="2162" priority="1954">
      <formula>IF(RIGHT(TEXT(AE382,"0.#"),1)=".",TRUE,FALSE)</formula>
    </cfRule>
  </conditionalFormatting>
  <conditionalFormatting sqref="AE386:AE387 AI386:AI387 AM386:AM387 AQ386:AQ387 AU386:AU387">
    <cfRule type="expression" dxfId="2161" priority="1951">
      <formula>IF(RIGHT(TEXT(AE386,"0.#"),1)=".",FALSE,TRUE)</formula>
    </cfRule>
    <cfRule type="expression" dxfId="2160" priority="1952">
      <formula>IF(RIGHT(TEXT(AE386,"0.#"),1)=".",TRUE,FALSE)</formula>
    </cfRule>
  </conditionalFormatting>
  <conditionalFormatting sqref="AE440">
    <cfRule type="expression" dxfId="2159" priority="1943">
      <formula>IF(RIGHT(TEXT(AE440,"0.#"),1)=".",FALSE,TRUE)</formula>
    </cfRule>
    <cfRule type="expression" dxfId="2158" priority="1944">
      <formula>IF(RIGHT(TEXT(AE440,"0.#"),1)=".",TRUE,FALSE)</formula>
    </cfRule>
  </conditionalFormatting>
  <conditionalFormatting sqref="AE438">
    <cfRule type="expression" dxfId="2157" priority="1947">
      <formula>IF(RIGHT(TEXT(AE438,"0.#"),1)=".",FALSE,TRUE)</formula>
    </cfRule>
    <cfRule type="expression" dxfId="2156" priority="1948">
      <formula>IF(RIGHT(TEXT(AE438,"0.#"),1)=".",TRUE,FALSE)</formula>
    </cfRule>
  </conditionalFormatting>
  <conditionalFormatting sqref="AE439">
    <cfRule type="expression" dxfId="2155" priority="1945">
      <formula>IF(RIGHT(TEXT(AE439,"0.#"),1)=".",FALSE,TRUE)</formula>
    </cfRule>
    <cfRule type="expression" dxfId="2154" priority="1946">
      <formula>IF(RIGHT(TEXT(AE439,"0.#"),1)=".",TRUE,FALSE)</formula>
    </cfRule>
  </conditionalFormatting>
  <conditionalFormatting sqref="AM440">
    <cfRule type="expression" dxfId="2153" priority="1937">
      <formula>IF(RIGHT(TEXT(AM440,"0.#"),1)=".",FALSE,TRUE)</formula>
    </cfRule>
    <cfRule type="expression" dxfId="2152" priority="1938">
      <formula>IF(RIGHT(TEXT(AM440,"0.#"),1)=".",TRUE,FALSE)</formula>
    </cfRule>
  </conditionalFormatting>
  <conditionalFormatting sqref="AM438">
    <cfRule type="expression" dxfId="2151" priority="1941">
      <formula>IF(RIGHT(TEXT(AM438,"0.#"),1)=".",FALSE,TRUE)</formula>
    </cfRule>
    <cfRule type="expression" dxfId="2150" priority="1942">
      <formula>IF(RIGHT(TEXT(AM438,"0.#"),1)=".",TRUE,FALSE)</formula>
    </cfRule>
  </conditionalFormatting>
  <conditionalFormatting sqref="AM439">
    <cfRule type="expression" dxfId="2149" priority="1939">
      <formula>IF(RIGHT(TEXT(AM439,"0.#"),1)=".",FALSE,TRUE)</formula>
    </cfRule>
    <cfRule type="expression" dxfId="2148" priority="1940">
      <formula>IF(RIGHT(TEXT(AM439,"0.#"),1)=".",TRUE,FALSE)</formula>
    </cfRule>
  </conditionalFormatting>
  <conditionalFormatting sqref="AU440">
    <cfRule type="expression" dxfId="2147" priority="1931">
      <formula>IF(RIGHT(TEXT(AU440,"0.#"),1)=".",FALSE,TRUE)</formula>
    </cfRule>
    <cfRule type="expression" dxfId="2146" priority="1932">
      <formula>IF(RIGHT(TEXT(AU440,"0.#"),1)=".",TRUE,FALSE)</formula>
    </cfRule>
  </conditionalFormatting>
  <conditionalFormatting sqref="AU438">
    <cfRule type="expression" dxfId="2145" priority="1935">
      <formula>IF(RIGHT(TEXT(AU438,"0.#"),1)=".",FALSE,TRUE)</formula>
    </cfRule>
    <cfRule type="expression" dxfId="2144" priority="1936">
      <formula>IF(RIGHT(TEXT(AU438,"0.#"),1)=".",TRUE,FALSE)</formula>
    </cfRule>
  </conditionalFormatting>
  <conditionalFormatting sqref="AU439">
    <cfRule type="expression" dxfId="2143" priority="1933">
      <formula>IF(RIGHT(TEXT(AU439,"0.#"),1)=".",FALSE,TRUE)</formula>
    </cfRule>
    <cfRule type="expression" dxfId="2142" priority="1934">
      <formula>IF(RIGHT(TEXT(AU439,"0.#"),1)=".",TRUE,FALSE)</formula>
    </cfRule>
  </conditionalFormatting>
  <conditionalFormatting sqref="AI440">
    <cfRule type="expression" dxfId="2141" priority="1925">
      <formula>IF(RIGHT(TEXT(AI440,"0.#"),1)=".",FALSE,TRUE)</formula>
    </cfRule>
    <cfRule type="expression" dxfId="2140" priority="1926">
      <formula>IF(RIGHT(TEXT(AI440,"0.#"),1)=".",TRUE,FALSE)</formula>
    </cfRule>
  </conditionalFormatting>
  <conditionalFormatting sqref="AI438">
    <cfRule type="expression" dxfId="2139" priority="1929">
      <formula>IF(RIGHT(TEXT(AI438,"0.#"),1)=".",FALSE,TRUE)</formula>
    </cfRule>
    <cfRule type="expression" dxfId="2138" priority="1930">
      <formula>IF(RIGHT(TEXT(AI438,"0.#"),1)=".",TRUE,FALSE)</formula>
    </cfRule>
  </conditionalFormatting>
  <conditionalFormatting sqref="AI439">
    <cfRule type="expression" dxfId="2137" priority="1927">
      <formula>IF(RIGHT(TEXT(AI439,"0.#"),1)=".",FALSE,TRUE)</formula>
    </cfRule>
    <cfRule type="expression" dxfId="2136" priority="1928">
      <formula>IF(RIGHT(TEXT(AI439,"0.#"),1)=".",TRUE,FALSE)</formula>
    </cfRule>
  </conditionalFormatting>
  <conditionalFormatting sqref="AQ438">
    <cfRule type="expression" dxfId="2135" priority="1919">
      <formula>IF(RIGHT(TEXT(AQ438,"0.#"),1)=".",FALSE,TRUE)</formula>
    </cfRule>
    <cfRule type="expression" dxfId="2134" priority="1920">
      <formula>IF(RIGHT(TEXT(AQ438,"0.#"),1)=".",TRUE,FALSE)</formula>
    </cfRule>
  </conditionalFormatting>
  <conditionalFormatting sqref="AQ439">
    <cfRule type="expression" dxfId="2133" priority="1923">
      <formula>IF(RIGHT(TEXT(AQ439,"0.#"),1)=".",FALSE,TRUE)</formula>
    </cfRule>
    <cfRule type="expression" dxfId="2132" priority="1924">
      <formula>IF(RIGHT(TEXT(AQ439,"0.#"),1)=".",TRUE,FALSE)</formula>
    </cfRule>
  </conditionalFormatting>
  <conditionalFormatting sqref="AQ440">
    <cfRule type="expression" dxfId="2131" priority="1921">
      <formula>IF(RIGHT(TEXT(AQ440,"0.#"),1)=".",FALSE,TRUE)</formula>
    </cfRule>
    <cfRule type="expression" dxfId="2130" priority="1922">
      <formula>IF(RIGHT(TEXT(AQ440,"0.#"),1)=".",TRUE,FALSE)</formula>
    </cfRule>
  </conditionalFormatting>
  <conditionalFormatting sqref="AE445">
    <cfRule type="expression" dxfId="2129" priority="1913">
      <formula>IF(RIGHT(TEXT(AE445,"0.#"),1)=".",FALSE,TRUE)</formula>
    </cfRule>
    <cfRule type="expression" dxfId="2128" priority="1914">
      <formula>IF(RIGHT(TEXT(AE445,"0.#"),1)=".",TRUE,FALSE)</formula>
    </cfRule>
  </conditionalFormatting>
  <conditionalFormatting sqref="AE443">
    <cfRule type="expression" dxfId="2127" priority="1917">
      <formula>IF(RIGHT(TEXT(AE443,"0.#"),1)=".",FALSE,TRUE)</formula>
    </cfRule>
    <cfRule type="expression" dxfId="2126" priority="1918">
      <formula>IF(RIGHT(TEXT(AE443,"0.#"),1)=".",TRUE,FALSE)</formula>
    </cfRule>
  </conditionalFormatting>
  <conditionalFormatting sqref="AE444">
    <cfRule type="expression" dxfId="2125" priority="1915">
      <formula>IF(RIGHT(TEXT(AE444,"0.#"),1)=".",FALSE,TRUE)</formula>
    </cfRule>
    <cfRule type="expression" dxfId="2124" priority="1916">
      <formula>IF(RIGHT(TEXT(AE444,"0.#"),1)=".",TRUE,FALSE)</formula>
    </cfRule>
  </conditionalFormatting>
  <conditionalFormatting sqref="AM445">
    <cfRule type="expression" dxfId="2123" priority="1907">
      <formula>IF(RIGHT(TEXT(AM445,"0.#"),1)=".",FALSE,TRUE)</formula>
    </cfRule>
    <cfRule type="expression" dxfId="2122" priority="1908">
      <formula>IF(RIGHT(TEXT(AM445,"0.#"),1)=".",TRUE,FALSE)</formula>
    </cfRule>
  </conditionalFormatting>
  <conditionalFormatting sqref="AM443">
    <cfRule type="expression" dxfId="2121" priority="1911">
      <formula>IF(RIGHT(TEXT(AM443,"0.#"),1)=".",FALSE,TRUE)</formula>
    </cfRule>
    <cfRule type="expression" dxfId="2120" priority="1912">
      <formula>IF(RIGHT(TEXT(AM443,"0.#"),1)=".",TRUE,FALSE)</formula>
    </cfRule>
  </conditionalFormatting>
  <conditionalFormatting sqref="AM444">
    <cfRule type="expression" dxfId="2119" priority="1909">
      <formula>IF(RIGHT(TEXT(AM444,"0.#"),1)=".",FALSE,TRUE)</formula>
    </cfRule>
    <cfRule type="expression" dxfId="2118" priority="1910">
      <formula>IF(RIGHT(TEXT(AM444,"0.#"),1)=".",TRUE,FALSE)</formula>
    </cfRule>
  </conditionalFormatting>
  <conditionalFormatting sqref="AU445">
    <cfRule type="expression" dxfId="2117" priority="1901">
      <formula>IF(RIGHT(TEXT(AU445,"0.#"),1)=".",FALSE,TRUE)</formula>
    </cfRule>
    <cfRule type="expression" dxfId="2116" priority="1902">
      <formula>IF(RIGHT(TEXT(AU445,"0.#"),1)=".",TRUE,FALSE)</formula>
    </cfRule>
  </conditionalFormatting>
  <conditionalFormatting sqref="AU443">
    <cfRule type="expression" dxfId="2115" priority="1905">
      <formula>IF(RIGHT(TEXT(AU443,"0.#"),1)=".",FALSE,TRUE)</formula>
    </cfRule>
    <cfRule type="expression" dxfId="2114" priority="1906">
      <formula>IF(RIGHT(TEXT(AU443,"0.#"),1)=".",TRUE,FALSE)</formula>
    </cfRule>
  </conditionalFormatting>
  <conditionalFormatting sqref="AU444">
    <cfRule type="expression" dxfId="2113" priority="1903">
      <formula>IF(RIGHT(TEXT(AU444,"0.#"),1)=".",FALSE,TRUE)</formula>
    </cfRule>
    <cfRule type="expression" dxfId="2112" priority="1904">
      <formula>IF(RIGHT(TEXT(AU444,"0.#"),1)=".",TRUE,FALSE)</formula>
    </cfRule>
  </conditionalFormatting>
  <conditionalFormatting sqref="AI445">
    <cfRule type="expression" dxfId="2111" priority="1895">
      <formula>IF(RIGHT(TEXT(AI445,"0.#"),1)=".",FALSE,TRUE)</formula>
    </cfRule>
    <cfRule type="expression" dxfId="2110" priority="1896">
      <formula>IF(RIGHT(TEXT(AI445,"0.#"),1)=".",TRUE,FALSE)</formula>
    </cfRule>
  </conditionalFormatting>
  <conditionalFormatting sqref="AI443">
    <cfRule type="expression" dxfId="2109" priority="1899">
      <formula>IF(RIGHT(TEXT(AI443,"0.#"),1)=".",FALSE,TRUE)</formula>
    </cfRule>
    <cfRule type="expression" dxfId="2108" priority="1900">
      <formula>IF(RIGHT(TEXT(AI443,"0.#"),1)=".",TRUE,FALSE)</formula>
    </cfRule>
  </conditionalFormatting>
  <conditionalFormatting sqref="AI444">
    <cfRule type="expression" dxfId="2107" priority="1897">
      <formula>IF(RIGHT(TEXT(AI444,"0.#"),1)=".",FALSE,TRUE)</formula>
    </cfRule>
    <cfRule type="expression" dxfId="2106" priority="1898">
      <formula>IF(RIGHT(TEXT(AI444,"0.#"),1)=".",TRUE,FALSE)</formula>
    </cfRule>
  </conditionalFormatting>
  <conditionalFormatting sqref="AQ443">
    <cfRule type="expression" dxfId="2105" priority="1889">
      <formula>IF(RIGHT(TEXT(AQ443,"0.#"),1)=".",FALSE,TRUE)</formula>
    </cfRule>
    <cfRule type="expression" dxfId="2104" priority="1890">
      <formula>IF(RIGHT(TEXT(AQ443,"0.#"),1)=".",TRUE,FALSE)</formula>
    </cfRule>
  </conditionalFormatting>
  <conditionalFormatting sqref="AQ444">
    <cfRule type="expression" dxfId="2103" priority="1893">
      <formula>IF(RIGHT(TEXT(AQ444,"0.#"),1)=".",FALSE,TRUE)</formula>
    </cfRule>
    <cfRule type="expression" dxfId="2102" priority="1894">
      <formula>IF(RIGHT(TEXT(AQ444,"0.#"),1)=".",TRUE,FALSE)</formula>
    </cfRule>
  </conditionalFormatting>
  <conditionalFormatting sqref="AQ445">
    <cfRule type="expression" dxfId="2101" priority="1891">
      <formula>IF(RIGHT(TEXT(AQ445,"0.#"),1)=".",FALSE,TRUE)</formula>
    </cfRule>
    <cfRule type="expression" dxfId="2100" priority="1892">
      <formula>IF(RIGHT(TEXT(AQ445,"0.#"),1)=".",TRUE,FALSE)</formula>
    </cfRule>
  </conditionalFormatting>
  <conditionalFormatting sqref="Y872:Y899">
    <cfRule type="expression" dxfId="2099" priority="2119">
      <formula>IF(RIGHT(TEXT(Y872,"0.#"),1)=".",FALSE,TRUE)</formula>
    </cfRule>
    <cfRule type="expression" dxfId="2098" priority="2120">
      <formula>IF(RIGHT(TEXT(Y872,"0.#"),1)=".",TRUE,FALSE)</formula>
    </cfRule>
  </conditionalFormatting>
  <conditionalFormatting sqref="Y871">
    <cfRule type="expression" dxfId="2097" priority="2113">
      <formula>IF(RIGHT(TEXT(Y871,"0.#"),1)=".",FALSE,TRUE)</formula>
    </cfRule>
    <cfRule type="expression" dxfId="2096" priority="2114">
      <formula>IF(RIGHT(TEXT(Y871,"0.#"),1)=".",TRUE,FALSE)</formula>
    </cfRule>
  </conditionalFormatting>
  <conditionalFormatting sqref="Y905:Y932">
    <cfRule type="expression" dxfId="2095" priority="2107">
      <formula>IF(RIGHT(TEXT(Y905,"0.#"),1)=".",FALSE,TRUE)</formula>
    </cfRule>
    <cfRule type="expression" dxfId="2094" priority="2108">
      <formula>IF(RIGHT(TEXT(Y905,"0.#"),1)=".",TRUE,FALSE)</formula>
    </cfRule>
  </conditionalFormatting>
  <conditionalFormatting sqref="Y903:Y904">
    <cfRule type="expression" dxfId="2093" priority="2101">
      <formula>IF(RIGHT(TEXT(Y903,"0.#"),1)=".",FALSE,TRUE)</formula>
    </cfRule>
    <cfRule type="expression" dxfId="2092" priority="2102">
      <formula>IF(RIGHT(TEXT(Y903,"0.#"),1)=".",TRUE,FALSE)</formula>
    </cfRule>
  </conditionalFormatting>
  <conditionalFormatting sqref="Y938:Y965">
    <cfRule type="expression" dxfId="2091" priority="2095">
      <formula>IF(RIGHT(TEXT(Y938,"0.#"),1)=".",FALSE,TRUE)</formula>
    </cfRule>
    <cfRule type="expression" dxfId="2090" priority="2096">
      <formula>IF(RIGHT(TEXT(Y938,"0.#"),1)=".",TRUE,FALSE)</formula>
    </cfRule>
  </conditionalFormatting>
  <conditionalFormatting sqref="Y936:Y937">
    <cfRule type="expression" dxfId="2089" priority="2089">
      <formula>IF(RIGHT(TEXT(Y936,"0.#"),1)=".",FALSE,TRUE)</formula>
    </cfRule>
    <cfRule type="expression" dxfId="2088" priority="2090">
      <formula>IF(RIGHT(TEXT(Y936,"0.#"),1)=".",TRUE,FALSE)</formula>
    </cfRule>
  </conditionalFormatting>
  <conditionalFormatting sqref="Y971:Y998">
    <cfRule type="expression" dxfId="2087" priority="2083">
      <formula>IF(RIGHT(TEXT(Y971,"0.#"),1)=".",FALSE,TRUE)</formula>
    </cfRule>
    <cfRule type="expression" dxfId="2086" priority="2084">
      <formula>IF(RIGHT(TEXT(Y971,"0.#"),1)=".",TRUE,FALSE)</formula>
    </cfRule>
  </conditionalFormatting>
  <conditionalFormatting sqref="Y970">
    <cfRule type="expression" dxfId="2085" priority="2077">
      <formula>IF(RIGHT(TEXT(Y970,"0.#"),1)=".",FALSE,TRUE)</formula>
    </cfRule>
    <cfRule type="expression" dxfId="2084" priority="2078">
      <formula>IF(RIGHT(TEXT(Y970,"0.#"),1)=".",TRUE,FALSE)</formula>
    </cfRule>
  </conditionalFormatting>
  <conditionalFormatting sqref="Y1004:Y1031">
    <cfRule type="expression" dxfId="2083" priority="2071">
      <formula>IF(RIGHT(TEXT(Y1004,"0.#"),1)=".",FALSE,TRUE)</formula>
    </cfRule>
    <cfRule type="expression" dxfId="2082" priority="2072">
      <formula>IF(RIGHT(TEXT(Y1004,"0.#"),1)=".",TRUE,FALSE)</formula>
    </cfRule>
  </conditionalFormatting>
  <conditionalFormatting sqref="W23">
    <cfRule type="expression" dxfId="2081" priority="2355">
      <formula>IF(RIGHT(TEXT(W23,"0.#"),1)=".",FALSE,TRUE)</formula>
    </cfRule>
    <cfRule type="expression" dxfId="2080" priority="2356">
      <formula>IF(RIGHT(TEXT(W23,"0.#"),1)=".",TRUE,FALSE)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3">
    <cfRule type="expression" dxfId="2075" priority="2343">
      <formula>IF(RIGHT(TEXT(P23,"0.#"),1)=".",FALSE,TRUE)</formula>
    </cfRule>
    <cfRule type="expression" dxfId="2074" priority="2344">
      <formula>IF(RIGHT(TEXT(P23,"0.#"),1)=".",TRUE,FALSE)</formula>
    </cfRule>
  </conditionalFormatting>
  <conditionalFormatting sqref="P24:P27">
    <cfRule type="expression" dxfId="2073" priority="2341">
      <formula>IF(RIGHT(TEXT(P24,"0.#"),1)=".",FALSE,TRUE)</formula>
    </cfRule>
    <cfRule type="expression" dxfId="2072" priority="2342">
      <formula>IF(RIGHT(TEXT(P24,"0.#"),1)=".",TRUE,FALSE)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14">
    <cfRule type="expression" dxfId="2069" priority="2323">
      <formula>IF(RIGHT(TEXT(AQ114,"0.#"),1)=".",FALSE,TRUE)</formula>
    </cfRule>
    <cfRule type="expression" dxfId="2068" priority="2324">
      <formula>IF(RIGHT(TEXT(AQ114,"0.#"),1)=".",TRUE,FALSE)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1:AO871">
    <cfRule type="expression" dxfId="2001" priority="2115">
      <formula>IF(AND(AL871&gt;=0, RIGHT(TEXT(AL871,"0.#"),1)&lt;&gt;"."),TRUE,FALSE)</formula>
    </cfRule>
    <cfRule type="expression" dxfId="2000" priority="2116">
      <formula>IF(AND(AL871&gt;=0, RIGHT(TEXT(AL871,"0.#"),1)="."),TRUE,FALSE)</formula>
    </cfRule>
    <cfRule type="expression" dxfId="1999" priority="2117">
      <formula>IF(AND(AL871&lt;0, RIGHT(TEXT(AL871,"0.#"),1)&lt;&gt;"."),TRUE,FALSE)</formula>
    </cfRule>
    <cfRule type="expression" dxfId="1998" priority="2118">
      <formula>IF(AND(AL871&lt;0, RIGHT(TEXT(AL871,"0.#"),1)="."),TRUE,FALSE)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70:AO970">
    <cfRule type="expression" dxfId="1977" priority="2079">
      <formula>IF(AND(AL970&gt;=0, RIGHT(TEXT(AL970,"0.#"),1)&lt;&gt;"."),TRUE,FALSE)</formula>
    </cfRule>
    <cfRule type="expression" dxfId="1976" priority="2080">
      <formula>IF(AND(AL970&gt;=0, RIGHT(TEXT(AL970,"0.#"),1)="."),TRUE,FALSE)</formula>
    </cfRule>
    <cfRule type="expression" dxfId="1975" priority="2081">
      <formula>IF(AND(AL970&lt;0, RIGHT(TEXT(AL970,"0.#"),1)&lt;&gt;"."),TRUE,FALSE)</formula>
    </cfRule>
    <cfRule type="expression" dxfId="1974" priority="2082">
      <formula>IF(AND(AL970&lt;0, RIGHT(TEXT(AL970,"0.#"),1)="."),TRUE,FALSE)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AL841:AO841">
    <cfRule type="expression" dxfId="749" priority="47">
      <formula>IF(AND(AL841&gt;=0, RIGHT(TEXT(AL841,"0.#"),1)&lt;&gt;"."),TRUE,FALSE)</formula>
    </cfRule>
    <cfRule type="expression" dxfId="748" priority="48">
      <formula>IF(AND(AL841&gt;=0, RIGHT(TEXT(AL841,"0.#"),1)="."),TRUE,FALSE)</formula>
    </cfRule>
    <cfRule type="expression" dxfId="747" priority="49">
      <formula>IF(AND(AL841&lt;0, RIGHT(TEXT(AL841,"0.#"),1)&lt;&gt;"."),TRUE,FALSE)</formula>
    </cfRule>
    <cfRule type="expression" dxfId="746" priority="50">
      <formula>IF(AND(AL841&lt;0, RIGHT(TEXT(AL841,"0.#"),1)="."),TRUE,FALSE)</formula>
    </cfRule>
  </conditionalFormatting>
  <conditionalFormatting sqref="Y841">
    <cfRule type="expression" dxfId="745" priority="45">
      <formula>IF(RIGHT(TEXT(Y841,"0.#"),1)=".",FALSE,TRUE)</formula>
    </cfRule>
    <cfRule type="expression" dxfId="744" priority="46">
      <formula>IF(RIGHT(TEXT(Y841,"0.#"),1)=".",TRUE,FALSE)</formula>
    </cfRule>
  </conditionalFormatting>
  <conditionalFormatting sqref="AL837:AO837">
    <cfRule type="expression" dxfId="743" priority="41">
      <formula>IF(AND(AL837&gt;=0, RIGHT(TEXT(AL837,"0.#"),1)&lt;&gt;"."),TRUE,FALSE)</formula>
    </cfRule>
    <cfRule type="expression" dxfId="742" priority="42">
      <formula>IF(AND(AL837&gt;=0, RIGHT(TEXT(AL837,"0.#"),1)="."),TRUE,FALSE)</formula>
    </cfRule>
    <cfRule type="expression" dxfId="741" priority="43">
      <formula>IF(AND(AL837&lt;0, RIGHT(TEXT(AL837,"0.#"),1)&lt;&gt;"."),TRUE,FALSE)</formula>
    </cfRule>
    <cfRule type="expression" dxfId="740" priority="44">
      <formula>IF(AND(AL837&lt;0, RIGHT(TEXT(AL837,"0.#"),1)="."),TRUE,FALSE)</formula>
    </cfRule>
  </conditionalFormatting>
  <conditionalFormatting sqref="Y837">
    <cfRule type="expression" dxfId="739" priority="39">
      <formula>IF(RIGHT(TEXT(Y837,"0.#"),1)=".",FALSE,TRUE)</formula>
    </cfRule>
    <cfRule type="expression" dxfId="738" priority="40">
      <formula>IF(RIGHT(TEXT(Y837,"0.#"),1)=".",TRUE,FALSE)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Y838">
    <cfRule type="expression" dxfId="733" priority="33">
      <formula>IF(RIGHT(TEXT(Y838,"0.#"),1)=".",FALSE,TRUE)</formula>
    </cfRule>
    <cfRule type="expression" dxfId="732" priority="34">
      <formula>IF(RIGHT(TEXT(Y838,"0.#"),1)=".",TRUE,FALSE)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AL969:AO969">
    <cfRule type="expression" dxfId="725" priority="23">
      <formula>IF(AND(AL969&gt;=0, RIGHT(TEXT(AL969,"0.#"),1)&lt;&gt;"."),TRUE,FALSE)</formula>
    </cfRule>
    <cfRule type="expression" dxfId="724" priority="24">
      <formula>IF(AND(AL969&gt;=0, RIGHT(TEXT(AL969,"0.#"),1)="."),TRUE,FALSE)</formula>
    </cfRule>
    <cfRule type="expression" dxfId="723" priority="25">
      <formula>IF(AND(AL969&lt;0, RIGHT(TEXT(AL969,"0.#"),1)&lt;&gt;"."),TRUE,FALSE)</formula>
    </cfRule>
    <cfRule type="expression" dxfId="722" priority="26">
      <formula>IF(AND(AL969&lt;0, RIGHT(TEXT(AL969,"0.#"),1)="."),TRUE,FALSE)</formula>
    </cfRule>
  </conditionalFormatting>
  <conditionalFormatting sqref="Y969">
    <cfRule type="expression" dxfId="721" priority="21">
      <formula>IF(RIGHT(TEXT(Y969,"0.#"),1)=".",FALSE,TRUE)</formula>
    </cfRule>
    <cfRule type="expression" dxfId="720" priority="22">
      <formula>IF(RIGHT(TEXT(Y969,"0.#"),1)=".",TRUE,FALSE)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3" max="49" man="1"/>
    <brk id="699" max="49" man="1"/>
    <brk id="727"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21" sqref="Q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t="s">
        <v>545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観光立国</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69" sqref="AB69:AD6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488</v>
      </c>
      <c r="B2" s="515"/>
      <c r="C2" s="515"/>
      <c r="D2" s="515"/>
      <c r="E2" s="515"/>
      <c r="F2" s="516"/>
      <c r="G2" s="795" t="s">
        <v>265</v>
      </c>
      <c r="H2" s="782"/>
      <c r="I2" s="782"/>
      <c r="J2" s="782"/>
      <c r="K2" s="782"/>
      <c r="L2" s="782"/>
      <c r="M2" s="782"/>
      <c r="N2" s="782"/>
      <c r="O2" s="783"/>
      <c r="P2" s="781" t="s">
        <v>59</v>
      </c>
      <c r="Q2" s="782"/>
      <c r="R2" s="782"/>
      <c r="S2" s="782"/>
      <c r="T2" s="782"/>
      <c r="U2" s="782"/>
      <c r="V2" s="782"/>
      <c r="W2" s="782"/>
      <c r="X2" s="783"/>
      <c r="Y2" s="1008"/>
      <c r="Z2" s="416"/>
      <c r="AA2" s="417"/>
      <c r="AB2" s="1012" t="s">
        <v>11</v>
      </c>
      <c r="AC2" s="1013"/>
      <c r="AD2" s="1014"/>
      <c r="AE2" s="1000" t="s">
        <v>357</v>
      </c>
      <c r="AF2" s="1000"/>
      <c r="AG2" s="1000"/>
      <c r="AH2" s="1000"/>
      <c r="AI2" s="1000" t="s">
        <v>363</v>
      </c>
      <c r="AJ2" s="1000"/>
      <c r="AK2" s="1000"/>
      <c r="AL2" s="1000"/>
      <c r="AM2" s="1000" t="s">
        <v>469</v>
      </c>
      <c r="AN2" s="1000"/>
      <c r="AO2" s="1000"/>
      <c r="AP2" s="460"/>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18"/>
      <c r="I4" s="1018"/>
      <c r="J4" s="1018"/>
      <c r="K4" s="1018"/>
      <c r="L4" s="1018"/>
      <c r="M4" s="1018"/>
      <c r="N4" s="1018"/>
      <c r="O4" s="1019"/>
      <c r="P4" s="158"/>
      <c r="Q4" s="1026"/>
      <c r="R4" s="1026"/>
      <c r="S4" s="1026"/>
      <c r="T4" s="1026"/>
      <c r="U4" s="1026"/>
      <c r="V4" s="1026"/>
      <c r="W4" s="1026"/>
      <c r="X4" s="1027"/>
      <c r="Y4" s="1004" t="s">
        <v>12</v>
      </c>
      <c r="Z4" s="1005"/>
      <c r="AA4" s="1006"/>
      <c r="AB4" s="553"/>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1" t="s">
        <v>54</v>
      </c>
      <c r="Z5" s="1001"/>
      <c r="AA5" s="1002"/>
      <c r="AB5" s="524"/>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522</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488</v>
      </c>
      <c r="B9" s="515"/>
      <c r="C9" s="515"/>
      <c r="D9" s="515"/>
      <c r="E9" s="515"/>
      <c r="F9" s="516"/>
      <c r="G9" s="795" t="s">
        <v>265</v>
      </c>
      <c r="H9" s="782"/>
      <c r="I9" s="782"/>
      <c r="J9" s="782"/>
      <c r="K9" s="782"/>
      <c r="L9" s="782"/>
      <c r="M9" s="782"/>
      <c r="N9" s="782"/>
      <c r="O9" s="783"/>
      <c r="P9" s="781" t="s">
        <v>59</v>
      </c>
      <c r="Q9" s="782"/>
      <c r="R9" s="782"/>
      <c r="S9" s="782"/>
      <c r="T9" s="782"/>
      <c r="U9" s="782"/>
      <c r="V9" s="782"/>
      <c r="W9" s="782"/>
      <c r="X9" s="783"/>
      <c r="Y9" s="1008"/>
      <c r="Z9" s="416"/>
      <c r="AA9" s="417"/>
      <c r="AB9" s="1012" t="s">
        <v>11</v>
      </c>
      <c r="AC9" s="1013"/>
      <c r="AD9" s="1014"/>
      <c r="AE9" s="1000" t="s">
        <v>357</v>
      </c>
      <c r="AF9" s="1000"/>
      <c r="AG9" s="1000"/>
      <c r="AH9" s="1000"/>
      <c r="AI9" s="1000" t="s">
        <v>363</v>
      </c>
      <c r="AJ9" s="1000"/>
      <c r="AK9" s="1000"/>
      <c r="AL9" s="1000"/>
      <c r="AM9" s="1000" t="s">
        <v>469</v>
      </c>
      <c r="AN9" s="1000"/>
      <c r="AO9" s="1000"/>
      <c r="AP9" s="460"/>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3"/>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4"/>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5"/>
      <c r="B13" s="656"/>
      <c r="C13" s="656"/>
      <c r="D13" s="656"/>
      <c r="E13" s="656"/>
      <c r="F13" s="65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522</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488</v>
      </c>
      <c r="B16" s="515"/>
      <c r="C16" s="515"/>
      <c r="D16" s="515"/>
      <c r="E16" s="515"/>
      <c r="F16" s="516"/>
      <c r="G16" s="795" t="s">
        <v>265</v>
      </c>
      <c r="H16" s="782"/>
      <c r="I16" s="782"/>
      <c r="J16" s="782"/>
      <c r="K16" s="782"/>
      <c r="L16" s="782"/>
      <c r="M16" s="782"/>
      <c r="N16" s="782"/>
      <c r="O16" s="783"/>
      <c r="P16" s="781" t="s">
        <v>59</v>
      </c>
      <c r="Q16" s="782"/>
      <c r="R16" s="782"/>
      <c r="S16" s="782"/>
      <c r="T16" s="782"/>
      <c r="U16" s="782"/>
      <c r="V16" s="782"/>
      <c r="W16" s="782"/>
      <c r="X16" s="783"/>
      <c r="Y16" s="1008"/>
      <c r="Z16" s="416"/>
      <c r="AA16" s="417"/>
      <c r="AB16" s="1012" t="s">
        <v>11</v>
      </c>
      <c r="AC16" s="1013"/>
      <c r="AD16" s="1014"/>
      <c r="AE16" s="1000" t="s">
        <v>357</v>
      </c>
      <c r="AF16" s="1000"/>
      <c r="AG16" s="1000"/>
      <c r="AH16" s="1000"/>
      <c r="AI16" s="1000" t="s">
        <v>363</v>
      </c>
      <c r="AJ16" s="1000"/>
      <c r="AK16" s="1000"/>
      <c r="AL16" s="1000"/>
      <c r="AM16" s="1000" t="s">
        <v>469</v>
      </c>
      <c r="AN16" s="1000"/>
      <c r="AO16" s="1000"/>
      <c r="AP16" s="460"/>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3"/>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4"/>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5"/>
      <c r="B20" s="656"/>
      <c r="C20" s="656"/>
      <c r="D20" s="656"/>
      <c r="E20" s="656"/>
      <c r="F20" s="65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522</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488</v>
      </c>
      <c r="B23" s="515"/>
      <c r="C23" s="515"/>
      <c r="D23" s="515"/>
      <c r="E23" s="515"/>
      <c r="F23" s="516"/>
      <c r="G23" s="795" t="s">
        <v>265</v>
      </c>
      <c r="H23" s="782"/>
      <c r="I23" s="782"/>
      <c r="J23" s="782"/>
      <c r="K23" s="782"/>
      <c r="L23" s="782"/>
      <c r="M23" s="782"/>
      <c r="N23" s="782"/>
      <c r="O23" s="783"/>
      <c r="P23" s="781" t="s">
        <v>59</v>
      </c>
      <c r="Q23" s="782"/>
      <c r="R23" s="782"/>
      <c r="S23" s="782"/>
      <c r="T23" s="782"/>
      <c r="U23" s="782"/>
      <c r="V23" s="782"/>
      <c r="W23" s="782"/>
      <c r="X23" s="783"/>
      <c r="Y23" s="1008"/>
      <c r="Z23" s="416"/>
      <c r="AA23" s="417"/>
      <c r="AB23" s="1012" t="s">
        <v>11</v>
      </c>
      <c r="AC23" s="1013"/>
      <c r="AD23" s="1014"/>
      <c r="AE23" s="1000" t="s">
        <v>357</v>
      </c>
      <c r="AF23" s="1000"/>
      <c r="AG23" s="1000"/>
      <c r="AH23" s="1000"/>
      <c r="AI23" s="1000" t="s">
        <v>363</v>
      </c>
      <c r="AJ23" s="1000"/>
      <c r="AK23" s="1000"/>
      <c r="AL23" s="1000"/>
      <c r="AM23" s="1000" t="s">
        <v>469</v>
      </c>
      <c r="AN23" s="1000"/>
      <c r="AO23" s="1000"/>
      <c r="AP23" s="460"/>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3"/>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4"/>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5"/>
      <c r="B27" s="656"/>
      <c r="C27" s="656"/>
      <c r="D27" s="656"/>
      <c r="E27" s="656"/>
      <c r="F27" s="65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522</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488</v>
      </c>
      <c r="B30" s="515"/>
      <c r="C30" s="515"/>
      <c r="D30" s="515"/>
      <c r="E30" s="515"/>
      <c r="F30" s="516"/>
      <c r="G30" s="795" t="s">
        <v>265</v>
      </c>
      <c r="H30" s="782"/>
      <c r="I30" s="782"/>
      <c r="J30" s="782"/>
      <c r="K30" s="782"/>
      <c r="L30" s="782"/>
      <c r="M30" s="782"/>
      <c r="N30" s="782"/>
      <c r="O30" s="783"/>
      <c r="P30" s="781" t="s">
        <v>59</v>
      </c>
      <c r="Q30" s="782"/>
      <c r="R30" s="782"/>
      <c r="S30" s="782"/>
      <c r="T30" s="782"/>
      <c r="U30" s="782"/>
      <c r="V30" s="782"/>
      <c r="W30" s="782"/>
      <c r="X30" s="783"/>
      <c r="Y30" s="1008"/>
      <c r="Z30" s="416"/>
      <c r="AA30" s="417"/>
      <c r="AB30" s="1012" t="s">
        <v>11</v>
      </c>
      <c r="AC30" s="1013"/>
      <c r="AD30" s="1014"/>
      <c r="AE30" s="1000" t="s">
        <v>357</v>
      </c>
      <c r="AF30" s="1000"/>
      <c r="AG30" s="1000"/>
      <c r="AH30" s="1000"/>
      <c r="AI30" s="1000" t="s">
        <v>363</v>
      </c>
      <c r="AJ30" s="1000"/>
      <c r="AK30" s="1000"/>
      <c r="AL30" s="1000"/>
      <c r="AM30" s="1000" t="s">
        <v>469</v>
      </c>
      <c r="AN30" s="1000"/>
      <c r="AO30" s="1000"/>
      <c r="AP30" s="460"/>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3"/>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4"/>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5"/>
      <c r="B34" s="656"/>
      <c r="C34" s="656"/>
      <c r="D34" s="656"/>
      <c r="E34" s="656"/>
      <c r="F34" s="65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522</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488</v>
      </c>
      <c r="B37" s="515"/>
      <c r="C37" s="515"/>
      <c r="D37" s="515"/>
      <c r="E37" s="515"/>
      <c r="F37" s="516"/>
      <c r="G37" s="795" t="s">
        <v>265</v>
      </c>
      <c r="H37" s="782"/>
      <c r="I37" s="782"/>
      <c r="J37" s="782"/>
      <c r="K37" s="782"/>
      <c r="L37" s="782"/>
      <c r="M37" s="782"/>
      <c r="N37" s="782"/>
      <c r="O37" s="783"/>
      <c r="P37" s="781" t="s">
        <v>59</v>
      </c>
      <c r="Q37" s="782"/>
      <c r="R37" s="782"/>
      <c r="S37" s="782"/>
      <c r="T37" s="782"/>
      <c r="U37" s="782"/>
      <c r="V37" s="782"/>
      <c r="W37" s="782"/>
      <c r="X37" s="783"/>
      <c r="Y37" s="1008"/>
      <c r="Z37" s="416"/>
      <c r="AA37" s="417"/>
      <c r="AB37" s="1012" t="s">
        <v>11</v>
      </c>
      <c r="AC37" s="1013"/>
      <c r="AD37" s="1014"/>
      <c r="AE37" s="1000" t="s">
        <v>357</v>
      </c>
      <c r="AF37" s="1000"/>
      <c r="AG37" s="1000"/>
      <c r="AH37" s="1000"/>
      <c r="AI37" s="1000" t="s">
        <v>363</v>
      </c>
      <c r="AJ37" s="1000"/>
      <c r="AK37" s="1000"/>
      <c r="AL37" s="1000"/>
      <c r="AM37" s="1000" t="s">
        <v>469</v>
      </c>
      <c r="AN37" s="1000"/>
      <c r="AO37" s="1000"/>
      <c r="AP37" s="460"/>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3"/>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4"/>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5"/>
      <c r="B41" s="656"/>
      <c r="C41" s="656"/>
      <c r="D41" s="656"/>
      <c r="E41" s="656"/>
      <c r="F41" s="65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522</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488</v>
      </c>
      <c r="B44" s="515"/>
      <c r="C44" s="515"/>
      <c r="D44" s="515"/>
      <c r="E44" s="515"/>
      <c r="F44" s="516"/>
      <c r="G44" s="795" t="s">
        <v>265</v>
      </c>
      <c r="H44" s="782"/>
      <c r="I44" s="782"/>
      <c r="J44" s="782"/>
      <c r="K44" s="782"/>
      <c r="L44" s="782"/>
      <c r="M44" s="782"/>
      <c r="N44" s="782"/>
      <c r="O44" s="783"/>
      <c r="P44" s="781" t="s">
        <v>59</v>
      </c>
      <c r="Q44" s="782"/>
      <c r="R44" s="782"/>
      <c r="S44" s="782"/>
      <c r="T44" s="782"/>
      <c r="U44" s="782"/>
      <c r="V44" s="782"/>
      <c r="W44" s="782"/>
      <c r="X44" s="783"/>
      <c r="Y44" s="1008"/>
      <c r="Z44" s="416"/>
      <c r="AA44" s="417"/>
      <c r="AB44" s="1012" t="s">
        <v>11</v>
      </c>
      <c r="AC44" s="1013"/>
      <c r="AD44" s="1014"/>
      <c r="AE44" s="1000" t="s">
        <v>357</v>
      </c>
      <c r="AF44" s="1000"/>
      <c r="AG44" s="1000"/>
      <c r="AH44" s="1000"/>
      <c r="AI44" s="1000" t="s">
        <v>363</v>
      </c>
      <c r="AJ44" s="1000"/>
      <c r="AK44" s="1000"/>
      <c r="AL44" s="1000"/>
      <c r="AM44" s="1000" t="s">
        <v>469</v>
      </c>
      <c r="AN44" s="1000"/>
      <c r="AO44" s="1000"/>
      <c r="AP44" s="460"/>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3"/>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4"/>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5"/>
      <c r="B48" s="656"/>
      <c r="C48" s="656"/>
      <c r="D48" s="656"/>
      <c r="E48" s="656"/>
      <c r="F48" s="65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488</v>
      </c>
      <c r="B51" s="515"/>
      <c r="C51" s="515"/>
      <c r="D51" s="515"/>
      <c r="E51" s="515"/>
      <c r="F51" s="516"/>
      <c r="G51" s="795" t="s">
        <v>265</v>
      </c>
      <c r="H51" s="782"/>
      <c r="I51" s="782"/>
      <c r="J51" s="782"/>
      <c r="K51" s="782"/>
      <c r="L51" s="782"/>
      <c r="M51" s="782"/>
      <c r="N51" s="782"/>
      <c r="O51" s="783"/>
      <c r="P51" s="781" t="s">
        <v>59</v>
      </c>
      <c r="Q51" s="782"/>
      <c r="R51" s="782"/>
      <c r="S51" s="782"/>
      <c r="T51" s="782"/>
      <c r="U51" s="782"/>
      <c r="V51" s="782"/>
      <c r="W51" s="782"/>
      <c r="X51" s="783"/>
      <c r="Y51" s="1008"/>
      <c r="Z51" s="416"/>
      <c r="AA51" s="417"/>
      <c r="AB51" s="460" t="s">
        <v>11</v>
      </c>
      <c r="AC51" s="1013"/>
      <c r="AD51" s="1014"/>
      <c r="AE51" s="1000" t="s">
        <v>357</v>
      </c>
      <c r="AF51" s="1000"/>
      <c r="AG51" s="1000"/>
      <c r="AH51" s="1000"/>
      <c r="AI51" s="1000" t="s">
        <v>363</v>
      </c>
      <c r="AJ51" s="1000"/>
      <c r="AK51" s="1000"/>
      <c r="AL51" s="1000"/>
      <c r="AM51" s="1000" t="s">
        <v>469</v>
      </c>
      <c r="AN51" s="1000"/>
      <c r="AO51" s="1000"/>
      <c r="AP51" s="460"/>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3"/>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4"/>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5"/>
      <c r="B55" s="656"/>
      <c r="C55" s="656"/>
      <c r="D55" s="656"/>
      <c r="E55" s="656"/>
      <c r="F55" s="65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488</v>
      </c>
      <c r="B58" s="515"/>
      <c r="C58" s="515"/>
      <c r="D58" s="515"/>
      <c r="E58" s="515"/>
      <c r="F58" s="516"/>
      <c r="G58" s="795" t="s">
        <v>265</v>
      </c>
      <c r="H58" s="782"/>
      <c r="I58" s="782"/>
      <c r="J58" s="782"/>
      <c r="K58" s="782"/>
      <c r="L58" s="782"/>
      <c r="M58" s="782"/>
      <c r="N58" s="782"/>
      <c r="O58" s="783"/>
      <c r="P58" s="781" t="s">
        <v>59</v>
      </c>
      <c r="Q58" s="782"/>
      <c r="R58" s="782"/>
      <c r="S58" s="782"/>
      <c r="T58" s="782"/>
      <c r="U58" s="782"/>
      <c r="V58" s="782"/>
      <c r="W58" s="782"/>
      <c r="X58" s="783"/>
      <c r="Y58" s="1008"/>
      <c r="Z58" s="416"/>
      <c r="AA58" s="417"/>
      <c r="AB58" s="1012" t="s">
        <v>11</v>
      </c>
      <c r="AC58" s="1013"/>
      <c r="AD58" s="1014"/>
      <c r="AE58" s="1000" t="s">
        <v>357</v>
      </c>
      <c r="AF58" s="1000"/>
      <c r="AG58" s="1000"/>
      <c r="AH58" s="1000"/>
      <c r="AI58" s="1000" t="s">
        <v>363</v>
      </c>
      <c r="AJ58" s="1000"/>
      <c r="AK58" s="1000"/>
      <c r="AL58" s="1000"/>
      <c r="AM58" s="1000" t="s">
        <v>469</v>
      </c>
      <c r="AN58" s="1000"/>
      <c r="AO58" s="1000"/>
      <c r="AP58" s="460"/>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3"/>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4"/>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5"/>
      <c r="B62" s="656"/>
      <c r="C62" s="656"/>
      <c r="D62" s="656"/>
      <c r="E62" s="656"/>
      <c r="F62" s="65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488</v>
      </c>
      <c r="B65" s="515"/>
      <c r="C65" s="515"/>
      <c r="D65" s="515"/>
      <c r="E65" s="515"/>
      <c r="F65" s="516"/>
      <c r="G65" s="795" t="s">
        <v>265</v>
      </c>
      <c r="H65" s="782"/>
      <c r="I65" s="782"/>
      <c r="J65" s="782"/>
      <c r="K65" s="782"/>
      <c r="L65" s="782"/>
      <c r="M65" s="782"/>
      <c r="N65" s="782"/>
      <c r="O65" s="783"/>
      <c r="P65" s="781" t="s">
        <v>59</v>
      </c>
      <c r="Q65" s="782"/>
      <c r="R65" s="782"/>
      <c r="S65" s="782"/>
      <c r="T65" s="782"/>
      <c r="U65" s="782"/>
      <c r="V65" s="782"/>
      <c r="W65" s="782"/>
      <c r="X65" s="783"/>
      <c r="Y65" s="1008"/>
      <c r="Z65" s="416"/>
      <c r="AA65" s="417"/>
      <c r="AB65" s="1012" t="s">
        <v>11</v>
      </c>
      <c r="AC65" s="1013"/>
      <c r="AD65" s="1014"/>
      <c r="AE65" s="1000" t="s">
        <v>357</v>
      </c>
      <c r="AF65" s="1000"/>
      <c r="AG65" s="1000"/>
      <c r="AH65" s="1000"/>
      <c r="AI65" s="1000" t="s">
        <v>363</v>
      </c>
      <c r="AJ65" s="1000"/>
      <c r="AK65" s="1000"/>
      <c r="AL65" s="1000"/>
      <c r="AM65" s="1000" t="s">
        <v>469</v>
      </c>
      <c r="AN65" s="1000"/>
      <c r="AO65" s="1000"/>
      <c r="AP65" s="460"/>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3"/>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4"/>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5"/>
      <c r="B69" s="656"/>
      <c r="C69" s="656"/>
      <c r="D69" s="656"/>
      <c r="E69" s="656"/>
      <c r="F69" s="65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9" t="s">
        <v>301</v>
      </c>
      <c r="AC69" s="433"/>
      <c r="AD69" s="433"/>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522</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5"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6" t="s">
        <v>508</v>
      </c>
      <c r="H2" s="447"/>
      <c r="I2" s="447"/>
      <c r="J2" s="447"/>
      <c r="K2" s="447"/>
      <c r="L2" s="447"/>
      <c r="M2" s="447"/>
      <c r="N2" s="447"/>
      <c r="O2" s="447"/>
      <c r="P2" s="447"/>
      <c r="Q2" s="447"/>
      <c r="R2" s="447"/>
      <c r="S2" s="447"/>
      <c r="T2" s="447"/>
      <c r="U2" s="447"/>
      <c r="V2" s="447"/>
      <c r="W2" s="447"/>
      <c r="X2" s="447"/>
      <c r="Y2" s="447"/>
      <c r="Z2" s="447"/>
      <c r="AA2" s="447"/>
      <c r="AB2" s="448"/>
      <c r="AC2" s="446" t="s">
        <v>510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04" t="s">
        <v>17</v>
      </c>
      <c r="H3" s="405"/>
      <c r="I3" s="405"/>
      <c r="J3" s="405"/>
      <c r="K3" s="405"/>
      <c r="L3" s="406" t="s">
        <v>18</v>
      </c>
      <c r="M3" s="405"/>
      <c r="N3" s="405"/>
      <c r="O3" s="405"/>
      <c r="P3" s="405"/>
      <c r="Q3" s="405"/>
      <c r="R3" s="405"/>
      <c r="S3" s="405"/>
      <c r="T3" s="405"/>
      <c r="U3" s="405"/>
      <c r="V3" s="405"/>
      <c r="W3" s="405"/>
      <c r="X3" s="407"/>
      <c r="Y3" s="443" t="s">
        <v>19</v>
      </c>
      <c r="Z3" s="444"/>
      <c r="AA3" s="444"/>
      <c r="AB3" s="450"/>
      <c r="AC3" s="404" t="s">
        <v>17</v>
      </c>
      <c r="AD3" s="405"/>
      <c r="AE3" s="405"/>
      <c r="AF3" s="405"/>
      <c r="AG3" s="405"/>
      <c r="AH3" s="406" t="s">
        <v>18</v>
      </c>
      <c r="AI3" s="405"/>
      <c r="AJ3" s="405"/>
      <c r="AK3" s="405"/>
      <c r="AL3" s="405"/>
      <c r="AM3" s="405"/>
      <c r="AN3" s="405"/>
      <c r="AO3" s="405"/>
      <c r="AP3" s="405"/>
      <c r="AQ3" s="405"/>
      <c r="AR3" s="405"/>
      <c r="AS3" s="405"/>
      <c r="AT3" s="407"/>
      <c r="AU3" s="443" t="s">
        <v>19</v>
      </c>
      <c r="AV3" s="444"/>
      <c r="AW3" s="444"/>
      <c r="AX3" s="445"/>
    </row>
    <row r="4" spans="1:50" ht="24.75" customHeight="1" x14ac:dyDescent="0.15">
      <c r="A4" s="1040"/>
      <c r="B4" s="1041"/>
      <c r="C4" s="1041"/>
      <c r="D4" s="1041"/>
      <c r="E4" s="1041"/>
      <c r="F4" s="1042"/>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0"/>
      <c r="B5" s="1041"/>
      <c r="C5" s="1041"/>
      <c r="D5" s="1041"/>
      <c r="E5" s="1041"/>
      <c r="F5" s="1042"/>
      <c r="G5" s="346"/>
      <c r="H5" s="347"/>
      <c r="I5" s="347"/>
      <c r="J5" s="347"/>
      <c r="K5" s="348"/>
      <c r="L5" s="401"/>
      <c r="M5" s="402"/>
      <c r="N5" s="402"/>
      <c r="O5" s="402"/>
      <c r="P5" s="402"/>
      <c r="Q5" s="402"/>
      <c r="R5" s="402"/>
      <c r="S5" s="402"/>
      <c r="T5" s="402"/>
      <c r="U5" s="402"/>
      <c r="V5" s="402"/>
      <c r="W5" s="402"/>
      <c r="X5" s="403"/>
      <c r="Y5" s="398"/>
      <c r="Z5" s="399"/>
      <c r="AA5" s="399"/>
      <c r="AB5" s="409"/>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6"/>
      <c r="H6" s="347"/>
      <c r="I6" s="347"/>
      <c r="J6" s="347"/>
      <c r="K6" s="348"/>
      <c r="L6" s="401"/>
      <c r="M6" s="402"/>
      <c r="N6" s="402"/>
      <c r="O6" s="402"/>
      <c r="P6" s="402"/>
      <c r="Q6" s="402"/>
      <c r="R6" s="402"/>
      <c r="S6" s="402"/>
      <c r="T6" s="402"/>
      <c r="U6" s="402"/>
      <c r="V6" s="402"/>
      <c r="W6" s="402"/>
      <c r="X6" s="403"/>
      <c r="Y6" s="398"/>
      <c r="Z6" s="399"/>
      <c r="AA6" s="399"/>
      <c r="AB6" s="409"/>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6"/>
      <c r="H7" s="347"/>
      <c r="I7" s="347"/>
      <c r="J7" s="347"/>
      <c r="K7" s="348"/>
      <c r="L7" s="401"/>
      <c r="M7" s="402"/>
      <c r="N7" s="402"/>
      <c r="O7" s="402"/>
      <c r="P7" s="402"/>
      <c r="Q7" s="402"/>
      <c r="R7" s="402"/>
      <c r="S7" s="402"/>
      <c r="T7" s="402"/>
      <c r="U7" s="402"/>
      <c r="V7" s="402"/>
      <c r="W7" s="402"/>
      <c r="X7" s="403"/>
      <c r="Y7" s="398"/>
      <c r="Z7" s="399"/>
      <c r="AA7" s="399"/>
      <c r="AB7" s="409"/>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6"/>
      <c r="H8" s="347"/>
      <c r="I8" s="347"/>
      <c r="J8" s="347"/>
      <c r="K8" s="348"/>
      <c r="L8" s="401"/>
      <c r="M8" s="402"/>
      <c r="N8" s="402"/>
      <c r="O8" s="402"/>
      <c r="P8" s="402"/>
      <c r="Q8" s="402"/>
      <c r="R8" s="402"/>
      <c r="S8" s="402"/>
      <c r="T8" s="402"/>
      <c r="U8" s="402"/>
      <c r="V8" s="402"/>
      <c r="W8" s="402"/>
      <c r="X8" s="403"/>
      <c r="Y8" s="398"/>
      <c r="Z8" s="399"/>
      <c r="AA8" s="399"/>
      <c r="AB8" s="409"/>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6"/>
      <c r="H9" s="347"/>
      <c r="I9" s="347"/>
      <c r="J9" s="347"/>
      <c r="K9" s="348"/>
      <c r="L9" s="401"/>
      <c r="M9" s="402"/>
      <c r="N9" s="402"/>
      <c r="O9" s="402"/>
      <c r="P9" s="402"/>
      <c r="Q9" s="402"/>
      <c r="R9" s="402"/>
      <c r="S9" s="402"/>
      <c r="T9" s="402"/>
      <c r="U9" s="402"/>
      <c r="V9" s="402"/>
      <c r="W9" s="402"/>
      <c r="X9" s="403"/>
      <c r="Y9" s="398"/>
      <c r="Z9" s="399"/>
      <c r="AA9" s="399"/>
      <c r="AB9" s="409"/>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6"/>
      <c r="H10" s="347"/>
      <c r="I10" s="347"/>
      <c r="J10" s="347"/>
      <c r="K10" s="348"/>
      <c r="L10" s="401"/>
      <c r="M10" s="402"/>
      <c r="N10" s="402"/>
      <c r="O10" s="402"/>
      <c r="P10" s="402"/>
      <c r="Q10" s="402"/>
      <c r="R10" s="402"/>
      <c r="S10" s="402"/>
      <c r="T10" s="402"/>
      <c r="U10" s="402"/>
      <c r="V10" s="402"/>
      <c r="W10" s="402"/>
      <c r="X10" s="403"/>
      <c r="Y10" s="398"/>
      <c r="Z10" s="399"/>
      <c r="AA10" s="399"/>
      <c r="AB10" s="409"/>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6"/>
      <c r="H11" s="347"/>
      <c r="I11" s="347"/>
      <c r="J11" s="347"/>
      <c r="K11" s="348"/>
      <c r="L11" s="401"/>
      <c r="M11" s="402"/>
      <c r="N11" s="402"/>
      <c r="O11" s="402"/>
      <c r="P11" s="402"/>
      <c r="Q11" s="402"/>
      <c r="R11" s="402"/>
      <c r="S11" s="402"/>
      <c r="T11" s="402"/>
      <c r="U11" s="402"/>
      <c r="V11" s="402"/>
      <c r="W11" s="402"/>
      <c r="X11" s="403"/>
      <c r="Y11" s="398"/>
      <c r="Z11" s="399"/>
      <c r="AA11" s="399"/>
      <c r="AB11" s="409"/>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6"/>
      <c r="H12" s="347"/>
      <c r="I12" s="347"/>
      <c r="J12" s="347"/>
      <c r="K12" s="348"/>
      <c r="L12" s="401"/>
      <c r="M12" s="402"/>
      <c r="N12" s="402"/>
      <c r="O12" s="402"/>
      <c r="P12" s="402"/>
      <c r="Q12" s="402"/>
      <c r="R12" s="402"/>
      <c r="S12" s="402"/>
      <c r="T12" s="402"/>
      <c r="U12" s="402"/>
      <c r="V12" s="402"/>
      <c r="W12" s="402"/>
      <c r="X12" s="403"/>
      <c r="Y12" s="398"/>
      <c r="Z12" s="399"/>
      <c r="AA12" s="399"/>
      <c r="AB12" s="409"/>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6"/>
      <c r="H13" s="347"/>
      <c r="I13" s="347"/>
      <c r="J13" s="347"/>
      <c r="K13" s="348"/>
      <c r="L13" s="401"/>
      <c r="M13" s="402"/>
      <c r="N13" s="402"/>
      <c r="O13" s="402"/>
      <c r="P13" s="402"/>
      <c r="Q13" s="402"/>
      <c r="R13" s="402"/>
      <c r="S13" s="402"/>
      <c r="T13" s="402"/>
      <c r="U13" s="402"/>
      <c r="V13" s="402"/>
      <c r="W13" s="402"/>
      <c r="X13" s="403"/>
      <c r="Y13" s="398"/>
      <c r="Z13" s="399"/>
      <c r="AA13" s="399"/>
      <c r="AB13" s="409"/>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0"/>
      <c r="B16" s="1041"/>
      <c r="C16" s="1041"/>
      <c r="D16" s="1041"/>
      <c r="E16" s="1041"/>
      <c r="F16" s="1042"/>
      <c r="G16" s="404" t="s">
        <v>17</v>
      </c>
      <c r="H16" s="405"/>
      <c r="I16" s="405"/>
      <c r="J16" s="405"/>
      <c r="K16" s="405"/>
      <c r="L16" s="406" t="s">
        <v>18</v>
      </c>
      <c r="M16" s="405"/>
      <c r="N16" s="405"/>
      <c r="O16" s="405"/>
      <c r="P16" s="405"/>
      <c r="Q16" s="405"/>
      <c r="R16" s="405"/>
      <c r="S16" s="405"/>
      <c r="T16" s="405"/>
      <c r="U16" s="405"/>
      <c r="V16" s="405"/>
      <c r="W16" s="405"/>
      <c r="X16" s="407"/>
      <c r="Y16" s="443" t="s">
        <v>19</v>
      </c>
      <c r="Z16" s="444"/>
      <c r="AA16" s="444"/>
      <c r="AB16" s="450"/>
      <c r="AC16" s="404" t="s">
        <v>17</v>
      </c>
      <c r="AD16" s="405"/>
      <c r="AE16" s="405"/>
      <c r="AF16" s="405"/>
      <c r="AG16" s="405"/>
      <c r="AH16" s="406" t="s">
        <v>18</v>
      </c>
      <c r="AI16" s="405"/>
      <c r="AJ16" s="405"/>
      <c r="AK16" s="405"/>
      <c r="AL16" s="405"/>
      <c r="AM16" s="405"/>
      <c r="AN16" s="405"/>
      <c r="AO16" s="405"/>
      <c r="AP16" s="405"/>
      <c r="AQ16" s="405"/>
      <c r="AR16" s="405"/>
      <c r="AS16" s="405"/>
      <c r="AT16" s="407"/>
      <c r="AU16" s="443" t="s">
        <v>19</v>
      </c>
      <c r="AV16" s="444"/>
      <c r="AW16" s="444"/>
      <c r="AX16" s="445"/>
    </row>
    <row r="17" spans="1:50" ht="24.75" customHeight="1" x14ac:dyDescent="0.15">
      <c r="A17" s="1040"/>
      <c r="B17" s="1041"/>
      <c r="C17" s="1041"/>
      <c r="D17" s="1041"/>
      <c r="E17" s="1041"/>
      <c r="F17" s="1042"/>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0"/>
      <c r="B18" s="1041"/>
      <c r="C18" s="1041"/>
      <c r="D18" s="1041"/>
      <c r="E18" s="1041"/>
      <c r="F18" s="1042"/>
      <c r="G18" s="346"/>
      <c r="H18" s="347"/>
      <c r="I18" s="347"/>
      <c r="J18" s="347"/>
      <c r="K18" s="348"/>
      <c r="L18" s="401"/>
      <c r="M18" s="402"/>
      <c r="N18" s="402"/>
      <c r="O18" s="402"/>
      <c r="P18" s="402"/>
      <c r="Q18" s="402"/>
      <c r="R18" s="402"/>
      <c r="S18" s="402"/>
      <c r="T18" s="402"/>
      <c r="U18" s="402"/>
      <c r="V18" s="402"/>
      <c r="W18" s="402"/>
      <c r="X18" s="403"/>
      <c r="Y18" s="398"/>
      <c r="Z18" s="399"/>
      <c r="AA18" s="399"/>
      <c r="AB18" s="409"/>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6"/>
      <c r="H19" s="347"/>
      <c r="I19" s="347"/>
      <c r="J19" s="347"/>
      <c r="K19" s="348"/>
      <c r="L19" s="401"/>
      <c r="M19" s="402"/>
      <c r="N19" s="402"/>
      <c r="O19" s="402"/>
      <c r="P19" s="402"/>
      <c r="Q19" s="402"/>
      <c r="R19" s="402"/>
      <c r="S19" s="402"/>
      <c r="T19" s="402"/>
      <c r="U19" s="402"/>
      <c r="V19" s="402"/>
      <c r="W19" s="402"/>
      <c r="X19" s="403"/>
      <c r="Y19" s="398"/>
      <c r="Z19" s="399"/>
      <c r="AA19" s="399"/>
      <c r="AB19" s="409"/>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6"/>
      <c r="H20" s="347"/>
      <c r="I20" s="347"/>
      <c r="J20" s="347"/>
      <c r="K20" s="348"/>
      <c r="L20" s="401"/>
      <c r="M20" s="402"/>
      <c r="N20" s="402"/>
      <c r="O20" s="402"/>
      <c r="P20" s="402"/>
      <c r="Q20" s="402"/>
      <c r="R20" s="402"/>
      <c r="S20" s="402"/>
      <c r="T20" s="402"/>
      <c r="U20" s="402"/>
      <c r="V20" s="402"/>
      <c r="W20" s="402"/>
      <c r="X20" s="403"/>
      <c r="Y20" s="398"/>
      <c r="Z20" s="399"/>
      <c r="AA20" s="399"/>
      <c r="AB20" s="409"/>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6"/>
      <c r="H21" s="347"/>
      <c r="I21" s="347"/>
      <c r="J21" s="347"/>
      <c r="K21" s="348"/>
      <c r="L21" s="401"/>
      <c r="M21" s="402"/>
      <c r="N21" s="402"/>
      <c r="O21" s="402"/>
      <c r="P21" s="402"/>
      <c r="Q21" s="402"/>
      <c r="R21" s="402"/>
      <c r="S21" s="402"/>
      <c r="T21" s="402"/>
      <c r="U21" s="402"/>
      <c r="V21" s="402"/>
      <c r="W21" s="402"/>
      <c r="X21" s="403"/>
      <c r="Y21" s="398"/>
      <c r="Z21" s="399"/>
      <c r="AA21" s="399"/>
      <c r="AB21" s="409"/>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6"/>
      <c r="H22" s="347"/>
      <c r="I22" s="347"/>
      <c r="J22" s="347"/>
      <c r="K22" s="348"/>
      <c r="L22" s="401"/>
      <c r="M22" s="402"/>
      <c r="N22" s="402"/>
      <c r="O22" s="402"/>
      <c r="P22" s="402"/>
      <c r="Q22" s="402"/>
      <c r="R22" s="402"/>
      <c r="S22" s="402"/>
      <c r="T22" s="402"/>
      <c r="U22" s="402"/>
      <c r="V22" s="402"/>
      <c r="W22" s="402"/>
      <c r="X22" s="403"/>
      <c r="Y22" s="398"/>
      <c r="Z22" s="399"/>
      <c r="AA22" s="399"/>
      <c r="AB22" s="409"/>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6"/>
      <c r="H23" s="347"/>
      <c r="I23" s="347"/>
      <c r="J23" s="347"/>
      <c r="K23" s="348"/>
      <c r="L23" s="401"/>
      <c r="M23" s="402"/>
      <c r="N23" s="402"/>
      <c r="O23" s="402"/>
      <c r="P23" s="402"/>
      <c r="Q23" s="402"/>
      <c r="R23" s="402"/>
      <c r="S23" s="402"/>
      <c r="T23" s="402"/>
      <c r="U23" s="402"/>
      <c r="V23" s="402"/>
      <c r="W23" s="402"/>
      <c r="X23" s="403"/>
      <c r="Y23" s="398"/>
      <c r="Z23" s="399"/>
      <c r="AA23" s="399"/>
      <c r="AB23" s="409"/>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6"/>
      <c r="H24" s="347"/>
      <c r="I24" s="347"/>
      <c r="J24" s="347"/>
      <c r="K24" s="348"/>
      <c r="L24" s="401"/>
      <c r="M24" s="402"/>
      <c r="N24" s="402"/>
      <c r="O24" s="402"/>
      <c r="P24" s="402"/>
      <c r="Q24" s="402"/>
      <c r="R24" s="402"/>
      <c r="S24" s="402"/>
      <c r="T24" s="402"/>
      <c r="U24" s="402"/>
      <c r="V24" s="402"/>
      <c r="W24" s="402"/>
      <c r="X24" s="403"/>
      <c r="Y24" s="398"/>
      <c r="Z24" s="399"/>
      <c r="AA24" s="399"/>
      <c r="AB24" s="409"/>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6"/>
      <c r="H25" s="347"/>
      <c r="I25" s="347"/>
      <c r="J25" s="347"/>
      <c r="K25" s="348"/>
      <c r="L25" s="401"/>
      <c r="M25" s="402"/>
      <c r="N25" s="402"/>
      <c r="O25" s="402"/>
      <c r="P25" s="402"/>
      <c r="Q25" s="402"/>
      <c r="R25" s="402"/>
      <c r="S25" s="402"/>
      <c r="T25" s="402"/>
      <c r="U25" s="402"/>
      <c r="V25" s="402"/>
      <c r="W25" s="402"/>
      <c r="X25" s="403"/>
      <c r="Y25" s="398"/>
      <c r="Z25" s="399"/>
      <c r="AA25" s="399"/>
      <c r="AB25" s="409"/>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6"/>
      <c r="H26" s="347"/>
      <c r="I26" s="347"/>
      <c r="J26" s="347"/>
      <c r="K26" s="348"/>
      <c r="L26" s="401"/>
      <c r="M26" s="402"/>
      <c r="N26" s="402"/>
      <c r="O26" s="402"/>
      <c r="P26" s="402"/>
      <c r="Q26" s="402"/>
      <c r="R26" s="402"/>
      <c r="S26" s="402"/>
      <c r="T26" s="402"/>
      <c r="U26" s="402"/>
      <c r="V26" s="402"/>
      <c r="W26" s="402"/>
      <c r="X26" s="403"/>
      <c r="Y26" s="398"/>
      <c r="Z26" s="399"/>
      <c r="AA26" s="399"/>
      <c r="AB26" s="409"/>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0"/>
      <c r="B29" s="1041"/>
      <c r="C29" s="1041"/>
      <c r="D29" s="1041"/>
      <c r="E29" s="1041"/>
      <c r="F29" s="1042"/>
      <c r="G29" s="404" t="s">
        <v>17</v>
      </c>
      <c r="H29" s="405"/>
      <c r="I29" s="405"/>
      <c r="J29" s="405"/>
      <c r="K29" s="405"/>
      <c r="L29" s="406" t="s">
        <v>18</v>
      </c>
      <c r="M29" s="405"/>
      <c r="N29" s="405"/>
      <c r="O29" s="405"/>
      <c r="P29" s="405"/>
      <c r="Q29" s="405"/>
      <c r="R29" s="405"/>
      <c r="S29" s="405"/>
      <c r="T29" s="405"/>
      <c r="U29" s="405"/>
      <c r="V29" s="405"/>
      <c r="W29" s="405"/>
      <c r="X29" s="407"/>
      <c r="Y29" s="443" t="s">
        <v>19</v>
      </c>
      <c r="Z29" s="444"/>
      <c r="AA29" s="444"/>
      <c r="AB29" s="450"/>
      <c r="AC29" s="404" t="s">
        <v>17</v>
      </c>
      <c r="AD29" s="405"/>
      <c r="AE29" s="405"/>
      <c r="AF29" s="405"/>
      <c r="AG29" s="405"/>
      <c r="AH29" s="406" t="s">
        <v>18</v>
      </c>
      <c r="AI29" s="405"/>
      <c r="AJ29" s="405"/>
      <c r="AK29" s="405"/>
      <c r="AL29" s="405"/>
      <c r="AM29" s="405"/>
      <c r="AN29" s="405"/>
      <c r="AO29" s="405"/>
      <c r="AP29" s="405"/>
      <c r="AQ29" s="405"/>
      <c r="AR29" s="405"/>
      <c r="AS29" s="405"/>
      <c r="AT29" s="407"/>
      <c r="AU29" s="443" t="s">
        <v>19</v>
      </c>
      <c r="AV29" s="444"/>
      <c r="AW29" s="444"/>
      <c r="AX29" s="445"/>
    </row>
    <row r="30" spans="1:50" ht="24.75" customHeight="1" x14ac:dyDescent="0.15">
      <c r="A30" s="1040"/>
      <c r="B30" s="1041"/>
      <c r="C30" s="1041"/>
      <c r="D30" s="1041"/>
      <c r="E30" s="1041"/>
      <c r="F30" s="1042"/>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0"/>
      <c r="B31" s="1041"/>
      <c r="C31" s="1041"/>
      <c r="D31" s="1041"/>
      <c r="E31" s="1041"/>
      <c r="F31" s="1042"/>
      <c r="G31" s="346"/>
      <c r="H31" s="347"/>
      <c r="I31" s="347"/>
      <c r="J31" s="347"/>
      <c r="K31" s="348"/>
      <c r="L31" s="401"/>
      <c r="M31" s="402"/>
      <c r="N31" s="402"/>
      <c r="O31" s="402"/>
      <c r="P31" s="402"/>
      <c r="Q31" s="402"/>
      <c r="R31" s="402"/>
      <c r="S31" s="402"/>
      <c r="T31" s="402"/>
      <c r="U31" s="402"/>
      <c r="V31" s="402"/>
      <c r="W31" s="402"/>
      <c r="X31" s="403"/>
      <c r="Y31" s="398"/>
      <c r="Z31" s="399"/>
      <c r="AA31" s="399"/>
      <c r="AB31" s="409"/>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6"/>
      <c r="H32" s="347"/>
      <c r="I32" s="347"/>
      <c r="J32" s="347"/>
      <c r="K32" s="348"/>
      <c r="L32" s="401"/>
      <c r="M32" s="402"/>
      <c r="N32" s="402"/>
      <c r="O32" s="402"/>
      <c r="P32" s="402"/>
      <c r="Q32" s="402"/>
      <c r="R32" s="402"/>
      <c r="S32" s="402"/>
      <c r="T32" s="402"/>
      <c r="U32" s="402"/>
      <c r="V32" s="402"/>
      <c r="W32" s="402"/>
      <c r="X32" s="403"/>
      <c r="Y32" s="398"/>
      <c r="Z32" s="399"/>
      <c r="AA32" s="399"/>
      <c r="AB32" s="409"/>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6"/>
      <c r="H33" s="347"/>
      <c r="I33" s="347"/>
      <c r="J33" s="347"/>
      <c r="K33" s="348"/>
      <c r="L33" s="401"/>
      <c r="M33" s="402"/>
      <c r="N33" s="402"/>
      <c r="O33" s="402"/>
      <c r="P33" s="402"/>
      <c r="Q33" s="402"/>
      <c r="R33" s="402"/>
      <c r="S33" s="402"/>
      <c r="T33" s="402"/>
      <c r="U33" s="402"/>
      <c r="V33" s="402"/>
      <c r="W33" s="402"/>
      <c r="X33" s="403"/>
      <c r="Y33" s="398"/>
      <c r="Z33" s="399"/>
      <c r="AA33" s="399"/>
      <c r="AB33" s="409"/>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6"/>
      <c r="H34" s="347"/>
      <c r="I34" s="347"/>
      <c r="J34" s="347"/>
      <c r="K34" s="348"/>
      <c r="L34" s="401"/>
      <c r="M34" s="402"/>
      <c r="N34" s="402"/>
      <c r="O34" s="402"/>
      <c r="P34" s="402"/>
      <c r="Q34" s="402"/>
      <c r="R34" s="402"/>
      <c r="S34" s="402"/>
      <c r="T34" s="402"/>
      <c r="U34" s="402"/>
      <c r="V34" s="402"/>
      <c r="W34" s="402"/>
      <c r="X34" s="403"/>
      <c r="Y34" s="398"/>
      <c r="Z34" s="399"/>
      <c r="AA34" s="399"/>
      <c r="AB34" s="409"/>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6"/>
      <c r="H35" s="347"/>
      <c r="I35" s="347"/>
      <c r="J35" s="347"/>
      <c r="K35" s="348"/>
      <c r="L35" s="401"/>
      <c r="M35" s="402"/>
      <c r="N35" s="402"/>
      <c r="O35" s="402"/>
      <c r="P35" s="402"/>
      <c r="Q35" s="402"/>
      <c r="R35" s="402"/>
      <c r="S35" s="402"/>
      <c r="T35" s="402"/>
      <c r="U35" s="402"/>
      <c r="V35" s="402"/>
      <c r="W35" s="402"/>
      <c r="X35" s="403"/>
      <c r="Y35" s="398"/>
      <c r="Z35" s="399"/>
      <c r="AA35" s="399"/>
      <c r="AB35" s="409"/>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6"/>
      <c r="H36" s="347"/>
      <c r="I36" s="347"/>
      <c r="J36" s="347"/>
      <c r="K36" s="348"/>
      <c r="L36" s="401"/>
      <c r="M36" s="402"/>
      <c r="N36" s="402"/>
      <c r="O36" s="402"/>
      <c r="P36" s="402"/>
      <c r="Q36" s="402"/>
      <c r="R36" s="402"/>
      <c r="S36" s="402"/>
      <c r="T36" s="402"/>
      <c r="U36" s="402"/>
      <c r="V36" s="402"/>
      <c r="W36" s="402"/>
      <c r="X36" s="403"/>
      <c r="Y36" s="398"/>
      <c r="Z36" s="399"/>
      <c r="AA36" s="399"/>
      <c r="AB36" s="409"/>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6"/>
      <c r="H37" s="347"/>
      <c r="I37" s="347"/>
      <c r="J37" s="347"/>
      <c r="K37" s="348"/>
      <c r="L37" s="401"/>
      <c r="M37" s="402"/>
      <c r="N37" s="402"/>
      <c r="O37" s="402"/>
      <c r="P37" s="402"/>
      <c r="Q37" s="402"/>
      <c r="R37" s="402"/>
      <c r="S37" s="402"/>
      <c r="T37" s="402"/>
      <c r="U37" s="402"/>
      <c r="V37" s="402"/>
      <c r="W37" s="402"/>
      <c r="X37" s="403"/>
      <c r="Y37" s="398"/>
      <c r="Z37" s="399"/>
      <c r="AA37" s="399"/>
      <c r="AB37" s="409"/>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6"/>
      <c r="H38" s="347"/>
      <c r="I38" s="347"/>
      <c r="J38" s="347"/>
      <c r="K38" s="348"/>
      <c r="L38" s="401"/>
      <c r="M38" s="402"/>
      <c r="N38" s="402"/>
      <c r="O38" s="402"/>
      <c r="P38" s="402"/>
      <c r="Q38" s="402"/>
      <c r="R38" s="402"/>
      <c r="S38" s="402"/>
      <c r="T38" s="402"/>
      <c r="U38" s="402"/>
      <c r="V38" s="402"/>
      <c r="W38" s="402"/>
      <c r="X38" s="403"/>
      <c r="Y38" s="398"/>
      <c r="Z38" s="399"/>
      <c r="AA38" s="399"/>
      <c r="AB38" s="409"/>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6"/>
      <c r="H39" s="347"/>
      <c r="I39" s="347"/>
      <c r="J39" s="347"/>
      <c r="K39" s="348"/>
      <c r="L39" s="401"/>
      <c r="M39" s="402"/>
      <c r="N39" s="402"/>
      <c r="O39" s="402"/>
      <c r="P39" s="402"/>
      <c r="Q39" s="402"/>
      <c r="R39" s="402"/>
      <c r="S39" s="402"/>
      <c r="T39" s="402"/>
      <c r="U39" s="402"/>
      <c r="V39" s="402"/>
      <c r="W39" s="402"/>
      <c r="X39" s="403"/>
      <c r="Y39" s="398"/>
      <c r="Z39" s="399"/>
      <c r="AA39" s="399"/>
      <c r="AB39" s="409"/>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0"/>
      <c r="B42" s="1041"/>
      <c r="C42" s="1041"/>
      <c r="D42" s="1041"/>
      <c r="E42" s="1041"/>
      <c r="F42" s="1042"/>
      <c r="G42" s="404" t="s">
        <v>17</v>
      </c>
      <c r="H42" s="405"/>
      <c r="I42" s="405"/>
      <c r="J42" s="405"/>
      <c r="K42" s="405"/>
      <c r="L42" s="406" t="s">
        <v>18</v>
      </c>
      <c r="M42" s="405"/>
      <c r="N42" s="405"/>
      <c r="O42" s="405"/>
      <c r="P42" s="405"/>
      <c r="Q42" s="405"/>
      <c r="R42" s="405"/>
      <c r="S42" s="405"/>
      <c r="T42" s="405"/>
      <c r="U42" s="405"/>
      <c r="V42" s="405"/>
      <c r="W42" s="405"/>
      <c r="X42" s="407"/>
      <c r="Y42" s="443" t="s">
        <v>19</v>
      </c>
      <c r="Z42" s="444"/>
      <c r="AA42" s="444"/>
      <c r="AB42" s="450"/>
      <c r="AC42" s="404" t="s">
        <v>17</v>
      </c>
      <c r="AD42" s="405"/>
      <c r="AE42" s="405"/>
      <c r="AF42" s="405"/>
      <c r="AG42" s="405"/>
      <c r="AH42" s="406" t="s">
        <v>18</v>
      </c>
      <c r="AI42" s="405"/>
      <c r="AJ42" s="405"/>
      <c r="AK42" s="405"/>
      <c r="AL42" s="405"/>
      <c r="AM42" s="405"/>
      <c r="AN42" s="405"/>
      <c r="AO42" s="405"/>
      <c r="AP42" s="405"/>
      <c r="AQ42" s="405"/>
      <c r="AR42" s="405"/>
      <c r="AS42" s="405"/>
      <c r="AT42" s="407"/>
      <c r="AU42" s="443" t="s">
        <v>19</v>
      </c>
      <c r="AV42" s="444"/>
      <c r="AW42" s="444"/>
      <c r="AX42" s="445"/>
    </row>
    <row r="43" spans="1:50" ht="24.75" customHeight="1" x14ac:dyDescent="0.15">
      <c r="A43" s="1040"/>
      <c r="B43" s="1041"/>
      <c r="C43" s="1041"/>
      <c r="D43" s="1041"/>
      <c r="E43" s="1041"/>
      <c r="F43" s="1042"/>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0"/>
      <c r="B44" s="1041"/>
      <c r="C44" s="1041"/>
      <c r="D44" s="1041"/>
      <c r="E44" s="1041"/>
      <c r="F44" s="1042"/>
      <c r="G44" s="346"/>
      <c r="H44" s="347"/>
      <c r="I44" s="347"/>
      <c r="J44" s="347"/>
      <c r="K44" s="348"/>
      <c r="L44" s="401"/>
      <c r="M44" s="402"/>
      <c r="N44" s="402"/>
      <c r="O44" s="402"/>
      <c r="P44" s="402"/>
      <c r="Q44" s="402"/>
      <c r="R44" s="402"/>
      <c r="S44" s="402"/>
      <c r="T44" s="402"/>
      <c r="U44" s="402"/>
      <c r="V44" s="402"/>
      <c r="W44" s="402"/>
      <c r="X44" s="403"/>
      <c r="Y44" s="398"/>
      <c r="Z44" s="399"/>
      <c r="AA44" s="399"/>
      <c r="AB44" s="409"/>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6"/>
      <c r="H45" s="347"/>
      <c r="I45" s="347"/>
      <c r="J45" s="347"/>
      <c r="K45" s="348"/>
      <c r="L45" s="401"/>
      <c r="M45" s="402"/>
      <c r="N45" s="402"/>
      <c r="O45" s="402"/>
      <c r="P45" s="402"/>
      <c r="Q45" s="402"/>
      <c r="R45" s="402"/>
      <c r="S45" s="402"/>
      <c r="T45" s="402"/>
      <c r="U45" s="402"/>
      <c r="V45" s="402"/>
      <c r="W45" s="402"/>
      <c r="X45" s="403"/>
      <c r="Y45" s="398"/>
      <c r="Z45" s="399"/>
      <c r="AA45" s="399"/>
      <c r="AB45" s="409"/>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6"/>
      <c r="H46" s="347"/>
      <c r="I46" s="347"/>
      <c r="J46" s="347"/>
      <c r="K46" s="348"/>
      <c r="L46" s="401"/>
      <c r="M46" s="402"/>
      <c r="N46" s="402"/>
      <c r="O46" s="402"/>
      <c r="P46" s="402"/>
      <c r="Q46" s="402"/>
      <c r="R46" s="402"/>
      <c r="S46" s="402"/>
      <c r="T46" s="402"/>
      <c r="U46" s="402"/>
      <c r="V46" s="402"/>
      <c r="W46" s="402"/>
      <c r="X46" s="403"/>
      <c r="Y46" s="398"/>
      <c r="Z46" s="399"/>
      <c r="AA46" s="399"/>
      <c r="AB46" s="409"/>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6"/>
      <c r="H47" s="347"/>
      <c r="I47" s="347"/>
      <c r="J47" s="347"/>
      <c r="K47" s="348"/>
      <c r="L47" s="401"/>
      <c r="M47" s="402"/>
      <c r="N47" s="402"/>
      <c r="O47" s="402"/>
      <c r="P47" s="402"/>
      <c r="Q47" s="402"/>
      <c r="R47" s="402"/>
      <c r="S47" s="402"/>
      <c r="T47" s="402"/>
      <c r="U47" s="402"/>
      <c r="V47" s="402"/>
      <c r="W47" s="402"/>
      <c r="X47" s="403"/>
      <c r="Y47" s="398"/>
      <c r="Z47" s="399"/>
      <c r="AA47" s="399"/>
      <c r="AB47" s="409"/>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6"/>
      <c r="H48" s="347"/>
      <c r="I48" s="347"/>
      <c r="J48" s="347"/>
      <c r="K48" s="348"/>
      <c r="L48" s="401"/>
      <c r="M48" s="402"/>
      <c r="N48" s="402"/>
      <c r="O48" s="402"/>
      <c r="P48" s="402"/>
      <c r="Q48" s="402"/>
      <c r="R48" s="402"/>
      <c r="S48" s="402"/>
      <c r="T48" s="402"/>
      <c r="U48" s="402"/>
      <c r="V48" s="402"/>
      <c r="W48" s="402"/>
      <c r="X48" s="403"/>
      <c r="Y48" s="398"/>
      <c r="Z48" s="399"/>
      <c r="AA48" s="399"/>
      <c r="AB48" s="409"/>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6"/>
      <c r="H49" s="347"/>
      <c r="I49" s="347"/>
      <c r="J49" s="347"/>
      <c r="K49" s="348"/>
      <c r="L49" s="401"/>
      <c r="M49" s="402"/>
      <c r="N49" s="402"/>
      <c r="O49" s="402"/>
      <c r="P49" s="402"/>
      <c r="Q49" s="402"/>
      <c r="R49" s="402"/>
      <c r="S49" s="402"/>
      <c r="T49" s="402"/>
      <c r="U49" s="402"/>
      <c r="V49" s="402"/>
      <c r="W49" s="402"/>
      <c r="X49" s="403"/>
      <c r="Y49" s="398"/>
      <c r="Z49" s="399"/>
      <c r="AA49" s="399"/>
      <c r="AB49" s="409"/>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6"/>
      <c r="H50" s="347"/>
      <c r="I50" s="347"/>
      <c r="J50" s="347"/>
      <c r="K50" s="348"/>
      <c r="L50" s="401"/>
      <c r="M50" s="402"/>
      <c r="N50" s="402"/>
      <c r="O50" s="402"/>
      <c r="P50" s="402"/>
      <c r="Q50" s="402"/>
      <c r="R50" s="402"/>
      <c r="S50" s="402"/>
      <c r="T50" s="402"/>
      <c r="U50" s="402"/>
      <c r="V50" s="402"/>
      <c r="W50" s="402"/>
      <c r="X50" s="403"/>
      <c r="Y50" s="398"/>
      <c r="Z50" s="399"/>
      <c r="AA50" s="399"/>
      <c r="AB50" s="409"/>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6"/>
      <c r="H51" s="347"/>
      <c r="I51" s="347"/>
      <c r="J51" s="347"/>
      <c r="K51" s="348"/>
      <c r="L51" s="401"/>
      <c r="M51" s="402"/>
      <c r="N51" s="402"/>
      <c r="O51" s="402"/>
      <c r="P51" s="402"/>
      <c r="Q51" s="402"/>
      <c r="R51" s="402"/>
      <c r="S51" s="402"/>
      <c r="T51" s="402"/>
      <c r="U51" s="402"/>
      <c r="V51" s="402"/>
      <c r="W51" s="402"/>
      <c r="X51" s="403"/>
      <c r="Y51" s="398"/>
      <c r="Z51" s="399"/>
      <c r="AA51" s="399"/>
      <c r="AB51" s="409"/>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6"/>
      <c r="H52" s="347"/>
      <c r="I52" s="347"/>
      <c r="J52" s="347"/>
      <c r="K52" s="348"/>
      <c r="L52" s="401"/>
      <c r="M52" s="402"/>
      <c r="N52" s="402"/>
      <c r="O52" s="402"/>
      <c r="P52" s="402"/>
      <c r="Q52" s="402"/>
      <c r="R52" s="402"/>
      <c r="S52" s="402"/>
      <c r="T52" s="402"/>
      <c r="U52" s="402"/>
      <c r="V52" s="402"/>
      <c r="W52" s="402"/>
      <c r="X52" s="403"/>
      <c r="Y52" s="398"/>
      <c r="Z52" s="399"/>
      <c r="AA52" s="399"/>
      <c r="AB52" s="409"/>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0"/>
      <c r="B56" s="1041"/>
      <c r="C56" s="1041"/>
      <c r="D56" s="1041"/>
      <c r="E56" s="1041"/>
      <c r="F56" s="1042"/>
      <c r="G56" s="404" t="s">
        <v>17</v>
      </c>
      <c r="H56" s="405"/>
      <c r="I56" s="405"/>
      <c r="J56" s="405"/>
      <c r="K56" s="405"/>
      <c r="L56" s="406" t="s">
        <v>18</v>
      </c>
      <c r="M56" s="405"/>
      <c r="N56" s="405"/>
      <c r="O56" s="405"/>
      <c r="P56" s="405"/>
      <c r="Q56" s="405"/>
      <c r="R56" s="405"/>
      <c r="S56" s="405"/>
      <c r="T56" s="405"/>
      <c r="U56" s="405"/>
      <c r="V56" s="405"/>
      <c r="W56" s="405"/>
      <c r="X56" s="407"/>
      <c r="Y56" s="443" t="s">
        <v>19</v>
      </c>
      <c r="Z56" s="444"/>
      <c r="AA56" s="444"/>
      <c r="AB56" s="450"/>
      <c r="AC56" s="404" t="s">
        <v>17</v>
      </c>
      <c r="AD56" s="405"/>
      <c r="AE56" s="405"/>
      <c r="AF56" s="405"/>
      <c r="AG56" s="405"/>
      <c r="AH56" s="406" t="s">
        <v>18</v>
      </c>
      <c r="AI56" s="405"/>
      <c r="AJ56" s="405"/>
      <c r="AK56" s="405"/>
      <c r="AL56" s="405"/>
      <c r="AM56" s="405"/>
      <c r="AN56" s="405"/>
      <c r="AO56" s="405"/>
      <c r="AP56" s="405"/>
      <c r="AQ56" s="405"/>
      <c r="AR56" s="405"/>
      <c r="AS56" s="405"/>
      <c r="AT56" s="407"/>
      <c r="AU56" s="443" t="s">
        <v>19</v>
      </c>
      <c r="AV56" s="444"/>
      <c r="AW56" s="444"/>
      <c r="AX56" s="445"/>
    </row>
    <row r="57" spans="1:50" ht="24.75" customHeight="1" x14ac:dyDescent="0.15">
      <c r="A57" s="1040"/>
      <c r="B57" s="1041"/>
      <c r="C57" s="1041"/>
      <c r="D57" s="1041"/>
      <c r="E57" s="1041"/>
      <c r="F57" s="1042"/>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0"/>
      <c r="B58" s="1041"/>
      <c r="C58" s="1041"/>
      <c r="D58" s="1041"/>
      <c r="E58" s="1041"/>
      <c r="F58" s="1042"/>
      <c r="G58" s="346"/>
      <c r="H58" s="347"/>
      <c r="I58" s="347"/>
      <c r="J58" s="347"/>
      <c r="K58" s="348"/>
      <c r="L58" s="401"/>
      <c r="M58" s="402"/>
      <c r="N58" s="402"/>
      <c r="O58" s="402"/>
      <c r="P58" s="402"/>
      <c r="Q58" s="402"/>
      <c r="R58" s="402"/>
      <c r="S58" s="402"/>
      <c r="T58" s="402"/>
      <c r="U58" s="402"/>
      <c r="V58" s="402"/>
      <c r="W58" s="402"/>
      <c r="X58" s="403"/>
      <c r="Y58" s="398"/>
      <c r="Z58" s="399"/>
      <c r="AA58" s="399"/>
      <c r="AB58" s="409"/>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6"/>
      <c r="H59" s="347"/>
      <c r="I59" s="347"/>
      <c r="J59" s="347"/>
      <c r="K59" s="348"/>
      <c r="L59" s="401"/>
      <c r="M59" s="402"/>
      <c r="N59" s="402"/>
      <c r="O59" s="402"/>
      <c r="P59" s="402"/>
      <c r="Q59" s="402"/>
      <c r="R59" s="402"/>
      <c r="S59" s="402"/>
      <c r="T59" s="402"/>
      <c r="U59" s="402"/>
      <c r="V59" s="402"/>
      <c r="W59" s="402"/>
      <c r="X59" s="403"/>
      <c r="Y59" s="398"/>
      <c r="Z59" s="399"/>
      <c r="AA59" s="399"/>
      <c r="AB59" s="409"/>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6"/>
      <c r="H60" s="347"/>
      <c r="I60" s="347"/>
      <c r="J60" s="347"/>
      <c r="K60" s="348"/>
      <c r="L60" s="401"/>
      <c r="M60" s="402"/>
      <c r="N60" s="402"/>
      <c r="O60" s="402"/>
      <c r="P60" s="402"/>
      <c r="Q60" s="402"/>
      <c r="R60" s="402"/>
      <c r="S60" s="402"/>
      <c r="T60" s="402"/>
      <c r="U60" s="402"/>
      <c r="V60" s="402"/>
      <c r="W60" s="402"/>
      <c r="X60" s="403"/>
      <c r="Y60" s="398"/>
      <c r="Z60" s="399"/>
      <c r="AA60" s="399"/>
      <c r="AB60" s="409"/>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6"/>
      <c r="H61" s="347"/>
      <c r="I61" s="347"/>
      <c r="J61" s="347"/>
      <c r="K61" s="348"/>
      <c r="L61" s="401"/>
      <c r="M61" s="402"/>
      <c r="N61" s="402"/>
      <c r="O61" s="402"/>
      <c r="P61" s="402"/>
      <c r="Q61" s="402"/>
      <c r="R61" s="402"/>
      <c r="S61" s="402"/>
      <c r="T61" s="402"/>
      <c r="U61" s="402"/>
      <c r="V61" s="402"/>
      <c r="W61" s="402"/>
      <c r="X61" s="403"/>
      <c r="Y61" s="398"/>
      <c r="Z61" s="399"/>
      <c r="AA61" s="399"/>
      <c r="AB61" s="409"/>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6"/>
      <c r="H62" s="347"/>
      <c r="I62" s="347"/>
      <c r="J62" s="347"/>
      <c r="K62" s="348"/>
      <c r="L62" s="401"/>
      <c r="M62" s="402"/>
      <c r="N62" s="402"/>
      <c r="O62" s="402"/>
      <c r="P62" s="402"/>
      <c r="Q62" s="402"/>
      <c r="R62" s="402"/>
      <c r="S62" s="402"/>
      <c r="T62" s="402"/>
      <c r="U62" s="402"/>
      <c r="V62" s="402"/>
      <c r="W62" s="402"/>
      <c r="X62" s="403"/>
      <c r="Y62" s="398"/>
      <c r="Z62" s="399"/>
      <c r="AA62" s="399"/>
      <c r="AB62" s="409"/>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6"/>
      <c r="H63" s="347"/>
      <c r="I63" s="347"/>
      <c r="J63" s="347"/>
      <c r="K63" s="348"/>
      <c r="L63" s="401"/>
      <c r="M63" s="402"/>
      <c r="N63" s="402"/>
      <c r="O63" s="402"/>
      <c r="P63" s="402"/>
      <c r="Q63" s="402"/>
      <c r="R63" s="402"/>
      <c r="S63" s="402"/>
      <c r="T63" s="402"/>
      <c r="U63" s="402"/>
      <c r="V63" s="402"/>
      <c r="W63" s="402"/>
      <c r="X63" s="403"/>
      <c r="Y63" s="398"/>
      <c r="Z63" s="399"/>
      <c r="AA63" s="399"/>
      <c r="AB63" s="409"/>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6"/>
      <c r="H64" s="347"/>
      <c r="I64" s="347"/>
      <c r="J64" s="347"/>
      <c r="K64" s="348"/>
      <c r="L64" s="401"/>
      <c r="M64" s="402"/>
      <c r="N64" s="402"/>
      <c r="O64" s="402"/>
      <c r="P64" s="402"/>
      <c r="Q64" s="402"/>
      <c r="R64" s="402"/>
      <c r="S64" s="402"/>
      <c r="T64" s="402"/>
      <c r="U64" s="402"/>
      <c r="V64" s="402"/>
      <c r="W64" s="402"/>
      <c r="X64" s="403"/>
      <c r="Y64" s="398"/>
      <c r="Z64" s="399"/>
      <c r="AA64" s="399"/>
      <c r="AB64" s="409"/>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6"/>
      <c r="H65" s="347"/>
      <c r="I65" s="347"/>
      <c r="J65" s="347"/>
      <c r="K65" s="348"/>
      <c r="L65" s="401"/>
      <c r="M65" s="402"/>
      <c r="N65" s="402"/>
      <c r="O65" s="402"/>
      <c r="P65" s="402"/>
      <c r="Q65" s="402"/>
      <c r="R65" s="402"/>
      <c r="S65" s="402"/>
      <c r="T65" s="402"/>
      <c r="U65" s="402"/>
      <c r="V65" s="402"/>
      <c r="W65" s="402"/>
      <c r="X65" s="403"/>
      <c r="Y65" s="398"/>
      <c r="Z65" s="399"/>
      <c r="AA65" s="399"/>
      <c r="AB65" s="409"/>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6"/>
      <c r="H66" s="347"/>
      <c r="I66" s="347"/>
      <c r="J66" s="347"/>
      <c r="K66" s="348"/>
      <c r="L66" s="401"/>
      <c r="M66" s="402"/>
      <c r="N66" s="402"/>
      <c r="O66" s="402"/>
      <c r="P66" s="402"/>
      <c r="Q66" s="402"/>
      <c r="R66" s="402"/>
      <c r="S66" s="402"/>
      <c r="T66" s="402"/>
      <c r="U66" s="402"/>
      <c r="V66" s="402"/>
      <c r="W66" s="402"/>
      <c r="X66" s="403"/>
      <c r="Y66" s="398"/>
      <c r="Z66" s="399"/>
      <c r="AA66" s="399"/>
      <c r="AB66" s="409"/>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0"/>
      <c r="B69" s="1041"/>
      <c r="C69" s="1041"/>
      <c r="D69" s="1041"/>
      <c r="E69" s="1041"/>
      <c r="F69" s="1042"/>
      <c r="G69" s="404" t="s">
        <v>17</v>
      </c>
      <c r="H69" s="405"/>
      <c r="I69" s="405"/>
      <c r="J69" s="405"/>
      <c r="K69" s="405"/>
      <c r="L69" s="406" t="s">
        <v>18</v>
      </c>
      <c r="M69" s="405"/>
      <c r="N69" s="405"/>
      <c r="O69" s="405"/>
      <c r="P69" s="405"/>
      <c r="Q69" s="405"/>
      <c r="R69" s="405"/>
      <c r="S69" s="405"/>
      <c r="T69" s="405"/>
      <c r="U69" s="405"/>
      <c r="V69" s="405"/>
      <c r="W69" s="405"/>
      <c r="X69" s="407"/>
      <c r="Y69" s="443" t="s">
        <v>19</v>
      </c>
      <c r="Z69" s="444"/>
      <c r="AA69" s="444"/>
      <c r="AB69" s="450"/>
      <c r="AC69" s="404" t="s">
        <v>17</v>
      </c>
      <c r="AD69" s="405"/>
      <c r="AE69" s="405"/>
      <c r="AF69" s="405"/>
      <c r="AG69" s="405"/>
      <c r="AH69" s="406" t="s">
        <v>18</v>
      </c>
      <c r="AI69" s="405"/>
      <c r="AJ69" s="405"/>
      <c r="AK69" s="405"/>
      <c r="AL69" s="405"/>
      <c r="AM69" s="405"/>
      <c r="AN69" s="405"/>
      <c r="AO69" s="405"/>
      <c r="AP69" s="405"/>
      <c r="AQ69" s="405"/>
      <c r="AR69" s="405"/>
      <c r="AS69" s="405"/>
      <c r="AT69" s="407"/>
      <c r="AU69" s="443" t="s">
        <v>19</v>
      </c>
      <c r="AV69" s="444"/>
      <c r="AW69" s="444"/>
      <c r="AX69" s="445"/>
    </row>
    <row r="70" spans="1:50" ht="24.75" customHeight="1" x14ac:dyDescent="0.15">
      <c r="A70" s="1040"/>
      <c r="B70" s="1041"/>
      <c r="C70" s="1041"/>
      <c r="D70" s="1041"/>
      <c r="E70" s="1041"/>
      <c r="F70" s="1042"/>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0"/>
      <c r="B71" s="1041"/>
      <c r="C71" s="1041"/>
      <c r="D71" s="1041"/>
      <c r="E71" s="1041"/>
      <c r="F71" s="1042"/>
      <c r="G71" s="346"/>
      <c r="H71" s="347"/>
      <c r="I71" s="347"/>
      <c r="J71" s="347"/>
      <c r="K71" s="348"/>
      <c r="L71" s="401"/>
      <c r="M71" s="402"/>
      <c r="N71" s="402"/>
      <c r="O71" s="402"/>
      <c r="P71" s="402"/>
      <c r="Q71" s="402"/>
      <c r="R71" s="402"/>
      <c r="S71" s="402"/>
      <c r="T71" s="402"/>
      <c r="U71" s="402"/>
      <c r="V71" s="402"/>
      <c r="W71" s="402"/>
      <c r="X71" s="403"/>
      <c r="Y71" s="398"/>
      <c r="Z71" s="399"/>
      <c r="AA71" s="399"/>
      <c r="AB71" s="409"/>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6"/>
      <c r="H72" s="347"/>
      <c r="I72" s="347"/>
      <c r="J72" s="347"/>
      <c r="K72" s="348"/>
      <c r="L72" s="401"/>
      <c r="M72" s="402"/>
      <c r="N72" s="402"/>
      <c r="O72" s="402"/>
      <c r="P72" s="402"/>
      <c r="Q72" s="402"/>
      <c r="R72" s="402"/>
      <c r="S72" s="402"/>
      <c r="T72" s="402"/>
      <c r="U72" s="402"/>
      <c r="V72" s="402"/>
      <c r="W72" s="402"/>
      <c r="X72" s="403"/>
      <c r="Y72" s="398"/>
      <c r="Z72" s="399"/>
      <c r="AA72" s="399"/>
      <c r="AB72" s="409"/>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6"/>
      <c r="H73" s="347"/>
      <c r="I73" s="347"/>
      <c r="J73" s="347"/>
      <c r="K73" s="348"/>
      <c r="L73" s="401"/>
      <c r="M73" s="402"/>
      <c r="N73" s="402"/>
      <c r="O73" s="402"/>
      <c r="P73" s="402"/>
      <c r="Q73" s="402"/>
      <c r="R73" s="402"/>
      <c r="S73" s="402"/>
      <c r="T73" s="402"/>
      <c r="U73" s="402"/>
      <c r="V73" s="402"/>
      <c r="W73" s="402"/>
      <c r="X73" s="403"/>
      <c r="Y73" s="398"/>
      <c r="Z73" s="399"/>
      <c r="AA73" s="399"/>
      <c r="AB73" s="409"/>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6"/>
      <c r="H74" s="347"/>
      <c r="I74" s="347"/>
      <c r="J74" s="347"/>
      <c r="K74" s="348"/>
      <c r="L74" s="401"/>
      <c r="M74" s="402"/>
      <c r="N74" s="402"/>
      <c r="O74" s="402"/>
      <c r="P74" s="402"/>
      <c r="Q74" s="402"/>
      <c r="R74" s="402"/>
      <c r="S74" s="402"/>
      <c r="T74" s="402"/>
      <c r="U74" s="402"/>
      <c r="V74" s="402"/>
      <c r="W74" s="402"/>
      <c r="X74" s="403"/>
      <c r="Y74" s="398"/>
      <c r="Z74" s="399"/>
      <c r="AA74" s="399"/>
      <c r="AB74" s="409"/>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6"/>
      <c r="H75" s="347"/>
      <c r="I75" s="347"/>
      <c r="J75" s="347"/>
      <c r="K75" s="348"/>
      <c r="L75" s="401"/>
      <c r="M75" s="402"/>
      <c r="N75" s="402"/>
      <c r="O75" s="402"/>
      <c r="P75" s="402"/>
      <c r="Q75" s="402"/>
      <c r="R75" s="402"/>
      <c r="S75" s="402"/>
      <c r="T75" s="402"/>
      <c r="U75" s="402"/>
      <c r="V75" s="402"/>
      <c r="W75" s="402"/>
      <c r="X75" s="403"/>
      <c r="Y75" s="398"/>
      <c r="Z75" s="399"/>
      <c r="AA75" s="399"/>
      <c r="AB75" s="409"/>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6"/>
      <c r="H76" s="347"/>
      <c r="I76" s="347"/>
      <c r="J76" s="347"/>
      <c r="K76" s="348"/>
      <c r="L76" s="401"/>
      <c r="M76" s="402"/>
      <c r="N76" s="402"/>
      <c r="O76" s="402"/>
      <c r="P76" s="402"/>
      <c r="Q76" s="402"/>
      <c r="R76" s="402"/>
      <c r="S76" s="402"/>
      <c r="T76" s="402"/>
      <c r="U76" s="402"/>
      <c r="V76" s="402"/>
      <c r="W76" s="402"/>
      <c r="X76" s="403"/>
      <c r="Y76" s="398"/>
      <c r="Z76" s="399"/>
      <c r="AA76" s="399"/>
      <c r="AB76" s="409"/>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6"/>
      <c r="H77" s="347"/>
      <c r="I77" s="347"/>
      <c r="J77" s="347"/>
      <c r="K77" s="348"/>
      <c r="L77" s="401"/>
      <c r="M77" s="402"/>
      <c r="N77" s="402"/>
      <c r="O77" s="402"/>
      <c r="P77" s="402"/>
      <c r="Q77" s="402"/>
      <c r="R77" s="402"/>
      <c r="S77" s="402"/>
      <c r="T77" s="402"/>
      <c r="U77" s="402"/>
      <c r="V77" s="402"/>
      <c r="W77" s="402"/>
      <c r="X77" s="403"/>
      <c r="Y77" s="398"/>
      <c r="Z77" s="399"/>
      <c r="AA77" s="399"/>
      <c r="AB77" s="409"/>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6"/>
      <c r="H78" s="347"/>
      <c r="I78" s="347"/>
      <c r="J78" s="347"/>
      <c r="K78" s="348"/>
      <c r="L78" s="401"/>
      <c r="M78" s="402"/>
      <c r="N78" s="402"/>
      <c r="O78" s="402"/>
      <c r="P78" s="402"/>
      <c r="Q78" s="402"/>
      <c r="R78" s="402"/>
      <c r="S78" s="402"/>
      <c r="T78" s="402"/>
      <c r="U78" s="402"/>
      <c r="V78" s="402"/>
      <c r="W78" s="402"/>
      <c r="X78" s="403"/>
      <c r="Y78" s="398"/>
      <c r="Z78" s="399"/>
      <c r="AA78" s="399"/>
      <c r="AB78" s="409"/>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6"/>
      <c r="H79" s="347"/>
      <c r="I79" s="347"/>
      <c r="J79" s="347"/>
      <c r="K79" s="348"/>
      <c r="L79" s="401"/>
      <c r="M79" s="402"/>
      <c r="N79" s="402"/>
      <c r="O79" s="402"/>
      <c r="P79" s="402"/>
      <c r="Q79" s="402"/>
      <c r="R79" s="402"/>
      <c r="S79" s="402"/>
      <c r="T79" s="402"/>
      <c r="U79" s="402"/>
      <c r="V79" s="402"/>
      <c r="W79" s="402"/>
      <c r="X79" s="403"/>
      <c r="Y79" s="398"/>
      <c r="Z79" s="399"/>
      <c r="AA79" s="399"/>
      <c r="AB79" s="409"/>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0"/>
      <c r="B82" s="1041"/>
      <c r="C82" s="1041"/>
      <c r="D82" s="1041"/>
      <c r="E82" s="1041"/>
      <c r="F82" s="1042"/>
      <c r="G82" s="404" t="s">
        <v>17</v>
      </c>
      <c r="H82" s="405"/>
      <c r="I82" s="405"/>
      <c r="J82" s="405"/>
      <c r="K82" s="405"/>
      <c r="L82" s="406" t="s">
        <v>18</v>
      </c>
      <c r="M82" s="405"/>
      <c r="N82" s="405"/>
      <c r="O82" s="405"/>
      <c r="P82" s="405"/>
      <c r="Q82" s="405"/>
      <c r="R82" s="405"/>
      <c r="S82" s="405"/>
      <c r="T82" s="405"/>
      <c r="U82" s="405"/>
      <c r="V82" s="405"/>
      <c r="W82" s="405"/>
      <c r="X82" s="407"/>
      <c r="Y82" s="443" t="s">
        <v>19</v>
      </c>
      <c r="Z82" s="444"/>
      <c r="AA82" s="444"/>
      <c r="AB82" s="450"/>
      <c r="AC82" s="404" t="s">
        <v>17</v>
      </c>
      <c r="AD82" s="405"/>
      <c r="AE82" s="405"/>
      <c r="AF82" s="405"/>
      <c r="AG82" s="405"/>
      <c r="AH82" s="406" t="s">
        <v>18</v>
      </c>
      <c r="AI82" s="405"/>
      <c r="AJ82" s="405"/>
      <c r="AK82" s="405"/>
      <c r="AL82" s="405"/>
      <c r="AM82" s="405"/>
      <c r="AN82" s="405"/>
      <c r="AO82" s="405"/>
      <c r="AP82" s="405"/>
      <c r="AQ82" s="405"/>
      <c r="AR82" s="405"/>
      <c r="AS82" s="405"/>
      <c r="AT82" s="407"/>
      <c r="AU82" s="443" t="s">
        <v>19</v>
      </c>
      <c r="AV82" s="444"/>
      <c r="AW82" s="444"/>
      <c r="AX82" s="445"/>
    </row>
    <row r="83" spans="1:50" ht="24.75" customHeight="1" x14ac:dyDescent="0.15">
      <c r="A83" s="1040"/>
      <c r="B83" s="1041"/>
      <c r="C83" s="1041"/>
      <c r="D83" s="1041"/>
      <c r="E83" s="1041"/>
      <c r="F83" s="1042"/>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0"/>
      <c r="B84" s="1041"/>
      <c r="C84" s="1041"/>
      <c r="D84" s="1041"/>
      <c r="E84" s="1041"/>
      <c r="F84" s="1042"/>
      <c r="G84" s="346"/>
      <c r="H84" s="347"/>
      <c r="I84" s="347"/>
      <c r="J84" s="347"/>
      <c r="K84" s="348"/>
      <c r="L84" s="401"/>
      <c r="M84" s="402"/>
      <c r="N84" s="402"/>
      <c r="O84" s="402"/>
      <c r="P84" s="402"/>
      <c r="Q84" s="402"/>
      <c r="R84" s="402"/>
      <c r="S84" s="402"/>
      <c r="T84" s="402"/>
      <c r="U84" s="402"/>
      <c r="V84" s="402"/>
      <c r="W84" s="402"/>
      <c r="X84" s="403"/>
      <c r="Y84" s="398"/>
      <c r="Z84" s="399"/>
      <c r="AA84" s="399"/>
      <c r="AB84" s="409"/>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6"/>
      <c r="H85" s="347"/>
      <c r="I85" s="347"/>
      <c r="J85" s="347"/>
      <c r="K85" s="348"/>
      <c r="L85" s="401"/>
      <c r="M85" s="402"/>
      <c r="N85" s="402"/>
      <c r="O85" s="402"/>
      <c r="P85" s="402"/>
      <c r="Q85" s="402"/>
      <c r="R85" s="402"/>
      <c r="S85" s="402"/>
      <c r="T85" s="402"/>
      <c r="U85" s="402"/>
      <c r="V85" s="402"/>
      <c r="W85" s="402"/>
      <c r="X85" s="403"/>
      <c r="Y85" s="398"/>
      <c r="Z85" s="399"/>
      <c r="AA85" s="399"/>
      <c r="AB85" s="409"/>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6"/>
      <c r="H86" s="347"/>
      <c r="I86" s="347"/>
      <c r="J86" s="347"/>
      <c r="K86" s="348"/>
      <c r="L86" s="401"/>
      <c r="M86" s="402"/>
      <c r="N86" s="402"/>
      <c r="O86" s="402"/>
      <c r="P86" s="402"/>
      <c r="Q86" s="402"/>
      <c r="R86" s="402"/>
      <c r="S86" s="402"/>
      <c r="T86" s="402"/>
      <c r="U86" s="402"/>
      <c r="V86" s="402"/>
      <c r="W86" s="402"/>
      <c r="X86" s="403"/>
      <c r="Y86" s="398"/>
      <c r="Z86" s="399"/>
      <c r="AA86" s="399"/>
      <c r="AB86" s="409"/>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6"/>
      <c r="H87" s="347"/>
      <c r="I87" s="347"/>
      <c r="J87" s="347"/>
      <c r="K87" s="348"/>
      <c r="L87" s="401"/>
      <c r="M87" s="402"/>
      <c r="N87" s="402"/>
      <c r="O87" s="402"/>
      <c r="P87" s="402"/>
      <c r="Q87" s="402"/>
      <c r="R87" s="402"/>
      <c r="S87" s="402"/>
      <c r="T87" s="402"/>
      <c r="U87" s="402"/>
      <c r="V87" s="402"/>
      <c r="W87" s="402"/>
      <c r="X87" s="403"/>
      <c r="Y87" s="398"/>
      <c r="Z87" s="399"/>
      <c r="AA87" s="399"/>
      <c r="AB87" s="409"/>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6"/>
      <c r="H88" s="347"/>
      <c r="I88" s="347"/>
      <c r="J88" s="347"/>
      <c r="K88" s="348"/>
      <c r="L88" s="401"/>
      <c r="M88" s="402"/>
      <c r="N88" s="402"/>
      <c r="O88" s="402"/>
      <c r="P88" s="402"/>
      <c r="Q88" s="402"/>
      <c r="R88" s="402"/>
      <c r="S88" s="402"/>
      <c r="T88" s="402"/>
      <c r="U88" s="402"/>
      <c r="V88" s="402"/>
      <c r="W88" s="402"/>
      <c r="X88" s="403"/>
      <c r="Y88" s="398"/>
      <c r="Z88" s="399"/>
      <c r="AA88" s="399"/>
      <c r="AB88" s="409"/>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6"/>
      <c r="H89" s="347"/>
      <c r="I89" s="347"/>
      <c r="J89" s="347"/>
      <c r="K89" s="348"/>
      <c r="L89" s="401"/>
      <c r="M89" s="402"/>
      <c r="N89" s="402"/>
      <c r="O89" s="402"/>
      <c r="P89" s="402"/>
      <c r="Q89" s="402"/>
      <c r="R89" s="402"/>
      <c r="S89" s="402"/>
      <c r="T89" s="402"/>
      <c r="U89" s="402"/>
      <c r="V89" s="402"/>
      <c r="W89" s="402"/>
      <c r="X89" s="403"/>
      <c r="Y89" s="398"/>
      <c r="Z89" s="399"/>
      <c r="AA89" s="399"/>
      <c r="AB89" s="409"/>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6"/>
      <c r="H90" s="347"/>
      <c r="I90" s="347"/>
      <c r="J90" s="347"/>
      <c r="K90" s="348"/>
      <c r="L90" s="401"/>
      <c r="M90" s="402"/>
      <c r="N90" s="402"/>
      <c r="O90" s="402"/>
      <c r="P90" s="402"/>
      <c r="Q90" s="402"/>
      <c r="R90" s="402"/>
      <c r="S90" s="402"/>
      <c r="T90" s="402"/>
      <c r="U90" s="402"/>
      <c r="V90" s="402"/>
      <c r="W90" s="402"/>
      <c r="X90" s="403"/>
      <c r="Y90" s="398"/>
      <c r="Z90" s="399"/>
      <c r="AA90" s="399"/>
      <c r="AB90" s="409"/>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6"/>
      <c r="H91" s="347"/>
      <c r="I91" s="347"/>
      <c r="J91" s="347"/>
      <c r="K91" s="348"/>
      <c r="L91" s="401"/>
      <c r="M91" s="402"/>
      <c r="N91" s="402"/>
      <c r="O91" s="402"/>
      <c r="P91" s="402"/>
      <c r="Q91" s="402"/>
      <c r="R91" s="402"/>
      <c r="S91" s="402"/>
      <c r="T91" s="402"/>
      <c r="U91" s="402"/>
      <c r="V91" s="402"/>
      <c r="W91" s="402"/>
      <c r="X91" s="403"/>
      <c r="Y91" s="398"/>
      <c r="Z91" s="399"/>
      <c r="AA91" s="399"/>
      <c r="AB91" s="409"/>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6"/>
      <c r="H92" s="347"/>
      <c r="I92" s="347"/>
      <c r="J92" s="347"/>
      <c r="K92" s="348"/>
      <c r="L92" s="401"/>
      <c r="M92" s="402"/>
      <c r="N92" s="402"/>
      <c r="O92" s="402"/>
      <c r="P92" s="402"/>
      <c r="Q92" s="402"/>
      <c r="R92" s="402"/>
      <c r="S92" s="402"/>
      <c r="T92" s="402"/>
      <c r="U92" s="402"/>
      <c r="V92" s="402"/>
      <c r="W92" s="402"/>
      <c r="X92" s="403"/>
      <c r="Y92" s="398"/>
      <c r="Z92" s="399"/>
      <c r="AA92" s="399"/>
      <c r="AB92" s="409"/>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0"/>
      <c r="B95" s="1041"/>
      <c r="C95" s="1041"/>
      <c r="D95" s="1041"/>
      <c r="E95" s="1041"/>
      <c r="F95" s="1042"/>
      <c r="G95" s="404" t="s">
        <v>17</v>
      </c>
      <c r="H95" s="405"/>
      <c r="I95" s="405"/>
      <c r="J95" s="405"/>
      <c r="K95" s="405"/>
      <c r="L95" s="406" t="s">
        <v>18</v>
      </c>
      <c r="M95" s="405"/>
      <c r="N95" s="405"/>
      <c r="O95" s="405"/>
      <c r="P95" s="405"/>
      <c r="Q95" s="405"/>
      <c r="R95" s="405"/>
      <c r="S95" s="405"/>
      <c r="T95" s="405"/>
      <c r="U95" s="405"/>
      <c r="V95" s="405"/>
      <c r="W95" s="405"/>
      <c r="X95" s="407"/>
      <c r="Y95" s="443" t="s">
        <v>19</v>
      </c>
      <c r="Z95" s="444"/>
      <c r="AA95" s="444"/>
      <c r="AB95" s="450"/>
      <c r="AC95" s="404" t="s">
        <v>17</v>
      </c>
      <c r="AD95" s="405"/>
      <c r="AE95" s="405"/>
      <c r="AF95" s="405"/>
      <c r="AG95" s="405"/>
      <c r="AH95" s="406" t="s">
        <v>18</v>
      </c>
      <c r="AI95" s="405"/>
      <c r="AJ95" s="405"/>
      <c r="AK95" s="405"/>
      <c r="AL95" s="405"/>
      <c r="AM95" s="405"/>
      <c r="AN95" s="405"/>
      <c r="AO95" s="405"/>
      <c r="AP95" s="405"/>
      <c r="AQ95" s="405"/>
      <c r="AR95" s="405"/>
      <c r="AS95" s="405"/>
      <c r="AT95" s="407"/>
      <c r="AU95" s="443" t="s">
        <v>19</v>
      </c>
      <c r="AV95" s="444"/>
      <c r="AW95" s="444"/>
      <c r="AX95" s="445"/>
    </row>
    <row r="96" spans="1:50" ht="24.75" customHeight="1" x14ac:dyDescent="0.15">
      <c r="A96" s="1040"/>
      <c r="B96" s="1041"/>
      <c r="C96" s="1041"/>
      <c r="D96" s="1041"/>
      <c r="E96" s="1041"/>
      <c r="F96" s="1042"/>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0"/>
      <c r="B97" s="1041"/>
      <c r="C97" s="1041"/>
      <c r="D97" s="1041"/>
      <c r="E97" s="1041"/>
      <c r="F97" s="1042"/>
      <c r="G97" s="346"/>
      <c r="H97" s="347"/>
      <c r="I97" s="347"/>
      <c r="J97" s="347"/>
      <c r="K97" s="348"/>
      <c r="L97" s="401"/>
      <c r="M97" s="402"/>
      <c r="N97" s="402"/>
      <c r="O97" s="402"/>
      <c r="P97" s="402"/>
      <c r="Q97" s="402"/>
      <c r="R97" s="402"/>
      <c r="S97" s="402"/>
      <c r="T97" s="402"/>
      <c r="U97" s="402"/>
      <c r="V97" s="402"/>
      <c r="W97" s="402"/>
      <c r="X97" s="403"/>
      <c r="Y97" s="398"/>
      <c r="Z97" s="399"/>
      <c r="AA97" s="399"/>
      <c r="AB97" s="409"/>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6"/>
      <c r="H98" s="347"/>
      <c r="I98" s="347"/>
      <c r="J98" s="347"/>
      <c r="K98" s="348"/>
      <c r="L98" s="401"/>
      <c r="M98" s="402"/>
      <c r="N98" s="402"/>
      <c r="O98" s="402"/>
      <c r="P98" s="402"/>
      <c r="Q98" s="402"/>
      <c r="R98" s="402"/>
      <c r="S98" s="402"/>
      <c r="T98" s="402"/>
      <c r="U98" s="402"/>
      <c r="V98" s="402"/>
      <c r="W98" s="402"/>
      <c r="X98" s="403"/>
      <c r="Y98" s="398"/>
      <c r="Z98" s="399"/>
      <c r="AA98" s="399"/>
      <c r="AB98" s="409"/>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6"/>
      <c r="H99" s="347"/>
      <c r="I99" s="347"/>
      <c r="J99" s="347"/>
      <c r="K99" s="348"/>
      <c r="L99" s="401"/>
      <c r="M99" s="402"/>
      <c r="N99" s="402"/>
      <c r="O99" s="402"/>
      <c r="P99" s="402"/>
      <c r="Q99" s="402"/>
      <c r="R99" s="402"/>
      <c r="S99" s="402"/>
      <c r="T99" s="402"/>
      <c r="U99" s="402"/>
      <c r="V99" s="402"/>
      <c r="W99" s="402"/>
      <c r="X99" s="403"/>
      <c r="Y99" s="398"/>
      <c r="Z99" s="399"/>
      <c r="AA99" s="399"/>
      <c r="AB99" s="409"/>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9"/>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9"/>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9"/>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9"/>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9"/>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9"/>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0"/>
      <c r="B109" s="1041"/>
      <c r="C109" s="1041"/>
      <c r="D109" s="1041"/>
      <c r="E109" s="1041"/>
      <c r="F109" s="1042"/>
      <c r="G109" s="404" t="s">
        <v>17</v>
      </c>
      <c r="H109" s="405"/>
      <c r="I109" s="405"/>
      <c r="J109" s="405"/>
      <c r="K109" s="405"/>
      <c r="L109" s="406" t="s">
        <v>18</v>
      </c>
      <c r="M109" s="405"/>
      <c r="N109" s="405"/>
      <c r="O109" s="405"/>
      <c r="P109" s="405"/>
      <c r="Q109" s="405"/>
      <c r="R109" s="405"/>
      <c r="S109" s="405"/>
      <c r="T109" s="405"/>
      <c r="U109" s="405"/>
      <c r="V109" s="405"/>
      <c r="W109" s="405"/>
      <c r="X109" s="407"/>
      <c r="Y109" s="443" t="s">
        <v>19</v>
      </c>
      <c r="Z109" s="444"/>
      <c r="AA109" s="444"/>
      <c r="AB109" s="450"/>
      <c r="AC109" s="404" t="s">
        <v>17</v>
      </c>
      <c r="AD109" s="405"/>
      <c r="AE109" s="405"/>
      <c r="AF109" s="405"/>
      <c r="AG109" s="405"/>
      <c r="AH109" s="406" t="s">
        <v>18</v>
      </c>
      <c r="AI109" s="405"/>
      <c r="AJ109" s="405"/>
      <c r="AK109" s="405"/>
      <c r="AL109" s="405"/>
      <c r="AM109" s="405"/>
      <c r="AN109" s="405"/>
      <c r="AO109" s="405"/>
      <c r="AP109" s="405"/>
      <c r="AQ109" s="405"/>
      <c r="AR109" s="405"/>
      <c r="AS109" s="405"/>
      <c r="AT109" s="407"/>
      <c r="AU109" s="443" t="s">
        <v>19</v>
      </c>
      <c r="AV109" s="444"/>
      <c r="AW109" s="444"/>
      <c r="AX109" s="445"/>
    </row>
    <row r="110" spans="1:50" ht="24.75" customHeight="1" x14ac:dyDescent="0.15">
      <c r="A110" s="1040"/>
      <c r="B110" s="1041"/>
      <c r="C110" s="1041"/>
      <c r="D110" s="1041"/>
      <c r="E110" s="1041"/>
      <c r="F110" s="104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0"/>
      <c r="B111" s="1041"/>
      <c r="C111" s="1041"/>
      <c r="D111" s="1041"/>
      <c r="E111" s="1041"/>
      <c r="F111" s="1042"/>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9"/>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9"/>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9"/>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9"/>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9"/>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9"/>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9"/>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9"/>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9"/>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0"/>
      <c r="B122" s="1041"/>
      <c r="C122" s="1041"/>
      <c r="D122" s="1041"/>
      <c r="E122" s="1041"/>
      <c r="F122" s="1042"/>
      <c r="G122" s="404" t="s">
        <v>17</v>
      </c>
      <c r="H122" s="405"/>
      <c r="I122" s="405"/>
      <c r="J122" s="405"/>
      <c r="K122" s="405"/>
      <c r="L122" s="406" t="s">
        <v>18</v>
      </c>
      <c r="M122" s="405"/>
      <c r="N122" s="405"/>
      <c r="O122" s="405"/>
      <c r="P122" s="405"/>
      <c r="Q122" s="405"/>
      <c r="R122" s="405"/>
      <c r="S122" s="405"/>
      <c r="T122" s="405"/>
      <c r="U122" s="405"/>
      <c r="V122" s="405"/>
      <c r="W122" s="405"/>
      <c r="X122" s="407"/>
      <c r="Y122" s="443" t="s">
        <v>19</v>
      </c>
      <c r="Z122" s="444"/>
      <c r="AA122" s="444"/>
      <c r="AB122" s="450"/>
      <c r="AC122" s="404" t="s">
        <v>17</v>
      </c>
      <c r="AD122" s="405"/>
      <c r="AE122" s="405"/>
      <c r="AF122" s="405"/>
      <c r="AG122" s="405"/>
      <c r="AH122" s="406" t="s">
        <v>18</v>
      </c>
      <c r="AI122" s="405"/>
      <c r="AJ122" s="405"/>
      <c r="AK122" s="405"/>
      <c r="AL122" s="405"/>
      <c r="AM122" s="405"/>
      <c r="AN122" s="405"/>
      <c r="AO122" s="405"/>
      <c r="AP122" s="405"/>
      <c r="AQ122" s="405"/>
      <c r="AR122" s="405"/>
      <c r="AS122" s="405"/>
      <c r="AT122" s="407"/>
      <c r="AU122" s="443" t="s">
        <v>19</v>
      </c>
      <c r="AV122" s="444"/>
      <c r="AW122" s="444"/>
      <c r="AX122" s="445"/>
    </row>
    <row r="123" spans="1:50" ht="24.75" customHeight="1" x14ac:dyDescent="0.15">
      <c r="A123" s="1040"/>
      <c r="B123" s="1041"/>
      <c r="C123" s="1041"/>
      <c r="D123" s="1041"/>
      <c r="E123" s="1041"/>
      <c r="F123" s="104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0"/>
      <c r="B124" s="1041"/>
      <c r="C124" s="1041"/>
      <c r="D124" s="1041"/>
      <c r="E124" s="1041"/>
      <c r="F124" s="1042"/>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9"/>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9"/>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9"/>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9"/>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9"/>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9"/>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9"/>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9"/>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9"/>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0"/>
      <c r="B135" s="1041"/>
      <c r="C135" s="1041"/>
      <c r="D135" s="1041"/>
      <c r="E135" s="1041"/>
      <c r="F135" s="1042"/>
      <c r="G135" s="404" t="s">
        <v>17</v>
      </c>
      <c r="H135" s="405"/>
      <c r="I135" s="405"/>
      <c r="J135" s="405"/>
      <c r="K135" s="405"/>
      <c r="L135" s="406" t="s">
        <v>18</v>
      </c>
      <c r="M135" s="405"/>
      <c r="N135" s="405"/>
      <c r="O135" s="405"/>
      <c r="P135" s="405"/>
      <c r="Q135" s="405"/>
      <c r="R135" s="405"/>
      <c r="S135" s="405"/>
      <c r="T135" s="405"/>
      <c r="U135" s="405"/>
      <c r="V135" s="405"/>
      <c r="W135" s="405"/>
      <c r="X135" s="407"/>
      <c r="Y135" s="443" t="s">
        <v>19</v>
      </c>
      <c r="Z135" s="444"/>
      <c r="AA135" s="444"/>
      <c r="AB135" s="450"/>
      <c r="AC135" s="404" t="s">
        <v>17</v>
      </c>
      <c r="AD135" s="405"/>
      <c r="AE135" s="405"/>
      <c r="AF135" s="405"/>
      <c r="AG135" s="405"/>
      <c r="AH135" s="406" t="s">
        <v>18</v>
      </c>
      <c r="AI135" s="405"/>
      <c r="AJ135" s="405"/>
      <c r="AK135" s="405"/>
      <c r="AL135" s="405"/>
      <c r="AM135" s="405"/>
      <c r="AN135" s="405"/>
      <c r="AO135" s="405"/>
      <c r="AP135" s="405"/>
      <c r="AQ135" s="405"/>
      <c r="AR135" s="405"/>
      <c r="AS135" s="405"/>
      <c r="AT135" s="407"/>
      <c r="AU135" s="443" t="s">
        <v>19</v>
      </c>
      <c r="AV135" s="444"/>
      <c r="AW135" s="444"/>
      <c r="AX135" s="445"/>
    </row>
    <row r="136" spans="1:50" ht="24.75" customHeight="1" x14ac:dyDescent="0.15">
      <c r="A136" s="1040"/>
      <c r="B136" s="1041"/>
      <c r="C136" s="1041"/>
      <c r="D136" s="1041"/>
      <c r="E136" s="1041"/>
      <c r="F136" s="104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0"/>
      <c r="B137" s="1041"/>
      <c r="C137" s="1041"/>
      <c r="D137" s="1041"/>
      <c r="E137" s="1041"/>
      <c r="F137" s="1042"/>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9"/>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9"/>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9"/>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9"/>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9"/>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9"/>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9"/>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9"/>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9"/>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0"/>
      <c r="B148" s="1041"/>
      <c r="C148" s="1041"/>
      <c r="D148" s="1041"/>
      <c r="E148" s="1041"/>
      <c r="F148" s="1042"/>
      <c r="G148" s="404" t="s">
        <v>17</v>
      </c>
      <c r="H148" s="405"/>
      <c r="I148" s="405"/>
      <c r="J148" s="405"/>
      <c r="K148" s="405"/>
      <c r="L148" s="406" t="s">
        <v>18</v>
      </c>
      <c r="M148" s="405"/>
      <c r="N148" s="405"/>
      <c r="O148" s="405"/>
      <c r="P148" s="405"/>
      <c r="Q148" s="405"/>
      <c r="R148" s="405"/>
      <c r="S148" s="405"/>
      <c r="T148" s="405"/>
      <c r="U148" s="405"/>
      <c r="V148" s="405"/>
      <c r="W148" s="405"/>
      <c r="X148" s="407"/>
      <c r="Y148" s="443" t="s">
        <v>19</v>
      </c>
      <c r="Z148" s="444"/>
      <c r="AA148" s="444"/>
      <c r="AB148" s="450"/>
      <c r="AC148" s="404" t="s">
        <v>17</v>
      </c>
      <c r="AD148" s="405"/>
      <c r="AE148" s="405"/>
      <c r="AF148" s="405"/>
      <c r="AG148" s="405"/>
      <c r="AH148" s="406" t="s">
        <v>18</v>
      </c>
      <c r="AI148" s="405"/>
      <c r="AJ148" s="405"/>
      <c r="AK148" s="405"/>
      <c r="AL148" s="405"/>
      <c r="AM148" s="405"/>
      <c r="AN148" s="405"/>
      <c r="AO148" s="405"/>
      <c r="AP148" s="405"/>
      <c r="AQ148" s="405"/>
      <c r="AR148" s="405"/>
      <c r="AS148" s="405"/>
      <c r="AT148" s="407"/>
      <c r="AU148" s="443" t="s">
        <v>19</v>
      </c>
      <c r="AV148" s="444"/>
      <c r="AW148" s="444"/>
      <c r="AX148" s="445"/>
    </row>
    <row r="149" spans="1:50" ht="24.75" customHeight="1" x14ac:dyDescent="0.15">
      <c r="A149" s="1040"/>
      <c r="B149" s="1041"/>
      <c r="C149" s="1041"/>
      <c r="D149" s="1041"/>
      <c r="E149" s="1041"/>
      <c r="F149" s="104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0"/>
      <c r="B150" s="1041"/>
      <c r="C150" s="1041"/>
      <c r="D150" s="1041"/>
      <c r="E150" s="1041"/>
      <c r="F150" s="1042"/>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9"/>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9"/>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9"/>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9"/>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9"/>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9"/>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9"/>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9"/>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9"/>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0"/>
      <c r="B162" s="1041"/>
      <c r="C162" s="1041"/>
      <c r="D162" s="1041"/>
      <c r="E162" s="1041"/>
      <c r="F162" s="1042"/>
      <c r="G162" s="404" t="s">
        <v>17</v>
      </c>
      <c r="H162" s="405"/>
      <c r="I162" s="405"/>
      <c r="J162" s="405"/>
      <c r="K162" s="405"/>
      <c r="L162" s="406" t="s">
        <v>18</v>
      </c>
      <c r="M162" s="405"/>
      <c r="N162" s="405"/>
      <c r="O162" s="405"/>
      <c r="P162" s="405"/>
      <c r="Q162" s="405"/>
      <c r="R162" s="405"/>
      <c r="S162" s="405"/>
      <c r="T162" s="405"/>
      <c r="U162" s="405"/>
      <c r="V162" s="405"/>
      <c r="W162" s="405"/>
      <c r="X162" s="407"/>
      <c r="Y162" s="443" t="s">
        <v>19</v>
      </c>
      <c r="Z162" s="444"/>
      <c r="AA162" s="444"/>
      <c r="AB162" s="450"/>
      <c r="AC162" s="404" t="s">
        <v>17</v>
      </c>
      <c r="AD162" s="405"/>
      <c r="AE162" s="405"/>
      <c r="AF162" s="405"/>
      <c r="AG162" s="405"/>
      <c r="AH162" s="406" t="s">
        <v>18</v>
      </c>
      <c r="AI162" s="405"/>
      <c r="AJ162" s="405"/>
      <c r="AK162" s="405"/>
      <c r="AL162" s="405"/>
      <c r="AM162" s="405"/>
      <c r="AN162" s="405"/>
      <c r="AO162" s="405"/>
      <c r="AP162" s="405"/>
      <c r="AQ162" s="405"/>
      <c r="AR162" s="405"/>
      <c r="AS162" s="405"/>
      <c r="AT162" s="407"/>
      <c r="AU162" s="443" t="s">
        <v>19</v>
      </c>
      <c r="AV162" s="444"/>
      <c r="AW162" s="444"/>
      <c r="AX162" s="445"/>
    </row>
    <row r="163" spans="1:50" ht="24.75" customHeight="1" x14ac:dyDescent="0.15">
      <c r="A163" s="1040"/>
      <c r="B163" s="1041"/>
      <c r="C163" s="1041"/>
      <c r="D163" s="1041"/>
      <c r="E163" s="1041"/>
      <c r="F163" s="104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0"/>
      <c r="B164" s="1041"/>
      <c r="C164" s="1041"/>
      <c r="D164" s="1041"/>
      <c r="E164" s="1041"/>
      <c r="F164" s="1042"/>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9"/>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9"/>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9"/>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9"/>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9"/>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9"/>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9"/>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9"/>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9"/>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0"/>
      <c r="B175" s="1041"/>
      <c r="C175" s="1041"/>
      <c r="D175" s="1041"/>
      <c r="E175" s="1041"/>
      <c r="F175" s="1042"/>
      <c r="G175" s="404" t="s">
        <v>17</v>
      </c>
      <c r="H175" s="405"/>
      <c r="I175" s="405"/>
      <c r="J175" s="405"/>
      <c r="K175" s="405"/>
      <c r="L175" s="406" t="s">
        <v>18</v>
      </c>
      <c r="M175" s="405"/>
      <c r="N175" s="405"/>
      <c r="O175" s="405"/>
      <c r="P175" s="405"/>
      <c r="Q175" s="405"/>
      <c r="R175" s="405"/>
      <c r="S175" s="405"/>
      <c r="T175" s="405"/>
      <c r="U175" s="405"/>
      <c r="V175" s="405"/>
      <c r="W175" s="405"/>
      <c r="X175" s="407"/>
      <c r="Y175" s="443" t="s">
        <v>19</v>
      </c>
      <c r="Z175" s="444"/>
      <c r="AA175" s="444"/>
      <c r="AB175" s="450"/>
      <c r="AC175" s="404" t="s">
        <v>17</v>
      </c>
      <c r="AD175" s="405"/>
      <c r="AE175" s="405"/>
      <c r="AF175" s="405"/>
      <c r="AG175" s="405"/>
      <c r="AH175" s="406" t="s">
        <v>18</v>
      </c>
      <c r="AI175" s="405"/>
      <c r="AJ175" s="405"/>
      <c r="AK175" s="405"/>
      <c r="AL175" s="405"/>
      <c r="AM175" s="405"/>
      <c r="AN175" s="405"/>
      <c r="AO175" s="405"/>
      <c r="AP175" s="405"/>
      <c r="AQ175" s="405"/>
      <c r="AR175" s="405"/>
      <c r="AS175" s="405"/>
      <c r="AT175" s="407"/>
      <c r="AU175" s="443" t="s">
        <v>19</v>
      </c>
      <c r="AV175" s="444"/>
      <c r="AW175" s="444"/>
      <c r="AX175" s="445"/>
    </row>
    <row r="176" spans="1:50" ht="24.75" customHeight="1" x14ac:dyDescent="0.15">
      <c r="A176" s="1040"/>
      <c r="B176" s="1041"/>
      <c r="C176" s="1041"/>
      <c r="D176" s="1041"/>
      <c r="E176" s="1041"/>
      <c r="F176" s="104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0"/>
      <c r="B177" s="1041"/>
      <c r="C177" s="1041"/>
      <c r="D177" s="1041"/>
      <c r="E177" s="1041"/>
      <c r="F177" s="1042"/>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9"/>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9"/>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9"/>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9"/>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9"/>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9"/>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9"/>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9"/>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9"/>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0"/>
      <c r="B188" s="1041"/>
      <c r="C188" s="1041"/>
      <c r="D188" s="1041"/>
      <c r="E188" s="1041"/>
      <c r="F188" s="1042"/>
      <c r="G188" s="404" t="s">
        <v>17</v>
      </c>
      <c r="H188" s="405"/>
      <c r="I188" s="405"/>
      <c r="J188" s="405"/>
      <c r="K188" s="405"/>
      <c r="L188" s="406" t="s">
        <v>18</v>
      </c>
      <c r="M188" s="405"/>
      <c r="N188" s="405"/>
      <c r="O188" s="405"/>
      <c r="P188" s="405"/>
      <c r="Q188" s="405"/>
      <c r="R188" s="405"/>
      <c r="S188" s="405"/>
      <c r="T188" s="405"/>
      <c r="U188" s="405"/>
      <c r="V188" s="405"/>
      <c r="W188" s="405"/>
      <c r="X188" s="407"/>
      <c r="Y188" s="443" t="s">
        <v>19</v>
      </c>
      <c r="Z188" s="444"/>
      <c r="AA188" s="444"/>
      <c r="AB188" s="450"/>
      <c r="AC188" s="404" t="s">
        <v>17</v>
      </c>
      <c r="AD188" s="405"/>
      <c r="AE188" s="405"/>
      <c r="AF188" s="405"/>
      <c r="AG188" s="405"/>
      <c r="AH188" s="406" t="s">
        <v>18</v>
      </c>
      <c r="AI188" s="405"/>
      <c r="AJ188" s="405"/>
      <c r="AK188" s="405"/>
      <c r="AL188" s="405"/>
      <c r="AM188" s="405"/>
      <c r="AN188" s="405"/>
      <c r="AO188" s="405"/>
      <c r="AP188" s="405"/>
      <c r="AQ188" s="405"/>
      <c r="AR188" s="405"/>
      <c r="AS188" s="405"/>
      <c r="AT188" s="407"/>
      <c r="AU188" s="443" t="s">
        <v>19</v>
      </c>
      <c r="AV188" s="444"/>
      <c r="AW188" s="444"/>
      <c r="AX188" s="445"/>
    </row>
    <row r="189" spans="1:50" ht="24.75" customHeight="1" x14ac:dyDescent="0.15">
      <c r="A189" s="1040"/>
      <c r="B189" s="1041"/>
      <c r="C189" s="1041"/>
      <c r="D189" s="1041"/>
      <c r="E189" s="1041"/>
      <c r="F189" s="104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0"/>
      <c r="B190" s="1041"/>
      <c r="C190" s="1041"/>
      <c r="D190" s="1041"/>
      <c r="E190" s="1041"/>
      <c r="F190" s="1042"/>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9"/>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9"/>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9"/>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9"/>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9"/>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9"/>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9"/>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9"/>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9"/>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0"/>
      <c r="B201" s="1041"/>
      <c r="C201" s="1041"/>
      <c r="D201" s="1041"/>
      <c r="E201" s="1041"/>
      <c r="F201" s="1042"/>
      <c r="G201" s="404" t="s">
        <v>17</v>
      </c>
      <c r="H201" s="405"/>
      <c r="I201" s="405"/>
      <c r="J201" s="405"/>
      <c r="K201" s="405"/>
      <c r="L201" s="406" t="s">
        <v>18</v>
      </c>
      <c r="M201" s="405"/>
      <c r="N201" s="405"/>
      <c r="O201" s="405"/>
      <c r="P201" s="405"/>
      <c r="Q201" s="405"/>
      <c r="R201" s="405"/>
      <c r="S201" s="405"/>
      <c r="T201" s="405"/>
      <c r="U201" s="405"/>
      <c r="V201" s="405"/>
      <c r="W201" s="405"/>
      <c r="X201" s="407"/>
      <c r="Y201" s="443" t="s">
        <v>19</v>
      </c>
      <c r="Z201" s="444"/>
      <c r="AA201" s="444"/>
      <c r="AB201" s="450"/>
      <c r="AC201" s="404" t="s">
        <v>17</v>
      </c>
      <c r="AD201" s="405"/>
      <c r="AE201" s="405"/>
      <c r="AF201" s="405"/>
      <c r="AG201" s="405"/>
      <c r="AH201" s="406" t="s">
        <v>18</v>
      </c>
      <c r="AI201" s="405"/>
      <c r="AJ201" s="405"/>
      <c r="AK201" s="405"/>
      <c r="AL201" s="405"/>
      <c r="AM201" s="405"/>
      <c r="AN201" s="405"/>
      <c r="AO201" s="405"/>
      <c r="AP201" s="405"/>
      <c r="AQ201" s="405"/>
      <c r="AR201" s="405"/>
      <c r="AS201" s="405"/>
      <c r="AT201" s="407"/>
      <c r="AU201" s="443" t="s">
        <v>19</v>
      </c>
      <c r="AV201" s="444"/>
      <c r="AW201" s="444"/>
      <c r="AX201" s="445"/>
    </row>
    <row r="202" spans="1:50" ht="24.75" customHeight="1" x14ac:dyDescent="0.15">
      <c r="A202" s="1040"/>
      <c r="B202" s="1041"/>
      <c r="C202" s="1041"/>
      <c r="D202" s="1041"/>
      <c r="E202" s="1041"/>
      <c r="F202" s="104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0"/>
      <c r="B203" s="1041"/>
      <c r="C203" s="1041"/>
      <c r="D203" s="1041"/>
      <c r="E203" s="1041"/>
      <c r="F203" s="1042"/>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9"/>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9"/>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9"/>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9"/>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9"/>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9"/>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9"/>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9"/>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9"/>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0"/>
      <c r="B215" s="1041"/>
      <c r="C215" s="1041"/>
      <c r="D215" s="1041"/>
      <c r="E215" s="1041"/>
      <c r="F215" s="1042"/>
      <c r="G215" s="404" t="s">
        <v>17</v>
      </c>
      <c r="H215" s="405"/>
      <c r="I215" s="405"/>
      <c r="J215" s="405"/>
      <c r="K215" s="405"/>
      <c r="L215" s="406" t="s">
        <v>18</v>
      </c>
      <c r="M215" s="405"/>
      <c r="N215" s="405"/>
      <c r="O215" s="405"/>
      <c r="P215" s="405"/>
      <c r="Q215" s="405"/>
      <c r="R215" s="405"/>
      <c r="S215" s="405"/>
      <c r="T215" s="405"/>
      <c r="U215" s="405"/>
      <c r="V215" s="405"/>
      <c r="W215" s="405"/>
      <c r="X215" s="407"/>
      <c r="Y215" s="443" t="s">
        <v>19</v>
      </c>
      <c r="Z215" s="444"/>
      <c r="AA215" s="444"/>
      <c r="AB215" s="450"/>
      <c r="AC215" s="404" t="s">
        <v>17</v>
      </c>
      <c r="AD215" s="405"/>
      <c r="AE215" s="405"/>
      <c r="AF215" s="405"/>
      <c r="AG215" s="405"/>
      <c r="AH215" s="406" t="s">
        <v>18</v>
      </c>
      <c r="AI215" s="405"/>
      <c r="AJ215" s="405"/>
      <c r="AK215" s="405"/>
      <c r="AL215" s="405"/>
      <c r="AM215" s="405"/>
      <c r="AN215" s="405"/>
      <c r="AO215" s="405"/>
      <c r="AP215" s="405"/>
      <c r="AQ215" s="405"/>
      <c r="AR215" s="405"/>
      <c r="AS215" s="405"/>
      <c r="AT215" s="407"/>
      <c r="AU215" s="443" t="s">
        <v>19</v>
      </c>
      <c r="AV215" s="444"/>
      <c r="AW215" s="444"/>
      <c r="AX215" s="445"/>
    </row>
    <row r="216" spans="1:50" ht="24.75" customHeight="1" x14ac:dyDescent="0.15">
      <c r="A216" s="1040"/>
      <c r="B216" s="1041"/>
      <c r="C216" s="1041"/>
      <c r="D216" s="1041"/>
      <c r="E216" s="1041"/>
      <c r="F216" s="104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0"/>
      <c r="B217" s="1041"/>
      <c r="C217" s="1041"/>
      <c r="D217" s="1041"/>
      <c r="E217" s="1041"/>
      <c r="F217" s="1042"/>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9"/>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9"/>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9"/>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9"/>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9"/>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9"/>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9"/>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9"/>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9"/>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0"/>
      <c r="B228" s="1041"/>
      <c r="C228" s="1041"/>
      <c r="D228" s="1041"/>
      <c r="E228" s="1041"/>
      <c r="F228" s="1042"/>
      <c r="G228" s="404" t="s">
        <v>17</v>
      </c>
      <c r="H228" s="405"/>
      <c r="I228" s="405"/>
      <c r="J228" s="405"/>
      <c r="K228" s="405"/>
      <c r="L228" s="406" t="s">
        <v>18</v>
      </c>
      <c r="M228" s="405"/>
      <c r="N228" s="405"/>
      <c r="O228" s="405"/>
      <c r="P228" s="405"/>
      <c r="Q228" s="405"/>
      <c r="R228" s="405"/>
      <c r="S228" s="405"/>
      <c r="T228" s="405"/>
      <c r="U228" s="405"/>
      <c r="V228" s="405"/>
      <c r="W228" s="405"/>
      <c r="X228" s="407"/>
      <c r="Y228" s="443" t="s">
        <v>19</v>
      </c>
      <c r="Z228" s="444"/>
      <c r="AA228" s="444"/>
      <c r="AB228" s="450"/>
      <c r="AC228" s="404" t="s">
        <v>17</v>
      </c>
      <c r="AD228" s="405"/>
      <c r="AE228" s="405"/>
      <c r="AF228" s="405"/>
      <c r="AG228" s="405"/>
      <c r="AH228" s="406" t="s">
        <v>18</v>
      </c>
      <c r="AI228" s="405"/>
      <c r="AJ228" s="405"/>
      <c r="AK228" s="405"/>
      <c r="AL228" s="405"/>
      <c r="AM228" s="405"/>
      <c r="AN228" s="405"/>
      <c r="AO228" s="405"/>
      <c r="AP228" s="405"/>
      <c r="AQ228" s="405"/>
      <c r="AR228" s="405"/>
      <c r="AS228" s="405"/>
      <c r="AT228" s="407"/>
      <c r="AU228" s="443" t="s">
        <v>19</v>
      </c>
      <c r="AV228" s="444"/>
      <c r="AW228" s="444"/>
      <c r="AX228" s="445"/>
    </row>
    <row r="229" spans="1:50" ht="24.75" customHeight="1" x14ac:dyDescent="0.15">
      <c r="A229" s="1040"/>
      <c r="B229" s="1041"/>
      <c r="C229" s="1041"/>
      <c r="D229" s="1041"/>
      <c r="E229" s="1041"/>
      <c r="F229" s="104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0"/>
      <c r="B230" s="1041"/>
      <c r="C230" s="1041"/>
      <c r="D230" s="1041"/>
      <c r="E230" s="1041"/>
      <c r="F230" s="1042"/>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9"/>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9"/>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9"/>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9"/>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9"/>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9"/>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9"/>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9"/>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9"/>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0"/>
      <c r="B241" s="1041"/>
      <c r="C241" s="1041"/>
      <c r="D241" s="1041"/>
      <c r="E241" s="1041"/>
      <c r="F241" s="1042"/>
      <c r="G241" s="404" t="s">
        <v>17</v>
      </c>
      <c r="H241" s="405"/>
      <c r="I241" s="405"/>
      <c r="J241" s="405"/>
      <c r="K241" s="405"/>
      <c r="L241" s="406" t="s">
        <v>18</v>
      </c>
      <c r="M241" s="405"/>
      <c r="N241" s="405"/>
      <c r="O241" s="405"/>
      <c r="P241" s="405"/>
      <c r="Q241" s="405"/>
      <c r="R241" s="405"/>
      <c r="S241" s="405"/>
      <c r="T241" s="405"/>
      <c r="U241" s="405"/>
      <c r="V241" s="405"/>
      <c r="W241" s="405"/>
      <c r="X241" s="407"/>
      <c r="Y241" s="443" t="s">
        <v>19</v>
      </c>
      <c r="Z241" s="444"/>
      <c r="AA241" s="444"/>
      <c r="AB241" s="450"/>
      <c r="AC241" s="404" t="s">
        <v>17</v>
      </c>
      <c r="AD241" s="405"/>
      <c r="AE241" s="405"/>
      <c r="AF241" s="405"/>
      <c r="AG241" s="405"/>
      <c r="AH241" s="406" t="s">
        <v>18</v>
      </c>
      <c r="AI241" s="405"/>
      <c r="AJ241" s="405"/>
      <c r="AK241" s="405"/>
      <c r="AL241" s="405"/>
      <c r="AM241" s="405"/>
      <c r="AN241" s="405"/>
      <c r="AO241" s="405"/>
      <c r="AP241" s="405"/>
      <c r="AQ241" s="405"/>
      <c r="AR241" s="405"/>
      <c r="AS241" s="405"/>
      <c r="AT241" s="407"/>
      <c r="AU241" s="443" t="s">
        <v>19</v>
      </c>
      <c r="AV241" s="444"/>
      <c r="AW241" s="444"/>
      <c r="AX241" s="445"/>
    </row>
    <row r="242" spans="1:50" ht="24.75" customHeight="1" x14ac:dyDescent="0.15">
      <c r="A242" s="1040"/>
      <c r="B242" s="1041"/>
      <c r="C242" s="1041"/>
      <c r="D242" s="1041"/>
      <c r="E242" s="1041"/>
      <c r="F242" s="104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0"/>
      <c r="B243" s="1041"/>
      <c r="C243" s="1041"/>
      <c r="D243" s="1041"/>
      <c r="E243" s="1041"/>
      <c r="F243" s="1042"/>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9"/>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9"/>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9"/>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9"/>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9"/>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9"/>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9"/>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9"/>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9"/>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0"/>
      <c r="B254" s="1041"/>
      <c r="C254" s="1041"/>
      <c r="D254" s="1041"/>
      <c r="E254" s="1041"/>
      <c r="F254" s="1042"/>
      <c r="G254" s="404" t="s">
        <v>17</v>
      </c>
      <c r="H254" s="405"/>
      <c r="I254" s="405"/>
      <c r="J254" s="405"/>
      <c r="K254" s="405"/>
      <c r="L254" s="406" t="s">
        <v>18</v>
      </c>
      <c r="M254" s="405"/>
      <c r="N254" s="405"/>
      <c r="O254" s="405"/>
      <c r="P254" s="405"/>
      <c r="Q254" s="405"/>
      <c r="R254" s="405"/>
      <c r="S254" s="405"/>
      <c r="T254" s="405"/>
      <c r="U254" s="405"/>
      <c r="V254" s="405"/>
      <c r="W254" s="405"/>
      <c r="X254" s="407"/>
      <c r="Y254" s="443" t="s">
        <v>19</v>
      </c>
      <c r="Z254" s="444"/>
      <c r="AA254" s="444"/>
      <c r="AB254" s="450"/>
      <c r="AC254" s="404" t="s">
        <v>17</v>
      </c>
      <c r="AD254" s="405"/>
      <c r="AE254" s="405"/>
      <c r="AF254" s="405"/>
      <c r="AG254" s="405"/>
      <c r="AH254" s="406" t="s">
        <v>18</v>
      </c>
      <c r="AI254" s="405"/>
      <c r="AJ254" s="405"/>
      <c r="AK254" s="405"/>
      <c r="AL254" s="405"/>
      <c r="AM254" s="405"/>
      <c r="AN254" s="405"/>
      <c r="AO254" s="405"/>
      <c r="AP254" s="405"/>
      <c r="AQ254" s="405"/>
      <c r="AR254" s="405"/>
      <c r="AS254" s="405"/>
      <c r="AT254" s="407"/>
      <c r="AU254" s="443" t="s">
        <v>19</v>
      </c>
      <c r="AV254" s="444"/>
      <c r="AW254" s="444"/>
      <c r="AX254" s="445"/>
    </row>
    <row r="255" spans="1:50" ht="24.75" customHeight="1" x14ac:dyDescent="0.15">
      <c r="A255" s="1040"/>
      <c r="B255" s="1041"/>
      <c r="C255" s="1041"/>
      <c r="D255" s="1041"/>
      <c r="E255" s="1041"/>
      <c r="F255" s="104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0"/>
      <c r="B256" s="1041"/>
      <c r="C256" s="1041"/>
      <c r="D256" s="1041"/>
      <c r="E256" s="1041"/>
      <c r="F256" s="1042"/>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9"/>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9"/>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9"/>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9"/>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9"/>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9"/>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9"/>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9"/>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9"/>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33"/>
      <c r="AP3" s="434" t="s">
        <v>433</v>
      </c>
      <c r="AQ3" s="434"/>
      <c r="AR3" s="434"/>
      <c r="AS3" s="434"/>
      <c r="AT3" s="434"/>
      <c r="AU3" s="434"/>
      <c r="AV3" s="434"/>
      <c r="AW3" s="434"/>
      <c r="AX3" s="434"/>
    </row>
    <row r="4" spans="1:50" ht="26.25" customHeight="1" x14ac:dyDescent="0.15">
      <c r="A4" s="1060">
        <v>1</v>
      </c>
      <c r="B4" s="1060">
        <v>1</v>
      </c>
      <c r="C4" s="422"/>
      <c r="D4" s="422"/>
      <c r="E4" s="422"/>
      <c r="F4" s="422"/>
      <c r="G4" s="422"/>
      <c r="H4" s="422"/>
      <c r="I4" s="422"/>
      <c r="J4" s="423"/>
      <c r="K4" s="424"/>
      <c r="L4" s="424"/>
      <c r="M4" s="424"/>
      <c r="N4" s="424"/>
      <c r="O4" s="424"/>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22"/>
      <c r="D5" s="422"/>
      <c r="E5" s="422"/>
      <c r="F5" s="422"/>
      <c r="G5" s="422"/>
      <c r="H5" s="422"/>
      <c r="I5" s="422"/>
      <c r="J5" s="423"/>
      <c r="K5" s="424"/>
      <c r="L5" s="424"/>
      <c r="M5" s="424"/>
      <c r="N5" s="424"/>
      <c r="O5" s="424"/>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22"/>
      <c r="D6" s="422"/>
      <c r="E6" s="422"/>
      <c r="F6" s="422"/>
      <c r="G6" s="422"/>
      <c r="H6" s="422"/>
      <c r="I6" s="422"/>
      <c r="J6" s="423"/>
      <c r="K6" s="424"/>
      <c r="L6" s="424"/>
      <c r="M6" s="424"/>
      <c r="N6" s="424"/>
      <c r="O6" s="424"/>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22"/>
      <c r="D7" s="422"/>
      <c r="E7" s="422"/>
      <c r="F7" s="422"/>
      <c r="G7" s="422"/>
      <c r="H7" s="422"/>
      <c r="I7" s="422"/>
      <c r="J7" s="423"/>
      <c r="K7" s="424"/>
      <c r="L7" s="424"/>
      <c r="M7" s="424"/>
      <c r="N7" s="424"/>
      <c r="O7" s="424"/>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22"/>
      <c r="D8" s="422"/>
      <c r="E8" s="422"/>
      <c r="F8" s="422"/>
      <c r="G8" s="422"/>
      <c r="H8" s="422"/>
      <c r="I8" s="422"/>
      <c r="J8" s="423"/>
      <c r="K8" s="424"/>
      <c r="L8" s="424"/>
      <c r="M8" s="424"/>
      <c r="N8" s="424"/>
      <c r="O8" s="424"/>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22"/>
      <c r="D9" s="422"/>
      <c r="E9" s="422"/>
      <c r="F9" s="422"/>
      <c r="G9" s="422"/>
      <c r="H9" s="422"/>
      <c r="I9" s="422"/>
      <c r="J9" s="423"/>
      <c r="K9" s="424"/>
      <c r="L9" s="424"/>
      <c r="M9" s="424"/>
      <c r="N9" s="424"/>
      <c r="O9" s="424"/>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22"/>
      <c r="D10" s="422"/>
      <c r="E10" s="422"/>
      <c r="F10" s="422"/>
      <c r="G10" s="422"/>
      <c r="H10" s="422"/>
      <c r="I10" s="422"/>
      <c r="J10" s="423"/>
      <c r="K10" s="424"/>
      <c r="L10" s="424"/>
      <c r="M10" s="424"/>
      <c r="N10" s="424"/>
      <c r="O10" s="424"/>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22"/>
      <c r="D11" s="422"/>
      <c r="E11" s="422"/>
      <c r="F11" s="422"/>
      <c r="G11" s="422"/>
      <c r="H11" s="422"/>
      <c r="I11" s="422"/>
      <c r="J11" s="423"/>
      <c r="K11" s="424"/>
      <c r="L11" s="424"/>
      <c r="M11" s="424"/>
      <c r="N11" s="424"/>
      <c r="O11" s="424"/>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22"/>
      <c r="D12" s="422"/>
      <c r="E12" s="422"/>
      <c r="F12" s="422"/>
      <c r="G12" s="422"/>
      <c r="H12" s="422"/>
      <c r="I12" s="422"/>
      <c r="J12" s="423"/>
      <c r="K12" s="424"/>
      <c r="L12" s="424"/>
      <c r="M12" s="424"/>
      <c r="N12" s="424"/>
      <c r="O12" s="424"/>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22"/>
      <c r="D13" s="422"/>
      <c r="E13" s="422"/>
      <c r="F13" s="422"/>
      <c r="G13" s="422"/>
      <c r="H13" s="422"/>
      <c r="I13" s="422"/>
      <c r="J13" s="423"/>
      <c r="K13" s="424"/>
      <c r="L13" s="424"/>
      <c r="M13" s="424"/>
      <c r="N13" s="424"/>
      <c r="O13" s="424"/>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22"/>
      <c r="D14" s="422"/>
      <c r="E14" s="422"/>
      <c r="F14" s="422"/>
      <c r="G14" s="422"/>
      <c r="H14" s="422"/>
      <c r="I14" s="422"/>
      <c r="J14" s="423"/>
      <c r="K14" s="424"/>
      <c r="L14" s="424"/>
      <c r="M14" s="424"/>
      <c r="N14" s="424"/>
      <c r="O14" s="424"/>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22"/>
      <c r="D15" s="422"/>
      <c r="E15" s="422"/>
      <c r="F15" s="422"/>
      <c r="G15" s="422"/>
      <c r="H15" s="422"/>
      <c r="I15" s="422"/>
      <c r="J15" s="423"/>
      <c r="K15" s="424"/>
      <c r="L15" s="424"/>
      <c r="M15" s="424"/>
      <c r="N15" s="424"/>
      <c r="O15" s="424"/>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22"/>
      <c r="D16" s="422"/>
      <c r="E16" s="422"/>
      <c r="F16" s="422"/>
      <c r="G16" s="422"/>
      <c r="H16" s="422"/>
      <c r="I16" s="422"/>
      <c r="J16" s="423"/>
      <c r="K16" s="424"/>
      <c r="L16" s="424"/>
      <c r="M16" s="424"/>
      <c r="N16" s="424"/>
      <c r="O16" s="424"/>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22"/>
      <c r="D17" s="422"/>
      <c r="E17" s="422"/>
      <c r="F17" s="422"/>
      <c r="G17" s="422"/>
      <c r="H17" s="422"/>
      <c r="I17" s="422"/>
      <c r="J17" s="423"/>
      <c r="K17" s="424"/>
      <c r="L17" s="424"/>
      <c r="M17" s="424"/>
      <c r="N17" s="424"/>
      <c r="O17" s="424"/>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22"/>
      <c r="D18" s="422"/>
      <c r="E18" s="422"/>
      <c r="F18" s="422"/>
      <c r="G18" s="422"/>
      <c r="H18" s="422"/>
      <c r="I18" s="422"/>
      <c r="J18" s="423"/>
      <c r="K18" s="424"/>
      <c r="L18" s="424"/>
      <c r="M18" s="424"/>
      <c r="N18" s="424"/>
      <c r="O18" s="424"/>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22"/>
      <c r="D19" s="422"/>
      <c r="E19" s="422"/>
      <c r="F19" s="422"/>
      <c r="G19" s="422"/>
      <c r="H19" s="422"/>
      <c r="I19" s="422"/>
      <c r="J19" s="423"/>
      <c r="K19" s="424"/>
      <c r="L19" s="424"/>
      <c r="M19" s="424"/>
      <c r="N19" s="424"/>
      <c r="O19" s="424"/>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22"/>
      <c r="D20" s="422"/>
      <c r="E20" s="422"/>
      <c r="F20" s="422"/>
      <c r="G20" s="422"/>
      <c r="H20" s="422"/>
      <c r="I20" s="422"/>
      <c r="J20" s="423"/>
      <c r="K20" s="424"/>
      <c r="L20" s="424"/>
      <c r="M20" s="424"/>
      <c r="N20" s="424"/>
      <c r="O20" s="424"/>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22"/>
      <c r="D21" s="422"/>
      <c r="E21" s="422"/>
      <c r="F21" s="422"/>
      <c r="G21" s="422"/>
      <c r="H21" s="422"/>
      <c r="I21" s="422"/>
      <c r="J21" s="423"/>
      <c r="K21" s="424"/>
      <c r="L21" s="424"/>
      <c r="M21" s="424"/>
      <c r="N21" s="424"/>
      <c r="O21" s="424"/>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22"/>
      <c r="D22" s="422"/>
      <c r="E22" s="422"/>
      <c r="F22" s="422"/>
      <c r="G22" s="422"/>
      <c r="H22" s="422"/>
      <c r="I22" s="422"/>
      <c r="J22" s="423"/>
      <c r="K22" s="424"/>
      <c r="L22" s="424"/>
      <c r="M22" s="424"/>
      <c r="N22" s="424"/>
      <c r="O22" s="424"/>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22"/>
      <c r="D23" s="422"/>
      <c r="E23" s="422"/>
      <c r="F23" s="422"/>
      <c r="G23" s="422"/>
      <c r="H23" s="422"/>
      <c r="I23" s="422"/>
      <c r="J23" s="423"/>
      <c r="K23" s="424"/>
      <c r="L23" s="424"/>
      <c r="M23" s="424"/>
      <c r="N23" s="424"/>
      <c r="O23" s="424"/>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22"/>
      <c r="D24" s="422"/>
      <c r="E24" s="422"/>
      <c r="F24" s="422"/>
      <c r="G24" s="422"/>
      <c r="H24" s="422"/>
      <c r="I24" s="422"/>
      <c r="J24" s="423"/>
      <c r="K24" s="424"/>
      <c r="L24" s="424"/>
      <c r="M24" s="424"/>
      <c r="N24" s="424"/>
      <c r="O24" s="424"/>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22"/>
      <c r="D25" s="422"/>
      <c r="E25" s="422"/>
      <c r="F25" s="422"/>
      <c r="G25" s="422"/>
      <c r="H25" s="422"/>
      <c r="I25" s="422"/>
      <c r="J25" s="423"/>
      <c r="K25" s="424"/>
      <c r="L25" s="424"/>
      <c r="M25" s="424"/>
      <c r="N25" s="424"/>
      <c r="O25" s="424"/>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22"/>
      <c r="D26" s="422"/>
      <c r="E26" s="422"/>
      <c r="F26" s="422"/>
      <c r="G26" s="422"/>
      <c r="H26" s="422"/>
      <c r="I26" s="422"/>
      <c r="J26" s="423"/>
      <c r="K26" s="424"/>
      <c r="L26" s="424"/>
      <c r="M26" s="424"/>
      <c r="N26" s="424"/>
      <c r="O26" s="424"/>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22"/>
      <c r="D27" s="422"/>
      <c r="E27" s="422"/>
      <c r="F27" s="422"/>
      <c r="G27" s="422"/>
      <c r="H27" s="422"/>
      <c r="I27" s="422"/>
      <c r="J27" s="423"/>
      <c r="K27" s="424"/>
      <c r="L27" s="424"/>
      <c r="M27" s="424"/>
      <c r="N27" s="424"/>
      <c r="O27" s="424"/>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22"/>
      <c r="D28" s="422"/>
      <c r="E28" s="422"/>
      <c r="F28" s="422"/>
      <c r="G28" s="422"/>
      <c r="H28" s="422"/>
      <c r="I28" s="422"/>
      <c r="J28" s="423"/>
      <c r="K28" s="424"/>
      <c r="L28" s="424"/>
      <c r="M28" s="424"/>
      <c r="N28" s="424"/>
      <c r="O28" s="424"/>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22"/>
      <c r="D29" s="422"/>
      <c r="E29" s="422"/>
      <c r="F29" s="422"/>
      <c r="G29" s="422"/>
      <c r="H29" s="422"/>
      <c r="I29" s="422"/>
      <c r="J29" s="423"/>
      <c r="K29" s="424"/>
      <c r="L29" s="424"/>
      <c r="M29" s="424"/>
      <c r="N29" s="424"/>
      <c r="O29" s="424"/>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22"/>
      <c r="D30" s="422"/>
      <c r="E30" s="422"/>
      <c r="F30" s="422"/>
      <c r="G30" s="422"/>
      <c r="H30" s="422"/>
      <c r="I30" s="422"/>
      <c r="J30" s="423"/>
      <c r="K30" s="424"/>
      <c r="L30" s="424"/>
      <c r="M30" s="424"/>
      <c r="N30" s="424"/>
      <c r="O30" s="424"/>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22"/>
      <c r="D31" s="422"/>
      <c r="E31" s="422"/>
      <c r="F31" s="422"/>
      <c r="G31" s="422"/>
      <c r="H31" s="422"/>
      <c r="I31" s="422"/>
      <c r="J31" s="423"/>
      <c r="K31" s="424"/>
      <c r="L31" s="424"/>
      <c r="M31" s="424"/>
      <c r="N31" s="424"/>
      <c r="O31" s="424"/>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22"/>
      <c r="D32" s="422"/>
      <c r="E32" s="422"/>
      <c r="F32" s="422"/>
      <c r="G32" s="422"/>
      <c r="H32" s="422"/>
      <c r="I32" s="422"/>
      <c r="J32" s="423"/>
      <c r="K32" s="424"/>
      <c r="L32" s="424"/>
      <c r="M32" s="424"/>
      <c r="N32" s="424"/>
      <c r="O32" s="424"/>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22"/>
      <c r="D33" s="422"/>
      <c r="E33" s="422"/>
      <c r="F33" s="422"/>
      <c r="G33" s="422"/>
      <c r="H33" s="422"/>
      <c r="I33" s="422"/>
      <c r="J33" s="423"/>
      <c r="K33" s="424"/>
      <c r="L33" s="424"/>
      <c r="M33" s="424"/>
      <c r="N33" s="424"/>
      <c r="O33" s="424"/>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33"/>
      <c r="AP36" s="434" t="s">
        <v>433</v>
      </c>
      <c r="AQ36" s="434"/>
      <c r="AR36" s="434"/>
      <c r="AS36" s="434"/>
      <c r="AT36" s="434"/>
      <c r="AU36" s="434"/>
      <c r="AV36" s="434"/>
      <c r="AW36" s="434"/>
      <c r="AX36" s="434"/>
    </row>
    <row r="37" spans="1:50" ht="26.25" customHeight="1" x14ac:dyDescent="0.15">
      <c r="A37" s="1060">
        <v>1</v>
      </c>
      <c r="B37" s="1060">
        <v>1</v>
      </c>
      <c r="C37" s="422"/>
      <c r="D37" s="422"/>
      <c r="E37" s="422"/>
      <c r="F37" s="422"/>
      <c r="G37" s="422"/>
      <c r="H37" s="422"/>
      <c r="I37" s="422"/>
      <c r="J37" s="423"/>
      <c r="K37" s="424"/>
      <c r="L37" s="424"/>
      <c r="M37" s="424"/>
      <c r="N37" s="424"/>
      <c r="O37" s="424"/>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22"/>
      <c r="D38" s="422"/>
      <c r="E38" s="422"/>
      <c r="F38" s="422"/>
      <c r="G38" s="422"/>
      <c r="H38" s="422"/>
      <c r="I38" s="422"/>
      <c r="J38" s="423"/>
      <c r="K38" s="424"/>
      <c r="L38" s="424"/>
      <c r="M38" s="424"/>
      <c r="N38" s="424"/>
      <c r="O38" s="424"/>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22"/>
      <c r="D39" s="422"/>
      <c r="E39" s="422"/>
      <c r="F39" s="422"/>
      <c r="G39" s="422"/>
      <c r="H39" s="422"/>
      <c r="I39" s="422"/>
      <c r="J39" s="423"/>
      <c r="K39" s="424"/>
      <c r="L39" s="424"/>
      <c r="M39" s="424"/>
      <c r="N39" s="424"/>
      <c r="O39" s="424"/>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22"/>
      <c r="D40" s="422"/>
      <c r="E40" s="422"/>
      <c r="F40" s="422"/>
      <c r="G40" s="422"/>
      <c r="H40" s="422"/>
      <c r="I40" s="422"/>
      <c r="J40" s="423"/>
      <c r="K40" s="424"/>
      <c r="L40" s="424"/>
      <c r="M40" s="424"/>
      <c r="N40" s="424"/>
      <c r="O40" s="424"/>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22"/>
      <c r="D41" s="422"/>
      <c r="E41" s="422"/>
      <c r="F41" s="422"/>
      <c r="G41" s="422"/>
      <c r="H41" s="422"/>
      <c r="I41" s="422"/>
      <c r="J41" s="423"/>
      <c r="K41" s="424"/>
      <c r="L41" s="424"/>
      <c r="M41" s="424"/>
      <c r="N41" s="424"/>
      <c r="O41" s="424"/>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22"/>
      <c r="D42" s="422"/>
      <c r="E42" s="422"/>
      <c r="F42" s="422"/>
      <c r="G42" s="422"/>
      <c r="H42" s="422"/>
      <c r="I42" s="422"/>
      <c r="J42" s="423"/>
      <c r="K42" s="424"/>
      <c r="L42" s="424"/>
      <c r="M42" s="424"/>
      <c r="N42" s="424"/>
      <c r="O42" s="424"/>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22"/>
      <c r="D43" s="422"/>
      <c r="E43" s="422"/>
      <c r="F43" s="422"/>
      <c r="G43" s="422"/>
      <c r="H43" s="422"/>
      <c r="I43" s="422"/>
      <c r="J43" s="423"/>
      <c r="K43" s="424"/>
      <c r="L43" s="424"/>
      <c r="M43" s="424"/>
      <c r="N43" s="424"/>
      <c r="O43" s="424"/>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22"/>
      <c r="D44" s="422"/>
      <c r="E44" s="422"/>
      <c r="F44" s="422"/>
      <c r="G44" s="422"/>
      <c r="H44" s="422"/>
      <c r="I44" s="422"/>
      <c r="J44" s="423"/>
      <c r="K44" s="424"/>
      <c r="L44" s="424"/>
      <c r="M44" s="424"/>
      <c r="N44" s="424"/>
      <c r="O44" s="424"/>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22"/>
      <c r="D45" s="422"/>
      <c r="E45" s="422"/>
      <c r="F45" s="422"/>
      <c r="G45" s="422"/>
      <c r="H45" s="422"/>
      <c r="I45" s="422"/>
      <c r="J45" s="423"/>
      <c r="K45" s="424"/>
      <c r="L45" s="424"/>
      <c r="M45" s="424"/>
      <c r="N45" s="424"/>
      <c r="O45" s="424"/>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22"/>
      <c r="D46" s="422"/>
      <c r="E46" s="422"/>
      <c r="F46" s="422"/>
      <c r="G46" s="422"/>
      <c r="H46" s="422"/>
      <c r="I46" s="422"/>
      <c r="J46" s="423"/>
      <c r="K46" s="424"/>
      <c r="L46" s="424"/>
      <c r="M46" s="424"/>
      <c r="N46" s="424"/>
      <c r="O46" s="424"/>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22"/>
      <c r="D47" s="422"/>
      <c r="E47" s="422"/>
      <c r="F47" s="422"/>
      <c r="G47" s="422"/>
      <c r="H47" s="422"/>
      <c r="I47" s="422"/>
      <c r="J47" s="423"/>
      <c r="K47" s="424"/>
      <c r="L47" s="424"/>
      <c r="M47" s="424"/>
      <c r="N47" s="424"/>
      <c r="O47" s="424"/>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22"/>
      <c r="D48" s="422"/>
      <c r="E48" s="422"/>
      <c r="F48" s="422"/>
      <c r="G48" s="422"/>
      <c r="H48" s="422"/>
      <c r="I48" s="422"/>
      <c r="J48" s="423"/>
      <c r="K48" s="424"/>
      <c r="L48" s="424"/>
      <c r="M48" s="424"/>
      <c r="N48" s="424"/>
      <c r="O48" s="424"/>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22"/>
      <c r="D49" s="422"/>
      <c r="E49" s="422"/>
      <c r="F49" s="422"/>
      <c r="G49" s="422"/>
      <c r="H49" s="422"/>
      <c r="I49" s="422"/>
      <c r="J49" s="423"/>
      <c r="K49" s="424"/>
      <c r="L49" s="424"/>
      <c r="M49" s="424"/>
      <c r="N49" s="424"/>
      <c r="O49" s="424"/>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22"/>
      <c r="D50" s="422"/>
      <c r="E50" s="422"/>
      <c r="F50" s="422"/>
      <c r="G50" s="422"/>
      <c r="H50" s="422"/>
      <c r="I50" s="422"/>
      <c r="J50" s="423"/>
      <c r="K50" s="424"/>
      <c r="L50" s="424"/>
      <c r="M50" s="424"/>
      <c r="N50" s="424"/>
      <c r="O50" s="424"/>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22"/>
      <c r="D51" s="422"/>
      <c r="E51" s="422"/>
      <c r="F51" s="422"/>
      <c r="G51" s="422"/>
      <c r="H51" s="422"/>
      <c r="I51" s="422"/>
      <c r="J51" s="423"/>
      <c r="K51" s="424"/>
      <c r="L51" s="424"/>
      <c r="M51" s="424"/>
      <c r="N51" s="424"/>
      <c r="O51" s="424"/>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22"/>
      <c r="D52" s="422"/>
      <c r="E52" s="422"/>
      <c r="F52" s="422"/>
      <c r="G52" s="422"/>
      <c r="H52" s="422"/>
      <c r="I52" s="422"/>
      <c r="J52" s="423"/>
      <c r="K52" s="424"/>
      <c r="L52" s="424"/>
      <c r="M52" s="424"/>
      <c r="N52" s="424"/>
      <c r="O52" s="424"/>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22"/>
      <c r="D53" s="422"/>
      <c r="E53" s="422"/>
      <c r="F53" s="422"/>
      <c r="G53" s="422"/>
      <c r="H53" s="422"/>
      <c r="I53" s="422"/>
      <c r="J53" s="423"/>
      <c r="K53" s="424"/>
      <c r="L53" s="424"/>
      <c r="M53" s="424"/>
      <c r="N53" s="424"/>
      <c r="O53" s="424"/>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22"/>
      <c r="D54" s="422"/>
      <c r="E54" s="422"/>
      <c r="F54" s="422"/>
      <c r="G54" s="422"/>
      <c r="H54" s="422"/>
      <c r="I54" s="422"/>
      <c r="J54" s="423"/>
      <c r="K54" s="424"/>
      <c r="L54" s="424"/>
      <c r="M54" s="424"/>
      <c r="N54" s="424"/>
      <c r="O54" s="424"/>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22"/>
      <c r="D55" s="422"/>
      <c r="E55" s="422"/>
      <c r="F55" s="422"/>
      <c r="G55" s="422"/>
      <c r="H55" s="422"/>
      <c r="I55" s="422"/>
      <c r="J55" s="423"/>
      <c r="K55" s="424"/>
      <c r="L55" s="424"/>
      <c r="M55" s="424"/>
      <c r="N55" s="424"/>
      <c r="O55" s="424"/>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22"/>
      <c r="D56" s="422"/>
      <c r="E56" s="422"/>
      <c r="F56" s="422"/>
      <c r="G56" s="422"/>
      <c r="H56" s="422"/>
      <c r="I56" s="422"/>
      <c r="J56" s="423"/>
      <c r="K56" s="424"/>
      <c r="L56" s="424"/>
      <c r="M56" s="424"/>
      <c r="N56" s="424"/>
      <c r="O56" s="424"/>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22"/>
      <c r="D57" s="422"/>
      <c r="E57" s="422"/>
      <c r="F57" s="422"/>
      <c r="G57" s="422"/>
      <c r="H57" s="422"/>
      <c r="I57" s="422"/>
      <c r="J57" s="423"/>
      <c r="K57" s="424"/>
      <c r="L57" s="424"/>
      <c r="M57" s="424"/>
      <c r="N57" s="424"/>
      <c r="O57" s="424"/>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22"/>
      <c r="D58" s="422"/>
      <c r="E58" s="422"/>
      <c r="F58" s="422"/>
      <c r="G58" s="422"/>
      <c r="H58" s="422"/>
      <c r="I58" s="422"/>
      <c r="J58" s="423"/>
      <c r="K58" s="424"/>
      <c r="L58" s="424"/>
      <c r="M58" s="424"/>
      <c r="N58" s="424"/>
      <c r="O58" s="424"/>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22"/>
      <c r="D59" s="422"/>
      <c r="E59" s="422"/>
      <c r="F59" s="422"/>
      <c r="G59" s="422"/>
      <c r="H59" s="422"/>
      <c r="I59" s="422"/>
      <c r="J59" s="423"/>
      <c r="K59" s="424"/>
      <c r="L59" s="424"/>
      <c r="M59" s="424"/>
      <c r="N59" s="424"/>
      <c r="O59" s="424"/>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22"/>
      <c r="D60" s="422"/>
      <c r="E60" s="422"/>
      <c r="F60" s="422"/>
      <c r="G60" s="422"/>
      <c r="H60" s="422"/>
      <c r="I60" s="422"/>
      <c r="J60" s="423"/>
      <c r="K60" s="424"/>
      <c r="L60" s="424"/>
      <c r="M60" s="424"/>
      <c r="N60" s="424"/>
      <c r="O60" s="424"/>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22"/>
      <c r="D61" s="422"/>
      <c r="E61" s="422"/>
      <c r="F61" s="422"/>
      <c r="G61" s="422"/>
      <c r="H61" s="422"/>
      <c r="I61" s="422"/>
      <c r="J61" s="423"/>
      <c r="K61" s="424"/>
      <c r="L61" s="424"/>
      <c r="M61" s="424"/>
      <c r="N61" s="424"/>
      <c r="O61" s="424"/>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22"/>
      <c r="D62" s="422"/>
      <c r="E62" s="422"/>
      <c r="F62" s="422"/>
      <c r="G62" s="422"/>
      <c r="H62" s="422"/>
      <c r="I62" s="422"/>
      <c r="J62" s="423"/>
      <c r="K62" s="424"/>
      <c r="L62" s="424"/>
      <c r="M62" s="424"/>
      <c r="N62" s="424"/>
      <c r="O62" s="424"/>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22"/>
      <c r="D63" s="422"/>
      <c r="E63" s="422"/>
      <c r="F63" s="422"/>
      <c r="G63" s="422"/>
      <c r="H63" s="422"/>
      <c r="I63" s="422"/>
      <c r="J63" s="423"/>
      <c r="K63" s="424"/>
      <c r="L63" s="424"/>
      <c r="M63" s="424"/>
      <c r="N63" s="424"/>
      <c r="O63" s="424"/>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22"/>
      <c r="D64" s="422"/>
      <c r="E64" s="422"/>
      <c r="F64" s="422"/>
      <c r="G64" s="422"/>
      <c r="H64" s="422"/>
      <c r="I64" s="422"/>
      <c r="J64" s="423"/>
      <c r="K64" s="424"/>
      <c r="L64" s="424"/>
      <c r="M64" s="424"/>
      <c r="N64" s="424"/>
      <c r="O64" s="424"/>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22"/>
      <c r="D65" s="422"/>
      <c r="E65" s="422"/>
      <c r="F65" s="422"/>
      <c r="G65" s="422"/>
      <c r="H65" s="422"/>
      <c r="I65" s="422"/>
      <c r="J65" s="423"/>
      <c r="K65" s="424"/>
      <c r="L65" s="424"/>
      <c r="M65" s="424"/>
      <c r="N65" s="424"/>
      <c r="O65" s="424"/>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22"/>
      <c r="D66" s="422"/>
      <c r="E66" s="422"/>
      <c r="F66" s="422"/>
      <c r="G66" s="422"/>
      <c r="H66" s="422"/>
      <c r="I66" s="422"/>
      <c r="J66" s="423"/>
      <c r="K66" s="424"/>
      <c r="L66" s="424"/>
      <c r="M66" s="424"/>
      <c r="N66" s="424"/>
      <c r="O66" s="424"/>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33"/>
      <c r="AP69" s="434" t="s">
        <v>433</v>
      </c>
      <c r="AQ69" s="434"/>
      <c r="AR69" s="434"/>
      <c r="AS69" s="434"/>
      <c r="AT69" s="434"/>
      <c r="AU69" s="434"/>
      <c r="AV69" s="434"/>
      <c r="AW69" s="434"/>
      <c r="AX69" s="434"/>
    </row>
    <row r="70" spans="1:50" ht="26.25" customHeight="1" x14ac:dyDescent="0.15">
      <c r="A70" s="1060">
        <v>1</v>
      </c>
      <c r="B70" s="1060">
        <v>1</v>
      </c>
      <c r="C70" s="422"/>
      <c r="D70" s="422"/>
      <c r="E70" s="422"/>
      <c r="F70" s="422"/>
      <c r="G70" s="422"/>
      <c r="H70" s="422"/>
      <c r="I70" s="422"/>
      <c r="J70" s="423"/>
      <c r="K70" s="424"/>
      <c r="L70" s="424"/>
      <c r="M70" s="424"/>
      <c r="N70" s="424"/>
      <c r="O70" s="424"/>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22"/>
      <c r="D71" s="422"/>
      <c r="E71" s="422"/>
      <c r="F71" s="422"/>
      <c r="G71" s="422"/>
      <c r="H71" s="422"/>
      <c r="I71" s="422"/>
      <c r="J71" s="423"/>
      <c r="K71" s="424"/>
      <c r="L71" s="424"/>
      <c r="M71" s="424"/>
      <c r="N71" s="424"/>
      <c r="O71" s="424"/>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22"/>
      <c r="D72" s="422"/>
      <c r="E72" s="422"/>
      <c r="F72" s="422"/>
      <c r="G72" s="422"/>
      <c r="H72" s="422"/>
      <c r="I72" s="422"/>
      <c r="J72" s="423"/>
      <c r="K72" s="424"/>
      <c r="L72" s="424"/>
      <c r="M72" s="424"/>
      <c r="N72" s="424"/>
      <c r="O72" s="424"/>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22"/>
      <c r="D73" s="422"/>
      <c r="E73" s="422"/>
      <c r="F73" s="422"/>
      <c r="G73" s="422"/>
      <c r="H73" s="422"/>
      <c r="I73" s="422"/>
      <c r="J73" s="423"/>
      <c r="K73" s="424"/>
      <c r="L73" s="424"/>
      <c r="M73" s="424"/>
      <c r="N73" s="424"/>
      <c r="O73" s="424"/>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22"/>
      <c r="D74" s="422"/>
      <c r="E74" s="422"/>
      <c r="F74" s="422"/>
      <c r="G74" s="422"/>
      <c r="H74" s="422"/>
      <c r="I74" s="422"/>
      <c r="J74" s="423"/>
      <c r="K74" s="424"/>
      <c r="L74" s="424"/>
      <c r="M74" s="424"/>
      <c r="N74" s="424"/>
      <c r="O74" s="424"/>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22"/>
      <c r="D75" s="422"/>
      <c r="E75" s="422"/>
      <c r="F75" s="422"/>
      <c r="G75" s="422"/>
      <c r="H75" s="422"/>
      <c r="I75" s="422"/>
      <c r="J75" s="423"/>
      <c r="K75" s="424"/>
      <c r="L75" s="424"/>
      <c r="M75" s="424"/>
      <c r="N75" s="424"/>
      <c r="O75" s="424"/>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22"/>
      <c r="D76" s="422"/>
      <c r="E76" s="422"/>
      <c r="F76" s="422"/>
      <c r="G76" s="422"/>
      <c r="H76" s="422"/>
      <c r="I76" s="422"/>
      <c r="J76" s="423"/>
      <c r="K76" s="424"/>
      <c r="L76" s="424"/>
      <c r="M76" s="424"/>
      <c r="N76" s="424"/>
      <c r="O76" s="424"/>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22"/>
      <c r="D77" s="422"/>
      <c r="E77" s="422"/>
      <c r="F77" s="422"/>
      <c r="G77" s="422"/>
      <c r="H77" s="422"/>
      <c r="I77" s="422"/>
      <c r="J77" s="423"/>
      <c r="K77" s="424"/>
      <c r="L77" s="424"/>
      <c r="M77" s="424"/>
      <c r="N77" s="424"/>
      <c r="O77" s="424"/>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22"/>
      <c r="D78" s="422"/>
      <c r="E78" s="422"/>
      <c r="F78" s="422"/>
      <c r="G78" s="422"/>
      <c r="H78" s="422"/>
      <c r="I78" s="422"/>
      <c r="J78" s="423"/>
      <c r="K78" s="424"/>
      <c r="L78" s="424"/>
      <c r="M78" s="424"/>
      <c r="N78" s="424"/>
      <c r="O78" s="424"/>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22"/>
      <c r="D79" s="422"/>
      <c r="E79" s="422"/>
      <c r="F79" s="422"/>
      <c r="G79" s="422"/>
      <c r="H79" s="422"/>
      <c r="I79" s="422"/>
      <c r="J79" s="423"/>
      <c r="K79" s="424"/>
      <c r="L79" s="424"/>
      <c r="M79" s="424"/>
      <c r="N79" s="424"/>
      <c r="O79" s="424"/>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22"/>
      <c r="D80" s="422"/>
      <c r="E80" s="422"/>
      <c r="F80" s="422"/>
      <c r="G80" s="422"/>
      <c r="H80" s="422"/>
      <c r="I80" s="422"/>
      <c r="J80" s="423"/>
      <c r="K80" s="424"/>
      <c r="L80" s="424"/>
      <c r="M80" s="424"/>
      <c r="N80" s="424"/>
      <c r="O80" s="424"/>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22"/>
      <c r="D81" s="422"/>
      <c r="E81" s="422"/>
      <c r="F81" s="422"/>
      <c r="G81" s="422"/>
      <c r="H81" s="422"/>
      <c r="I81" s="422"/>
      <c r="J81" s="423"/>
      <c r="K81" s="424"/>
      <c r="L81" s="424"/>
      <c r="M81" s="424"/>
      <c r="N81" s="424"/>
      <c r="O81" s="424"/>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22"/>
      <c r="D82" s="422"/>
      <c r="E82" s="422"/>
      <c r="F82" s="422"/>
      <c r="G82" s="422"/>
      <c r="H82" s="422"/>
      <c r="I82" s="422"/>
      <c r="J82" s="423"/>
      <c r="K82" s="424"/>
      <c r="L82" s="424"/>
      <c r="M82" s="424"/>
      <c r="N82" s="424"/>
      <c r="O82" s="424"/>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22"/>
      <c r="D83" s="422"/>
      <c r="E83" s="422"/>
      <c r="F83" s="422"/>
      <c r="G83" s="422"/>
      <c r="H83" s="422"/>
      <c r="I83" s="422"/>
      <c r="J83" s="423"/>
      <c r="K83" s="424"/>
      <c r="L83" s="424"/>
      <c r="M83" s="424"/>
      <c r="N83" s="424"/>
      <c r="O83" s="424"/>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22"/>
      <c r="D84" s="422"/>
      <c r="E84" s="422"/>
      <c r="F84" s="422"/>
      <c r="G84" s="422"/>
      <c r="H84" s="422"/>
      <c r="I84" s="422"/>
      <c r="J84" s="423"/>
      <c r="K84" s="424"/>
      <c r="L84" s="424"/>
      <c r="M84" s="424"/>
      <c r="N84" s="424"/>
      <c r="O84" s="424"/>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22"/>
      <c r="D85" s="422"/>
      <c r="E85" s="422"/>
      <c r="F85" s="422"/>
      <c r="G85" s="422"/>
      <c r="H85" s="422"/>
      <c r="I85" s="422"/>
      <c r="J85" s="423"/>
      <c r="K85" s="424"/>
      <c r="L85" s="424"/>
      <c r="M85" s="424"/>
      <c r="N85" s="424"/>
      <c r="O85" s="424"/>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22"/>
      <c r="D86" s="422"/>
      <c r="E86" s="422"/>
      <c r="F86" s="422"/>
      <c r="G86" s="422"/>
      <c r="H86" s="422"/>
      <c r="I86" s="422"/>
      <c r="J86" s="423"/>
      <c r="K86" s="424"/>
      <c r="L86" s="424"/>
      <c r="M86" s="424"/>
      <c r="N86" s="424"/>
      <c r="O86" s="424"/>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22"/>
      <c r="D87" s="422"/>
      <c r="E87" s="422"/>
      <c r="F87" s="422"/>
      <c r="G87" s="422"/>
      <c r="H87" s="422"/>
      <c r="I87" s="422"/>
      <c r="J87" s="423"/>
      <c r="K87" s="424"/>
      <c r="L87" s="424"/>
      <c r="M87" s="424"/>
      <c r="N87" s="424"/>
      <c r="O87" s="424"/>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22"/>
      <c r="D88" s="422"/>
      <c r="E88" s="422"/>
      <c r="F88" s="422"/>
      <c r="G88" s="422"/>
      <c r="H88" s="422"/>
      <c r="I88" s="422"/>
      <c r="J88" s="423"/>
      <c r="K88" s="424"/>
      <c r="L88" s="424"/>
      <c r="M88" s="424"/>
      <c r="N88" s="424"/>
      <c r="O88" s="424"/>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22"/>
      <c r="D89" s="422"/>
      <c r="E89" s="422"/>
      <c r="F89" s="422"/>
      <c r="G89" s="422"/>
      <c r="H89" s="422"/>
      <c r="I89" s="422"/>
      <c r="J89" s="423"/>
      <c r="K89" s="424"/>
      <c r="L89" s="424"/>
      <c r="M89" s="424"/>
      <c r="N89" s="424"/>
      <c r="O89" s="424"/>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22"/>
      <c r="D90" s="422"/>
      <c r="E90" s="422"/>
      <c r="F90" s="422"/>
      <c r="G90" s="422"/>
      <c r="H90" s="422"/>
      <c r="I90" s="422"/>
      <c r="J90" s="423"/>
      <c r="K90" s="424"/>
      <c r="L90" s="424"/>
      <c r="M90" s="424"/>
      <c r="N90" s="424"/>
      <c r="O90" s="424"/>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22"/>
      <c r="D91" s="422"/>
      <c r="E91" s="422"/>
      <c r="F91" s="422"/>
      <c r="G91" s="422"/>
      <c r="H91" s="422"/>
      <c r="I91" s="422"/>
      <c r="J91" s="423"/>
      <c r="K91" s="424"/>
      <c r="L91" s="424"/>
      <c r="M91" s="424"/>
      <c r="N91" s="424"/>
      <c r="O91" s="424"/>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22"/>
      <c r="D92" s="422"/>
      <c r="E92" s="422"/>
      <c r="F92" s="422"/>
      <c r="G92" s="422"/>
      <c r="H92" s="422"/>
      <c r="I92" s="422"/>
      <c r="J92" s="423"/>
      <c r="K92" s="424"/>
      <c r="L92" s="424"/>
      <c r="M92" s="424"/>
      <c r="N92" s="424"/>
      <c r="O92" s="424"/>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22"/>
      <c r="D93" s="422"/>
      <c r="E93" s="422"/>
      <c r="F93" s="422"/>
      <c r="G93" s="422"/>
      <c r="H93" s="422"/>
      <c r="I93" s="422"/>
      <c r="J93" s="423"/>
      <c r="K93" s="424"/>
      <c r="L93" s="424"/>
      <c r="M93" s="424"/>
      <c r="N93" s="424"/>
      <c r="O93" s="424"/>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22"/>
      <c r="D94" s="422"/>
      <c r="E94" s="422"/>
      <c r="F94" s="422"/>
      <c r="G94" s="422"/>
      <c r="H94" s="422"/>
      <c r="I94" s="422"/>
      <c r="J94" s="423"/>
      <c r="K94" s="424"/>
      <c r="L94" s="424"/>
      <c r="M94" s="424"/>
      <c r="N94" s="424"/>
      <c r="O94" s="424"/>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22"/>
      <c r="D95" s="422"/>
      <c r="E95" s="422"/>
      <c r="F95" s="422"/>
      <c r="G95" s="422"/>
      <c r="H95" s="422"/>
      <c r="I95" s="422"/>
      <c r="J95" s="423"/>
      <c r="K95" s="424"/>
      <c r="L95" s="424"/>
      <c r="M95" s="424"/>
      <c r="N95" s="424"/>
      <c r="O95" s="424"/>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22"/>
      <c r="D96" s="422"/>
      <c r="E96" s="422"/>
      <c r="F96" s="422"/>
      <c r="G96" s="422"/>
      <c r="H96" s="422"/>
      <c r="I96" s="422"/>
      <c r="J96" s="423"/>
      <c r="K96" s="424"/>
      <c r="L96" s="424"/>
      <c r="M96" s="424"/>
      <c r="N96" s="424"/>
      <c r="O96" s="424"/>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22"/>
      <c r="D97" s="422"/>
      <c r="E97" s="422"/>
      <c r="F97" s="422"/>
      <c r="G97" s="422"/>
      <c r="H97" s="422"/>
      <c r="I97" s="422"/>
      <c r="J97" s="423"/>
      <c r="K97" s="424"/>
      <c r="L97" s="424"/>
      <c r="M97" s="424"/>
      <c r="N97" s="424"/>
      <c r="O97" s="424"/>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22"/>
      <c r="D98" s="422"/>
      <c r="E98" s="422"/>
      <c r="F98" s="422"/>
      <c r="G98" s="422"/>
      <c r="H98" s="422"/>
      <c r="I98" s="422"/>
      <c r="J98" s="423"/>
      <c r="K98" s="424"/>
      <c r="L98" s="424"/>
      <c r="M98" s="424"/>
      <c r="N98" s="424"/>
      <c r="O98" s="424"/>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22"/>
      <c r="D99" s="422"/>
      <c r="E99" s="422"/>
      <c r="F99" s="422"/>
      <c r="G99" s="422"/>
      <c r="H99" s="422"/>
      <c r="I99" s="422"/>
      <c r="J99" s="423"/>
      <c r="K99" s="424"/>
      <c r="L99" s="424"/>
      <c r="M99" s="424"/>
      <c r="N99" s="424"/>
      <c r="O99" s="424"/>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33"/>
      <c r="AP102" s="434" t="s">
        <v>433</v>
      </c>
      <c r="AQ102" s="434"/>
      <c r="AR102" s="434"/>
      <c r="AS102" s="434"/>
      <c r="AT102" s="434"/>
      <c r="AU102" s="434"/>
      <c r="AV102" s="434"/>
      <c r="AW102" s="434"/>
      <c r="AX102" s="434"/>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33"/>
      <c r="AP135" s="434" t="s">
        <v>433</v>
      </c>
      <c r="AQ135" s="434"/>
      <c r="AR135" s="434"/>
      <c r="AS135" s="434"/>
      <c r="AT135" s="434"/>
      <c r="AU135" s="434"/>
      <c r="AV135" s="434"/>
      <c r="AW135" s="434"/>
      <c r="AX135" s="434"/>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33"/>
      <c r="AP168" s="434" t="s">
        <v>433</v>
      </c>
      <c r="AQ168" s="434"/>
      <c r="AR168" s="434"/>
      <c r="AS168" s="434"/>
      <c r="AT168" s="434"/>
      <c r="AU168" s="434"/>
      <c r="AV168" s="434"/>
      <c r="AW168" s="434"/>
      <c r="AX168" s="434"/>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33"/>
      <c r="AP201" s="434" t="s">
        <v>433</v>
      </c>
      <c r="AQ201" s="434"/>
      <c r="AR201" s="434"/>
      <c r="AS201" s="434"/>
      <c r="AT201" s="434"/>
      <c r="AU201" s="434"/>
      <c r="AV201" s="434"/>
      <c r="AW201" s="434"/>
      <c r="AX201" s="434"/>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33"/>
      <c r="AP234" s="434" t="s">
        <v>433</v>
      </c>
      <c r="AQ234" s="434"/>
      <c r="AR234" s="434"/>
      <c r="AS234" s="434"/>
      <c r="AT234" s="434"/>
      <c r="AU234" s="434"/>
      <c r="AV234" s="434"/>
      <c r="AW234" s="434"/>
      <c r="AX234" s="434"/>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33"/>
      <c r="AP267" s="434" t="s">
        <v>433</v>
      </c>
      <c r="AQ267" s="434"/>
      <c r="AR267" s="434"/>
      <c r="AS267" s="434"/>
      <c r="AT267" s="434"/>
      <c r="AU267" s="434"/>
      <c r="AV267" s="434"/>
      <c r="AW267" s="434"/>
      <c r="AX267" s="434"/>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33"/>
      <c r="AP300" s="434" t="s">
        <v>433</v>
      </c>
      <c r="AQ300" s="434"/>
      <c r="AR300" s="434"/>
      <c r="AS300" s="434"/>
      <c r="AT300" s="434"/>
      <c r="AU300" s="434"/>
      <c r="AV300" s="434"/>
      <c r="AW300" s="434"/>
      <c r="AX300" s="434"/>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33"/>
      <c r="AP333" s="434" t="s">
        <v>433</v>
      </c>
      <c r="AQ333" s="434"/>
      <c r="AR333" s="434"/>
      <c r="AS333" s="434"/>
      <c r="AT333" s="434"/>
      <c r="AU333" s="434"/>
      <c r="AV333" s="434"/>
      <c r="AW333" s="434"/>
      <c r="AX333" s="434"/>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33"/>
      <c r="AP366" s="434" t="s">
        <v>433</v>
      </c>
      <c r="AQ366" s="434"/>
      <c r="AR366" s="434"/>
      <c r="AS366" s="434"/>
      <c r="AT366" s="434"/>
      <c r="AU366" s="434"/>
      <c r="AV366" s="434"/>
      <c r="AW366" s="434"/>
      <c r="AX366" s="434"/>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33"/>
      <c r="AP399" s="434" t="s">
        <v>433</v>
      </c>
      <c r="AQ399" s="434"/>
      <c r="AR399" s="434"/>
      <c r="AS399" s="434"/>
      <c r="AT399" s="434"/>
      <c r="AU399" s="434"/>
      <c r="AV399" s="434"/>
      <c r="AW399" s="434"/>
      <c r="AX399" s="434"/>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33"/>
      <c r="AP432" s="434" t="s">
        <v>433</v>
      </c>
      <c r="AQ432" s="434"/>
      <c r="AR432" s="434"/>
      <c r="AS432" s="434"/>
      <c r="AT432" s="434"/>
      <c r="AU432" s="434"/>
      <c r="AV432" s="434"/>
      <c r="AW432" s="434"/>
      <c r="AX432" s="434"/>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33"/>
      <c r="AP465" s="434" t="s">
        <v>433</v>
      </c>
      <c r="AQ465" s="434"/>
      <c r="AR465" s="434"/>
      <c r="AS465" s="434"/>
      <c r="AT465" s="434"/>
      <c r="AU465" s="434"/>
      <c r="AV465" s="434"/>
      <c r="AW465" s="434"/>
      <c r="AX465" s="434"/>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33"/>
      <c r="AP498" s="434" t="s">
        <v>433</v>
      </c>
      <c r="AQ498" s="434"/>
      <c r="AR498" s="434"/>
      <c r="AS498" s="434"/>
      <c r="AT498" s="434"/>
      <c r="AU498" s="434"/>
      <c r="AV498" s="434"/>
      <c r="AW498" s="434"/>
      <c r="AX498" s="434"/>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33"/>
      <c r="AP531" s="434" t="s">
        <v>433</v>
      </c>
      <c r="AQ531" s="434"/>
      <c r="AR531" s="434"/>
      <c r="AS531" s="434"/>
      <c r="AT531" s="434"/>
      <c r="AU531" s="434"/>
      <c r="AV531" s="434"/>
      <c r="AW531" s="434"/>
      <c r="AX531" s="434"/>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33"/>
      <c r="AP564" s="434" t="s">
        <v>433</v>
      </c>
      <c r="AQ564" s="434"/>
      <c r="AR564" s="434"/>
      <c r="AS564" s="434"/>
      <c r="AT564" s="434"/>
      <c r="AU564" s="434"/>
      <c r="AV564" s="434"/>
      <c r="AW564" s="434"/>
      <c r="AX564" s="434"/>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33"/>
      <c r="AP597" s="434" t="s">
        <v>433</v>
      </c>
      <c r="AQ597" s="434"/>
      <c r="AR597" s="434"/>
      <c r="AS597" s="434"/>
      <c r="AT597" s="434"/>
      <c r="AU597" s="434"/>
      <c r="AV597" s="434"/>
      <c r="AW597" s="434"/>
      <c r="AX597" s="434"/>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33"/>
      <c r="AP630" s="434" t="s">
        <v>433</v>
      </c>
      <c r="AQ630" s="434"/>
      <c r="AR630" s="434"/>
      <c r="AS630" s="434"/>
      <c r="AT630" s="434"/>
      <c r="AU630" s="434"/>
      <c r="AV630" s="434"/>
      <c r="AW630" s="434"/>
      <c r="AX630" s="434"/>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33"/>
      <c r="AP663" s="434" t="s">
        <v>433</v>
      </c>
      <c r="AQ663" s="434"/>
      <c r="AR663" s="434"/>
      <c r="AS663" s="434"/>
      <c r="AT663" s="434"/>
      <c r="AU663" s="434"/>
      <c r="AV663" s="434"/>
      <c r="AW663" s="434"/>
      <c r="AX663" s="434"/>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33"/>
      <c r="AP696" s="434" t="s">
        <v>433</v>
      </c>
      <c r="AQ696" s="434"/>
      <c r="AR696" s="434"/>
      <c r="AS696" s="434"/>
      <c r="AT696" s="434"/>
      <c r="AU696" s="434"/>
      <c r="AV696" s="434"/>
      <c r="AW696" s="434"/>
      <c r="AX696" s="434"/>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33"/>
      <c r="AP729" s="434" t="s">
        <v>433</v>
      </c>
      <c r="AQ729" s="434"/>
      <c r="AR729" s="434"/>
      <c r="AS729" s="434"/>
      <c r="AT729" s="434"/>
      <c r="AU729" s="434"/>
      <c r="AV729" s="434"/>
      <c r="AW729" s="434"/>
      <c r="AX729" s="434"/>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33"/>
      <c r="AP762" s="434" t="s">
        <v>433</v>
      </c>
      <c r="AQ762" s="434"/>
      <c r="AR762" s="434"/>
      <c r="AS762" s="434"/>
      <c r="AT762" s="434"/>
      <c r="AU762" s="434"/>
      <c r="AV762" s="434"/>
      <c r="AW762" s="434"/>
      <c r="AX762" s="434"/>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33"/>
      <c r="AP795" s="434" t="s">
        <v>433</v>
      </c>
      <c r="AQ795" s="434"/>
      <c r="AR795" s="434"/>
      <c r="AS795" s="434"/>
      <c r="AT795" s="434"/>
      <c r="AU795" s="434"/>
      <c r="AV795" s="434"/>
      <c r="AW795" s="434"/>
      <c r="AX795" s="434"/>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33"/>
      <c r="AP828" s="434" t="s">
        <v>433</v>
      </c>
      <c r="AQ828" s="434"/>
      <c r="AR828" s="434"/>
      <c r="AS828" s="434"/>
      <c r="AT828" s="434"/>
      <c r="AU828" s="434"/>
      <c r="AV828" s="434"/>
      <c r="AW828" s="434"/>
      <c r="AX828" s="434"/>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33"/>
      <c r="AP861" s="434" t="s">
        <v>433</v>
      </c>
      <c r="AQ861" s="434"/>
      <c r="AR861" s="434"/>
      <c r="AS861" s="434"/>
      <c r="AT861" s="434"/>
      <c r="AU861" s="434"/>
      <c r="AV861" s="434"/>
      <c r="AW861" s="434"/>
      <c r="AX861" s="434"/>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33"/>
      <c r="AP894" s="434" t="s">
        <v>433</v>
      </c>
      <c r="AQ894" s="434"/>
      <c r="AR894" s="434"/>
      <c r="AS894" s="434"/>
      <c r="AT894" s="434"/>
      <c r="AU894" s="434"/>
      <c r="AV894" s="434"/>
      <c r="AW894" s="434"/>
      <c r="AX894" s="434"/>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33"/>
      <c r="AP927" s="434" t="s">
        <v>433</v>
      </c>
      <c r="AQ927" s="434"/>
      <c r="AR927" s="434"/>
      <c r="AS927" s="434"/>
      <c r="AT927" s="434"/>
      <c r="AU927" s="434"/>
      <c r="AV927" s="434"/>
      <c r="AW927" s="434"/>
      <c r="AX927" s="434"/>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33"/>
      <c r="AP960" s="434" t="s">
        <v>433</v>
      </c>
      <c r="AQ960" s="434"/>
      <c r="AR960" s="434"/>
      <c r="AS960" s="434"/>
      <c r="AT960" s="434"/>
      <c r="AU960" s="434"/>
      <c r="AV960" s="434"/>
      <c r="AW960" s="434"/>
      <c r="AX960" s="434"/>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33"/>
      <c r="AP993" s="434" t="s">
        <v>433</v>
      </c>
      <c r="AQ993" s="434"/>
      <c r="AR993" s="434"/>
      <c r="AS993" s="434"/>
      <c r="AT993" s="434"/>
      <c r="AU993" s="434"/>
      <c r="AV993" s="434"/>
      <c r="AW993" s="434"/>
      <c r="AX993" s="434"/>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33"/>
      <c r="AP1026" s="434" t="s">
        <v>433</v>
      </c>
      <c r="AQ1026" s="434"/>
      <c r="AR1026" s="434"/>
      <c r="AS1026" s="434"/>
      <c r="AT1026" s="434"/>
      <c r="AU1026" s="434"/>
      <c r="AV1026" s="434"/>
      <c r="AW1026" s="434"/>
      <c r="AX1026" s="434"/>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33"/>
      <c r="AP1059" s="434" t="s">
        <v>433</v>
      </c>
      <c r="AQ1059" s="434"/>
      <c r="AR1059" s="434"/>
      <c r="AS1059" s="434"/>
      <c r="AT1059" s="434"/>
      <c r="AU1059" s="434"/>
      <c r="AV1059" s="434"/>
      <c r="AW1059" s="434"/>
      <c r="AX1059" s="434"/>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33"/>
      <c r="AP1092" s="434" t="s">
        <v>433</v>
      </c>
      <c r="AQ1092" s="434"/>
      <c r="AR1092" s="434"/>
      <c r="AS1092" s="434"/>
      <c r="AT1092" s="434"/>
      <c r="AU1092" s="434"/>
      <c r="AV1092" s="434"/>
      <c r="AW1092" s="434"/>
      <c r="AX1092" s="434"/>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33"/>
      <c r="AP1125" s="434" t="s">
        <v>433</v>
      </c>
      <c r="AQ1125" s="434"/>
      <c r="AR1125" s="434"/>
      <c r="AS1125" s="434"/>
      <c r="AT1125" s="434"/>
      <c r="AU1125" s="434"/>
      <c r="AV1125" s="434"/>
      <c r="AW1125" s="434"/>
      <c r="AX1125" s="434"/>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33"/>
      <c r="AP1158" s="434" t="s">
        <v>433</v>
      </c>
      <c r="AQ1158" s="434"/>
      <c r="AR1158" s="434"/>
      <c r="AS1158" s="434"/>
      <c r="AT1158" s="434"/>
      <c r="AU1158" s="434"/>
      <c r="AV1158" s="434"/>
      <c r="AW1158" s="434"/>
      <c r="AX1158" s="434"/>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33"/>
      <c r="AP1191" s="434" t="s">
        <v>433</v>
      </c>
      <c r="AQ1191" s="434"/>
      <c r="AR1191" s="434"/>
      <c r="AS1191" s="434"/>
      <c r="AT1191" s="434"/>
      <c r="AU1191" s="434"/>
      <c r="AV1191" s="434"/>
      <c r="AW1191" s="434"/>
      <c r="AX1191" s="434"/>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33"/>
      <c r="AP1224" s="434" t="s">
        <v>433</v>
      </c>
      <c r="AQ1224" s="434"/>
      <c r="AR1224" s="434"/>
      <c r="AS1224" s="434"/>
      <c r="AT1224" s="434"/>
      <c r="AU1224" s="434"/>
      <c r="AV1224" s="434"/>
      <c r="AW1224" s="434"/>
      <c r="AX1224" s="434"/>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33"/>
      <c r="AP1257" s="434" t="s">
        <v>433</v>
      </c>
      <c r="AQ1257" s="434"/>
      <c r="AR1257" s="434"/>
      <c r="AS1257" s="434"/>
      <c r="AT1257" s="434"/>
      <c r="AU1257" s="434"/>
      <c r="AV1257" s="434"/>
      <c r="AW1257" s="434"/>
      <c r="AX1257" s="434"/>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33"/>
      <c r="AP1290" s="434" t="s">
        <v>433</v>
      </c>
      <c r="AQ1290" s="434"/>
      <c r="AR1290" s="434"/>
      <c r="AS1290" s="434"/>
      <c r="AT1290" s="434"/>
      <c r="AU1290" s="434"/>
      <c r="AV1290" s="434"/>
      <c r="AW1290" s="434"/>
      <c r="AX1290" s="434"/>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2018-08-31T08:53:17Z</cp:lastPrinted>
  <dcterms:created xsi:type="dcterms:W3CDTF">2012-03-13T00:50:25Z</dcterms:created>
  <dcterms:modified xsi:type="dcterms:W3CDTF">2018-08-31T08:53:34Z</dcterms:modified>
</cp:coreProperties>
</file>